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ysr\Box\Penn State-Hershey\Lab\Thesis\Manuscript\"/>
    </mc:Choice>
  </mc:AlternateContent>
  <xr:revisionPtr revIDLastSave="0" documentId="8_{A361DCF3-048E-40DB-AD4A-7DEB474B6A56}" xr6:coauthVersionLast="45" xr6:coauthVersionMax="45" xr10:uidLastSave="{00000000-0000-0000-0000-000000000000}"/>
  <bookViews>
    <workbookView xWindow="-98" yWindow="-98" windowWidth="22695" windowHeight="14595" xr2:uid="{B0F4B201-4F28-45CB-94E6-F1B9378739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E11" i="1"/>
  <c r="F6" i="1"/>
  <c r="E6" i="1"/>
  <c r="F10" i="1"/>
  <c r="E10" i="1"/>
  <c r="F5" i="1"/>
  <c r="E5" i="1"/>
  <c r="F9" i="1"/>
  <c r="E9" i="1"/>
  <c r="F4" i="1"/>
  <c r="E4" i="1"/>
  <c r="F8" i="1"/>
  <c r="E8" i="1"/>
  <c r="F3" i="1"/>
  <c r="E3" i="1"/>
</calcChain>
</file>

<file path=xl/sharedStrings.xml><?xml version="1.0" encoding="utf-8"?>
<sst xmlns="http://schemas.openxmlformats.org/spreadsheetml/2006/main" count="19" uniqueCount="14">
  <si>
    <t>Specimen</t>
  </si>
  <si>
    <t>Pigment Region</t>
  </si>
  <si>
    <t>Total</t>
  </si>
  <si>
    <t>RPE (right)</t>
  </si>
  <si>
    <t>RPE (left)</t>
  </si>
  <si>
    <t>Other</t>
  </si>
  <si>
    <t>mitfaw2/w2 #1§</t>
  </si>
  <si>
    <t>mitfaw2/w2 #2§</t>
  </si>
  <si>
    <t>mitfaw2/w2 #3§</t>
  </si>
  <si>
    <t>mitfaw2/w2 Average</t>
  </si>
  <si>
    <t>S.D. (+/-)</t>
  </si>
  <si>
    <t>Segmented Volume (µm3)</t>
  </si>
  <si>
    <t>Cumulative Sum of Intensity (normalized units)</t>
  </si>
  <si>
    <t>Note: § indicates head segment only analyzed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</si>
</sst>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11" fontId="2" fillId="0" borderId="0" xfId="0" applyNumberFormat="1" applyFont="1"/>
    <xf numFmtId="11" fontId="2" fillId="2" borderId="0" xfId="0" applyNumberFormat="1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2A142-A51B-4F38-AEAB-4F1EE532F039}">
  <dimension ref="A1:F13"/>
  <sheetViews>
    <sheetView tabSelected="1" workbookViewId="0"/>
  </sheetViews>
  <sheetFormatPr defaultRowHeight="14.25" x14ac:dyDescent="0.45"/>
  <cols>
    <col min="1" max="4" width="16.796875" style="2" bestFit="1" customWidth="1"/>
    <col min="5" max="5" width="21.46484375" style="2" bestFit="1" customWidth="1"/>
    <col min="6" max="6" width="12.19921875" style="2" bestFit="1" customWidth="1"/>
    <col min="7" max="16384" width="9.06640625" style="2"/>
  </cols>
  <sheetData>
    <row r="1" spans="1:6" ht="14.65" x14ac:dyDescent="0.5">
      <c r="A1" s="5" t="s">
        <v>0</v>
      </c>
      <c r="B1" s="5" t="s">
        <v>6</v>
      </c>
      <c r="C1" s="5" t="s">
        <v>7</v>
      </c>
      <c r="D1" s="5" t="s">
        <v>8</v>
      </c>
      <c r="E1" s="5" t="s">
        <v>9</v>
      </c>
      <c r="F1" s="5" t="s">
        <v>10</v>
      </c>
    </row>
    <row r="2" spans="1:6" ht="14.65" x14ac:dyDescent="0.5">
      <c r="A2" s="5" t="s">
        <v>1</v>
      </c>
      <c r="B2" s="6" t="s">
        <v>11</v>
      </c>
      <c r="C2" s="6"/>
      <c r="D2" s="6"/>
      <c r="E2" s="6"/>
      <c r="F2" s="6"/>
    </row>
    <row r="3" spans="1:6" ht="14.65" x14ac:dyDescent="0.5">
      <c r="A3" s="1" t="s">
        <v>2</v>
      </c>
      <c r="B3" s="3">
        <v>1644236.990062</v>
      </c>
      <c r="C3" s="3">
        <v>2028463.629221</v>
      </c>
      <c r="D3" s="3">
        <v>1719373.115492</v>
      </c>
      <c r="E3" s="4">
        <f>AVERAGE(B3:D3)</f>
        <v>1797357.9115916668</v>
      </c>
      <c r="F3" s="4">
        <f>_xlfn.STDEV.S(B3:D3)</f>
        <v>203638.77056416598</v>
      </c>
    </row>
    <row r="4" spans="1:6" x14ac:dyDescent="0.45">
      <c r="A4" s="2" t="s">
        <v>3</v>
      </c>
      <c r="B4" s="3">
        <v>798946.08849999995</v>
      </c>
      <c r="C4" s="3">
        <v>1000898.944</v>
      </c>
      <c r="D4" s="3">
        <v>792820.2206</v>
      </c>
      <c r="E4" s="4">
        <f>AVERAGE(B4:D4)</f>
        <v>864221.75103333325</v>
      </c>
      <c r="F4" s="4">
        <f>_xlfn.STDEV.S(B4:D4)</f>
        <v>118405.54409451388</v>
      </c>
    </row>
    <row r="5" spans="1:6" x14ac:dyDescent="0.45">
      <c r="A5" s="2" t="s">
        <v>4</v>
      </c>
      <c r="B5" s="3">
        <v>841073.08389999997</v>
      </c>
      <c r="C5" s="3">
        <v>1022547.933</v>
      </c>
      <c r="D5" s="3">
        <v>921263.64439999999</v>
      </c>
      <c r="E5" s="4">
        <f>AVERAGE(B5:D5)</f>
        <v>928294.88709999993</v>
      </c>
      <c r="F5" s="4">
        <f>_xlfn.STDEV.S(B5:D5)</f>
        <v>90941.514141764041</v>
      </c>
    </row>
    <row r="6" spans="1:6" x14ac:dyDescent="0.45">
      <c r="A6" s="2" t="s">
        <v>5</v>
      </c>
      <c r="B6" s="3">
        <v>4217.8176620000004</v>
      </c>
      <c r="C6" s="3">
        <v>5016.7522209999997</v>
      </c>
      <c r="D6" s="3">
        <v>5289.2504920000001</v>
      </c>
      <c r="E6" s="4">
        <f>AVERAGE(B6:D6)</f>
        <v>4841.2734583333331</v>
      </c>
      <c r="F6" s="4">
        <f>_xlfn.STDEV.S(B6:D6)</f>
        <v>556.85426676170869</v>
      </c>
    </row>
    <row r="7" spans="1:6" ht="14.65" x14ac:dyDescent="0.5">
      <c r="A7" s="5" t="s">
        <v>1</v>
      </c>
      <c r="B7" s="6" t="s">
        <v>12</v>
      </c>
      <c r="C7" s="6"/>
      <c r="D7" s="6"/>
      <c r="E7" s="6"/>
      <c r="F7" s="6"/>
    </row>
    <row r="8" spans="1:6" ht="14.65" x14ac:dyDescent="0.5">
      <c r="A8" s="1" t="s">
        <v>2</v>
      </c>
      <c r="B8" s="3">
        <v>196770044220</v>
      </c>
      <c r="C8" s="3">
        <v>263788449540</v>
      </c>
      <c r="D8" s="3">
        <v>191002155630</v>
      </c>
      <c r="E8" s="4">
        <f>AVERAGE(B8:D8)</f>
        <v>217186883130</v>
      </c>
      <c r="F8" s="4">
        <f>_xlfn.STDEV.S(B8:D8)</f>
        <v>40461050759.908554</v>
      </c>
    </row>
    <row r="9" spans="1:6" x14ac:dyDescent="0.45">
      <c r="A9" s="2" t="s">
        <v>3</v>
      </c>
      <c r="B9" s="3">
        <v>101128420000</v>
      </c>
      <c r="C9" s="3">
        <v>132800940000</v>
      </c>
      <c r="D9" s="3">
        <v>88039498000</v>
      </c>
      <c r="E9" s="4">
        <f>AVERAGE(B9:D9)</f>
        <v>107322952666.66667</v>
      </c>
      <c r="F9" s="4">
        <f>_xlfn.STDEV.S(B9:D9)</f>
        <v>23014687673.2803</v>
      </c>
    </row>
    <row r="10" spans="1:6" x14ac:dyDescent="0.45">
      <c r="A10" s="2" t="s">
        <v>4</v>
      </c>
      <c r="B10" s="3">
        <v>95401927000</v>
      </c>
      <c r="C10" s="3">
        <v>130717900000</v>
      </c>
      <c r="D10" s="3">
        <v>102685520000</v>
      </c>
      <c r="E10" s="4">
        <f>AVERAGE(B10:D10)</f>
        <v>109601782333.33333</v>
      </c>
      <c r="F10" s="4">
        <f>_xlfn.STDEV.S(B10:D10)</f>
        <v>18646192660.481598</v>
      </c>
    </row>
    <row r="11" spans="1:6" x14ac:dyDescent="0.45">
      <c r="A11" s="2" t="s">
        <v>5</v>
      </c>
      <c r="B11" s="3">
        <v>239697220</v>
      </c>
      <c r="C11" s="3">
        <v>269609540</v>
      </c>
      <c r="D11" s="3">
        <v>277137630</v>
      </c>
      <c r="E11" s="4">
        <f>AVERAGE(B11:D11)</f>
        <v>262148130</v>
      </c>
      <c r="F11" s="4">
        <f>_xlfn.STDEV.S(B11:D11)</f>
        <v>19804053.994904678</v>
      </c>
    </row>
    <row r="13" spans="1:6" x14ac:dyDescent="0.45">
      <c r="A13" s="2" t="s">
        <v>13</v>
      </c>
    </row>
  </sheetData>
  <mergeCells count="2">
    <mergeCell ref="B2:F2"/>
    <mergeCell ref="B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 Katz</dc:creator>
  <cp:lastModifiedBy>Spencer Katz</cp:lastModifiedBy>
  <dcterms:created xsi:type="dcterms:W3CDTF">2021-03-21T02:33:50Z</dcterms:created>
  <dcterms:modified xsi:type="dcterms:W3CDTF">2021-03-21T02:49:04Z</dcterms:modified>
</cp:coreProperties>
</file>