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D4B395F6-BC4D-7E44-88A3-716CBABA0043}" xr6:coauthVersionLast="36" xr6:coauthVersionMax="36" xr10:uidLastSave="{00000000-0000-0000-0000-000000000000}"/>
  <bookViews>
    <workbookView xWindow="7060" yWindow="460" windowWidth="33860" windowHeight="15780" activeTab="3" xr2:uid="{00000000-000D-0000-FFFF-FFFF00000000}"/>
  </bookViews>
  <sheets>
    <sheet name="Figure 6A" sheetId="2" r:id="rId1"/>
    <sheet name="Figure 6B" sheetId="3" r:id="rId2"/>
    <sheet name="Figure 6C" sheetId="4" r:id="rId3"/>
    <sheet name="Figure 6D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D11" i="5"/>
  <c r="E10" i="5"/>
  <c r="D10" i="5"/>
  <c r="E11" i="4"/>
  <c r="D11" i="4"/>
  <c r="E10" i="4"/>
  <c r="D10" i="4"/>
  <c r="D14" i="3"/>
  <c r="E13" i="3"/>
  <c r="D13" i="3"/>
  <c r="E14" i="3"/>
  <c r="D14" i="2"/>
  <c r="E14" i="2"/>
  <c r="E13" i="2"/>
  <c r="D13" i="2"/>
</calcChain>
</file>

<file path=xl/sharedStrings.xml><?xml version="1.0" encoding="utf-8"?>
<sst xmlns="http://schemas.openxmlformats.org/spreadsheetml/2006/main" count="24" uniqueCount="11">
  <si>
    <t>Puro-</t>
  </si>
  <si>
    <t>Puro+</t>
  </si>
  <si>
    <t>% of CTLA-4 in Puro- and Puro+ Tregs in tumor</t>
  </si>
  <si>
    <r>
      <t>% of TGF-</t>
    </r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charset val="1"/>
        <scheme val="minor"/>
      </rPr>
      <t xml:space="preserve"> in Puro- and Puro+ Tregs in tumor</t>
    </r>
  </si>
  <si>
    <t>% of Ki-67 in Puro- and Puro+ Tregs in tumor</t>
  </si>
  <si>
    <t>% of Ki-67 in Puro+ Tregs or Puro+ Tconv in tumor</t>
  </si>
  <si>
    <t>Puro+ Treg</t>
  </si>
  <si>
    <t>Puro+ Tconv</t>
  </si>
  <si>
    <t>ST DEV</t>
  </si>
  <si>
    <t>AVERAGE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</si>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</sst>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G15"/>
  <sheetViews>
    <sheetView workbookViewId="0">
      <selection activeCell="C13" sqref="C13:E15"/>
    </sheetView>
  </sheetViews>
  <sheetFormatPr baseColWidth="10" defaultColWidth="8.83203125" defaultRowHeight="15" x14ac:dyDescent="0.2"/>
  <sheetData>
    <row r="1" spans="3:7" ht="16" thickBot="1" x14ac:dyDescent="0.25">
      <c r="C1" s="10" t="s">
        <v>2</v>
      </c>
      <c r="D1" s="11"/>
      <c r="E1" s="11"/>
      <c r="F1" s="11"/>
      <c r="G1" s="12"/>
    </row>
    <row r="2" spans="3:7" x14ac:dyDescent="0.2">
      <c r="D2" s="1" t="s">
        <v>0</v>
      </c>
      <c r="E2" s="1" t="s">
        <v>1</v>
      </c>
    </row>
    <row r="3" spans="3:7" x14ac:dyDescent="0.2">
      <c r="D3" s="2">
        <v>21.5</v>
      </c>
      <c r="E3" s="6">
        <v>33.299999999999997</v>
      </c>
    </row>
    <row r="4" spans="3:7" x14ac:dyDescent="0.2">
      <c r="D4" s="3">
        <v>12.7</v>
      </c>
      <c r="E4" s="7">
        <v>29.7</v>
      </c>
    </row>
    <row r="5" spans="3:7" x14ac:dyDescent="0.2">
      <c r="D5" s="3">
        <v>9.43</v>
      </c>
      <c r="E5" s="7">
        <v>37.1</v>
      </c>
    </row>
    <row r="6" spans="3:7" x14ac:dyDescent="0.2">
      <c r="D6" s="3">
        <v>18.399999999999999</v>
      </c>
      <c r="E6" s="7">
        <v>21.4</v>
      </c>
    </row>
    <row r="7" spans="3:7" x14ac:dyDescent="0.2">
      <c r="D7" s="3">
        <v>18.100000000000001</v>
      </c>
      <c r="E7" s="7">
        <v>29.8</v>
      </c>
    </row>
    <row r="8" spans="3:7" x14ac:dyDescent="0.2">
      <c r="D8" s="3">
        <v>6.45</v>
      </c>
      <c r="E8" s="7">
        <v>15.4</v>
      </c>
    </row>
    <row r="9" spans="3:7" x14ac:dyDescent="0.2">
      <c r="D9" s="3">
        <v>6.74</v>
      </c>
      <c r="E9" s="7">
        <v>5.66</v>
      </c>
    </row>
    <row r="10" spans="3:7" x14ac:dyDescent="0.2">
      <c r="D10" s="3">
        <v>8.43</v>
      </c>
      <c r="E10" s="7">
        <v>24.5</v>
      </c>
    </row>
    <row r="11" spans="3:7" x14ac:dyDescent="0.2">
      <c r="D11" s="4">
        <v>3.66</v>
      </c>
      <c r="E11" s="8">
        <v>8.93</v>
      </c>
    </row>
    <row r="13" spans="3:7" x14ac:dyDescent="0.2">
      <c r="C13" s="9" t="s">
        <v>8</v>
      </c>
      <c r="D13">
        <f>_xlfn.STDEV.S(D3:D11)</f>
        <v>6.2803279726813992</v>
      </c>
      <c r="E13">
        <f>_xlfn.STDEV.S(E3:E11)</f>
        <v>10.937766123746552</v>
      </c>
    </row>
    <row r="14" spans="3:7" x14ac:dyDescent="0.2">
      <c r="C14" s="9" t="s">
        <v>9</v>
      </c>
      <c r="D14">
        <f>AVERAGE(D3:D11)</f>
        <v>11.712222222222222</v>
      </c>
      <c r="E14">
        <f>AVERAGE(E3:E11)</f>
        <v>22.865555555555559</v>
      </c>
    </row>
    <row r="15" spans="3:7" x14ac:dyDescent="0.2">
      <c r="C15" s="9" t="s">
        <v>10</v>
      </c>
      <c r="D15" s="5">
        <v>0.04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G15"/>
  <sheetViews>
    <sheetView workbookViewId="0">
      <selection activeCell="C13" sqref="C13:E15"/>
    </sheetView>
  </sheetViews>
  <sheetFormatPr baseColWidth="10" defaultColWidth="8.83203125" defaultRowHeight="15" x14ac:dyDescent="0.2"/>
  <sheetData>
    <row r="1" spans="3:7" ht="16" thickBot="1" x14ac:dyDescent="0.25">
      <c r="C1" s="10" t="s">
        <v>3</v>
      </c>
      <c r="D1" s="11"/>
      <c r="E1" s="11"/>
      <c r="F1" s="11"/>
      <c r="G1" s="12"/>
    </row>
    <row r="2" spans="3:7" x14ac:dyDescent="0.2">
      <c r="D2" s="1" t="s">
        <v>0</v>
      </c>
      <c r="E2" s="1" t="s">
        <v>1</v>
      </c>
    </row>
    <row r="3" spans="3:7" x14ac:dyDescent="0.2">
      <c r="D3" s="2">
        <v>21.5</v>
      </c>
      <c r="E3" s="6">
        <v>33.299999999999997</v>
      </c>
    </row>
    <row r="4" spans="3:7" x14ac:dyDescent="0.2">
      <c r="D4" s="3">
        <v>12.7</v>
      </c>
      <c r="E4" s="7">
        <v>29.7</v>
      </c>
    </row>
    <row r="5" spans="3:7" x14ac:dyDescent="0.2">
      <c r="D5" s="3">
        <v>9.43</v>
      </c>
      <c r="E5" s="7">
        <v>37.1</v>
      </c>
    </row>
    <row r="6" spans="3:7" x14ac:dyDescent="0.2">
      <c r="D6" s="3">
        <v>18.399999999999999</v>
      </c>
      <c r="E6" s="7">
        <v>21.4</v>
      </c>
    </row>
    <row r="7" spans="3:7" x14ac:dyDescent="0.2">
      <c r="D7" s="3">
        <v>18.100000000000001</v>
      </c>
      <c r="E7" s="7">
        <v>29.8</v>
      </c>
    </row>
    <row r="8" spans="3:7" x14ac:dyDescent="0.2">
      <c r="D8" s="3">
        <v>6.45</v>
      </c>
      <c r="E8" s="7">
        <v>15.4</v>
      </c>
    </row>
    <row r="9" spans="3:7" x14ac:dyDescent="0.2">
      <c r="D9" s="3">
        <v>6.74</v>
      </c>
      <c r="E9" s="7">
        <v>5.66</v>
      </c>
    </row>
    <row r="10" spans="3:7" x14ac:dyDescent="0.2">
      <c r="D10" s="3">
        <v>8.43</v>
      </c>
      <c r="E10" s="7">
        <v>24.5</v>
      </c>
    </row>
    <row r="11" spans="3:7" x14ac:dyDescent="0.2">
      <c r="D11" s="4">
        <v>3.66</v>
      </c>
      <c r="E11" s="8">
        <v>8.93</v>
      </c>
    </row>
    <row r="13" spans="3:7" x14ac:dyDescent="0.2">
      <c r="C13" s="9" t="s">
        <v>8</v>
      </c>
      <c r="D13">
        <f>_xlfn.STDEV.S(D3:D11)</f>
        <v>6.2803279726813992</v>
      </c>
      <c r="E13">
        <f>_xlfn.STDEV.S(E3:E11)</f>
        <v>10.937766123746552</v>
      </c>
    </row>
    <row r="14" spans="3:7" x14ac:dyDescent="0.2">
      <c r="C14" s="9" t="s">
        <v>9</v>
      </c>
      <c r="D14">
        <f>AVERAGE(D3:D11)</f>
        <v>11.712222222222222</v>
      </c>
      <c r="E14">
        <f>AVERAGE(E3:E11)</f>
        <v>22.865555555555559</v>
      </c>
    </row>
    <row r="15" spans="3:7" x14ac:dyDescent="0.2">
      <c r="C15" s="9" t="s">
        <v>10</v>
      </c>
      <c r="D15" s="5">
        <v>8.6999999999999994E-3</v>
      </c>
    </row>
  </sheetData>
  <mergeCells count="1"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20"/>
  <sheetViews>
    <sheetView workbookViewId="0">
      <selection activeCell="C10" sqref="C10:E13"/>
    </sheetView>
  </sheetViews>
  <sheetFormatPr baseColWidth="10" defaultColWidth="8.83203125" defaultRowHeight="15" x14ac:dyDescent="0.2"/>
  <sheetData>
    <row r="1" spans="3:7" ht="16" thickBot="1" x14ac:dyDescent="0.25">
      <c r="C1" s="10" t="s">
        <v>4</v>
      </c>
      <c r="D1" s="11"/>
      <c r="E1" s="11"/>
      <c r="F1" s="11"/>
      <c r="G1" s="12"/>
    </row>
    <row r="2" spans="3:7" x14ac:dyDescent="0.2">
      <c r="D2" s="1" t="s">
        <v>0</v>
      </c>
      <c r="E2" s="1" t="s">
        <v>1</v>
      </c>
    </row>
    <row r="3" spans="3:7" x14ac:dyDescent="0.2">
      <c r="D3" s="2">
        <v>39.200000000000003</v>
      </c>
      <c r="E3" s="6">
        <v>74.3</v>
      </c>
    </row>
    <row r="4" spans="3:7" x14ac:dyDescent="0.2">
      <c r="D4" s="3">
        <v>54.6</v>
      </c>
      <c r="E4" s="7">
        <v>71.7</v>
      </c>
    </row>
    <row r="5" spans="3:7" x14ac:dyDescent="0.2">
      <c r="D5" s="3">
        <v>48.8</v>
      </c>
      <c r="E5" s="7">
        <v>73.2</v>
      </c>
    </row>
    <row r="6" spans="3:7" x14ac:dyDescent="0.2">
      <c r="D6" s="3">
        <v>55.4</v>
      </c>
      <c r="E6" s="7">
        <v>86.5</v>
      </c>
    </row>
    <row r="7" spans="3:7" x14ac:dyDescent="0.2">
      <c r="D7" s="3">
        <v>60.8</v>
      </c>
      <c r="E7" s="7">
        <v>78.400000000000006</v>
      </c>
    </row>
    <row r="8" spans="3:7" x14ac:dyDescent="0.2">
      <c r="D8" s="4">
        <v>59.7</v>
      </c>
      <c r="E8" s="8">
        <v>78.599999999999994</v>
      </c>
    </row>
    <row r="9" spans="3:7" x14ac:dyDescent="0.2">
      <c r="D9" s="5"/>
      <c r="E9" s="5"/>
    </row>
    <row r="10" spans="3:7" x14ac:dyDescent="0.2">
      <c r="C10" s="9" t="s">
        <v>8</v>
      </c>
      <c r="D10">
        <f>_xlfn.STDEV.S(D3:D8)</f>
        <v>8.0260617158520926</v>
      </c>
      <c r="E10">
        <f>_xlfn.STDEV.S(E3:E8)</f>
        <v>5.3760270336621874</v>
      </c>
    </row>
    <row r="11" spans="3:7" x14ac:dyDescent="0.2">
      <c r="C11" s="9" t="s">
        <v>9</v>
      </c>
      <c r="D11">
        <f>AVERAGE(D3:D8)</f>
        <v>53.083333333333336</v>
      </c>
      <c r="E11">
        <f>AVERAGE(E3:E8)</f>
        <v>77.116666666666674</v>
      </c>
    </row>
    <row r="12" spans="3:7" x14ac:dyDescent="0.2">
      <c r="C12" s="9" t="s">
        <v>10</v>
      </c>
      <c r="D12" s="5">
        <v>2.2000000000000001E-3</v>
      </c>
    </row>
    <row r="20" spans="7:7" x14ac:dyDescent="0.2">
      <c r="G20" s="5"/>
    </row>
  </sheetData>
  <mergeCells count="1">
    <mergeCell ref="C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G12"/>
  <sheetViews>
    <sheetView tabSelected="1" workbookViewId="0">
      <selection activeCell="I21" sqref="I21"/>
    </sheetView>
  </sheetViews>
  <sheetFormatPr baseColWidth="10" defaultColWidth="8.83203125" defaultRowHeight="15" x14ac:dyDescent="0.2"/>
  <cols>
    <col min="4" max="4" width="11" customWidth="1"/>
    <col min="5" max="5" width="13.33203125" customWidth="1"/>
  </cols>
  <sheetData>
    <row r="1" spans="3:7" ht="16" thickBot="1" x14ac:dyDescent="0.25">
      <c r="C1" s="10" t="s">
        <v>5</v>
      </c>
      <c r="D1" s="11"/>
      <c r="E1" s="11"/>
      <c r="F1" s="11"/>
      <c r="G1" s="12"/>
    </row>
    <row r="2" spans="3:7" x14ac:dyDescent="0.2">
      <c r="D2" s="1" t="s">
        <v>6</v>
      </c>
      <c r="E2" s="1" t="s">
        <v>7</v>
      </c>
    </row>
    <row r="3" spans="3:7" x14ac:dyDescent="0.2">
      <c r="D3" s="2">
        <v>18.3</v>
      </c>
      <c r="E3" s="6">
        <v>71.3</v>
      </c>
    </row>
    <row r="4" spans="3:7" x14ac:dyDescent="0.2">
      <c r="D4" s="3">
        <v>28.2</v>
      </c>
      <c r="E4" s="7">
        <v>68.8</v>
      </c>
    </row>
    <row r="5" spans="3:7" x14ac:dyDescent="0.2">
      <c r="D5" s="3">
        <v>29.4</v>
      </c>
      <c r="E5" s="7">
        <v>70.3</v>
      </c>
    </row>
    <row r="6" spans="3:7" x14ac:dyDescent="0.2">
      <c r="D6" s="3">
        <v>42.1</v>
      </c>
      <c r="E6" s="7">
        <v>84.1</v>
      </c>
    </row>
    <row r="7" spans="3:7" x14ac:dyDescent="0.2">
      <c r="D7" s="3">
        <v>30.3</v>
      </c>
      <c r="E7" s="7">
        <v>76.099999999999994</v>
      </c>
    </row>
    <row r="8" spans="3:7" x14ac:dyDescent="0.2">
      <c r="D8" s="4">
        <v>14.7</v>
      </c>
      <c r="E8" s="8">
        <v>74.900000000000006</v>
      </c>
    </row>
    <row r="9" spans="3:7" x14ac:dyDescent="0.2">
      <c r="D9" s="5"/>
      <c r="E9" s="5"/>
    </row>
    <row r="10" spans="3:7" x14ac:dyDescent="0.2">
      <c r="C10" s="9" t="s">
        <v>8</v>
      </c>
      <c r="D10">
        <f>_xlfn.STDEV.S(D3:D8)</f>
        <v>9.7253620326786088</v>
      </c>
      <c r="E10">
        <f>_xlfn.STDEV.S(E3:E8)</f>
        <v>5.5655188437377507</v>
      </c>
    </row>
    <row r="11" spans="3:7" x14ac:dyDescent="0.2">
      <c r="C11" s="9" t="s">
        <v>9</v>
      </c>
      <c r="D11">
        <f>AVERAGE(D3:D8)</f>
        <v>27.166666666666668</v>
      </c>
      <c r="E11">
        <f>AVERAGE(E3:E8)</f>
        <v>74.25</v>
      </c>
    </row>
    <row r="12" spans="3:7" x14ac:dyDescent="0.2">
      <c r="C12" s="9" t="s">
        <v>10</v>
      </c>
      <c r="D12" s="5">
        <v>2.2000000000000001E-3</v>
      </c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6A</vt:lpstr>
      <vt:lpstr>Figure 6B</vt:lpstr>
      <vt:lpstr>Figure 6C</vt:lpstr>
      <vt:lpstr>Figure 6D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2021-04-11T14:29:51Z</dcterms:created>
  <dcterms:modified xsi:type="dcterms:W3CDTF">2021-10-21T12:41:38Z</dcterms:modified>
</cp:coreProperties>
</file>