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<sst xmlns="http://schemas.openxmlformats.org/spreadsheetml/2006/main" count="12" uniqueCount="12">
  <si>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Sample</t>
  </si>
  <si>
    <t>PSMD10 dimer/monomer rep1</t>
  </si>
  <si>
    <t>PSMD10 dimer/monomer rep2</t>
  </si>
  <si>
    <t>PSMD10 dimer/monomer rep3</t>
  </si>
  <si>
    <t>Mean</t>
  </si>
  <si>
    <t>Standard deviation</t>
  </si>
  <si>
    <t>PSMD10-M9Azi</t>
  </si>
  <si>
    <t>PSMD10-M9Azi+NleE</t>
  </si>
  <si>
    <t>PSMD10-D37Azi</t>
  </si>
  <si>
    <t>PSMD10-D37Azi+NleE</t>
  </si>
  <si>
    <t>PSMD10-E204Azi</t>
  </si>
  <si>
    <t>PSMD10-E204Azi+NleE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</si>
</sst>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20.00390625" style="0" customWidth="1"/>
    <col min="2" max="2" width="26.50390625" style="0" customWidth="1"/>
    <col min="3" max="3" width="26.00390625" style="0" customWidth="1"/>
    <col min="4" max="4" width="27.375" style="0" customWidth="1"/>
    <col min="5" max="5" width="10.875" style="0" customWidth="1"/>
    <col min="6" max="6" width="18.25390625" style="0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1" t="s">
        <v>6</v>
      </c>
      <c r="B2" s="2">
        <v>0.8636882853153953</v>
      </c>
      <c r="C2" s="2">
        <v>0.9640640313622999</v>
      </c>
      <c r="D2" s="2">
        <v>0.855831452219714</v>
      </c>
      <c r="E2" s="2">
        <f aca="true" t="shared" si="0" ref="E2:E7">AVERAGE(B2:D2)</f>
        <v>0.8945279229658031</v>
      </c>
      <c r="F2" s="2">
        <f aca="true" t="shared" si="1" ref="F2:F7">STDEV(B2:D2)</f>
        <v>0.06034803422457408</v>
      </c>
    </row>
    <row r="3" spans="1:6" ht="15.75">
      <c r="A3" s="1" t="s">
        <v>7</v>
      </c>
      <c r="B3" s="2">
        <v>0.5258325832583258</v>
      </c>
      <c r="C3" s="2">
        <v>0.6886075949367089</v>
      </c>
      <c r="D3" s="2">
        <v>0.566621803499327</v>
      </c>
      <c r="E3" s="2">
        <f t="shared" si="0"/>
        <v>0.5936873272314539</v>
      </c>
      <c r="F3" s="2">
        <f t="shared" si="1"/>
        <v>0.08469553139271975</v>
      </c>
    </row>
    <row r="4" spans="1:6" ht="15.75">
      <c r="A4" s="1" t="s">
        <v>8</v>
      </c>
      <c r="B4" s="2">
        <v>1.026703967446592</v>
      </c>
      <c r="C4" s="2">
        <v>1.0230779203941398</v>
      </c>
      <c r="D4" s="2">
        <v>1.040590915366561</v>
      </c>
      <c r="E4" s="2">
        <f t="shared" si="0"/>
        <v>1.0301242677357643</v>
      </c>
      <c r="F4" s="2">
        <f t="shared" si="1"/>
        <v>0.009243921720627834</v>
      </c>
    </row>
    <row r="5" spans="1:6" ht="15.75">
      <c r="A5" s="1" t="s">
        <v>9</v>
      </c>
      <c r="B5" s="2">
        <v>0.8135731807031888</v>
      </c>
      <c r="C5" s="2">
        <v>0.8472222222222222</v>
      </c>
      <c r="D5" s="2">
        <v>0.7408424908424909</v>
      </c>
      <c r="E5" s="2">
        <f t="shared" si="0"/>
        <v>0.8005459645893006</v>
      </c>
      <c r="F5" s="2">
        <f t="shared" si="1"/>
        <v>0.05437318348105443</v>
      </c>
    </row>
    <row r="6" spans="1:6" ht="15.75">
      <c r="A6" s="1" t="s">
        <v>10</v>
      </c>
      <c r="B6" s="2">
        <v>2.559699845508718</v>
      </c>
      <c r="C6" s="2">
        <v>2.001980633802817</v>
      </c>
      <c r="D6" s="2">
        <v>1.6527748691099478</v>
      </c>
      <c r="E6" s="2">
        <f t="shared" si="0"/>
        <v>2.071485116140494</v>
      </c>
      <c r="F6" s="2">
        <f t="shared" si="1"/>
        <v>0.4574400321383654</v>
      </c>
    </row>
    <row r="7" spans="1:6" ht="15.75">
      <c r="A7" s="1" t="s">
        <v>11</v>
      </c>
      <c r="B7" s="2">
        <v>0.5716022368101142</v>
      </c>
      <c r="C7" s="2">
        <v>0.3481630309988519</v>
      </c>
      <c r="D7" s="2">
        <v>0.5226244343891403</v>
      </c>
      <c r="E7" s="2">
        <f t="shared" si="0"/>
        <v>0.48079656739936877</v>
      </c>
      <c r="F7" s="2">
        <f t="shared" si="1"/>
        <v>0.11744550870968812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2021-04-14T09:17:22Z</dcterms:created>
  <dcterms:modified xsi:type="dcterms:W3CDTF">2021-04-14T14:46:52Z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