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layyapici/Dropbox/CORNELL/Manuscripts/Three_photon/Revision/Elife/Submission/Source_Data/"/>
    </mc:Choice>
  </mc:AlternateContent>
  <xr:revisionPtr revIDLastSave="0" documentId="13_ncr:1_{0FF2CC82-0C0F-0F4E-8709-E8CE68B81054}" xr6:coauthVersionLast="36" xr6:coauthVersionMax="43" xr10:uidLastSave="{00000000-0000-0000-0000-000000000000}"/>
  <bookViews>
    <workbookView xWindow="18760" yWindow="1540" windowWidth="17300" windowHeight="13820" activeTab="3" xr2:uid="{0573B65A-A35E-F243-97C8-708D0F86AED8}"/>
  </bookViews>
  <sheets>
    <sheet name="Ballistic transmission" sheetId="1" r:id="rId1"/>
    <sheet name="Total transmission" sheetId="2" r:id="rId2"/>
    <sheet name="Ballistic transmission_stats" sheetId="3" r:id="rId3"/>
    <sheet name="Total transmission_stats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C60" i="1" l="1"/>
  <c r="D60" i="1"/>
  <c r="E60" i="1"/>
  <c r="F60" i="1"/>
  <c r="G60" i="1"/>
  <c r="H60" i="1"/>
  <c r="C61" i="1"/>
  <c r="D61" i="1"/>
  <c r="E61" i="1"/>
  <c r="F61" i="1"/>
  <c r="G61" i="1"/>
  <c r="H61" i="1"/>
  <c r="C62" i="1"/>
  <c r="D62" i="1"/>
  <c r="E62" i="1"/>
  <c r="F62" i="1"/>
  <c r="G62" i="1"/>
  <c r="H62" i="1"/>
  <c r="B62" i="1"/>
  <c r="B61" i="1"/>
  <c r="C24" i="2"/>
  <c r="D24" i="2"/>
  <c r="E24" i="2"/>
  <c r="F24" i="2"/>
  <c r="G24" i="2"/>
  <c r="H24" i="2"/>
  <c r="I24" i="2"/>
  <c r="J24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B26" i="2"/>
  <c r="B25" i="2"/>
  <c r="B24" i="2"/>
  <c r="N2" i="2" l="1"/>
  <c r="O2" i="2"/>
  <c r="P2" i="2"/>
  <c r="Q2" i="2"/>
  <c r="R2" i="2"/>
  <c r="S2" i="2"/>
  <c r="T2" i="2"/>
  <c r="U2" i="2"/>
  <c r="N3" i="2"/>
  <c r="O3" i="2"/>
  <c r="P3" i="2"/>
  <c r="Q3" i="2"/>
  <c r="R3" i="2"/>
  <c r="S3" i="2"/>
  <c r="T3" i="2"/>
  <c r="U3" i="2"/>
  <c r="N4" i="2"/>
  <c r="O4" i="2"/>
  <c r="P4" i="2"/>
  <c r="Q4" i="2"/>
  <c r="R4" i="2"/>
  <c r="S4" i="2"/>
  <c r="T4" i="2"/>
  <c r="U4" i="2"/>
  <c r="N5" i="2"/>
  <c r="O5" i="2"/>
  <c r="P5" i="2"/>
  <c r="Q5" i="2"/>
  <c r="R5" i="2"/>
  <c r="S5" i="2"/>
  <c r="T5" i="2"/>
  <c r="U5" i="2"/>
  <c r="M5" i="2"/>
  <c r="M4" i="2"/>
  <c r="M3" i="2"/>
  <c r="M2" i="2"/>
  <c r="L2" i="1"/>
  <c r="M2" i="1"/>
  <c r="N2" i="1"/>
  <c r="O2" i="1"/>
  <c r="P2" i="1"/>
  <c r="Q2" i="1"/>
  <c r="L3" i="1"/>
  <c r="M3" i="1"/>
  <c r="N3" i="1"/>
  <c r="O3" i="1"/>
  <c r="P3" i="1"/>
  <c r="Q3" i="1"/>
  <c r="L4" i="1"/>
  <c r="M4" i="1"/>
  <c r="N4" i="1"/>
  <c r="O4" i="1"/>
  <c r="P4" i="1"/>
  <c r="Q4" i="1"/>
  <c r="L5" i="1"/>
  <c r="M5" i="1"/>
  <c r="N5" i="1"/>
  <c r="O5" i="1"/>
  <c r="P5" i="1"/>
  <c r="Q5" i="1"/>
  <c r="L6" i="1"/>
  <c r="M6" i="1"/>
  <c r="N6" i="1"/>
  <c r="O6" i="1"/>
  <c r="P6" i="1"/>
  <c r="Q6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<sst xmlns="http://schemas.openxmlformats.org/spreadsheetml/2006/main" count="410" uniqueCount="157">
  <si>
    <t>Sample number</t>
  </si>
  <si>
    <t>NaN</t>
  </si>
  <si>
    <t>Number of families</t>
  </si>
  <si>
    <t>Number of comparisons per family</t>
  </si>
  <si>
    <t>Alpha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</si>
  <si>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</si>
  <si>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</si>
  <si>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</si>
  <si>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</si>
  <si>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</si>
  <si>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</si>
  <si>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852 vs. 911</t>
  </si>
  <si>
    <t>-0.1274 to -0.02129</t>
  </si>
  <si>
    <t>Yes</t>
  </si>
  <si>
    <t>***</t>
  </si>
  <si>
    <t>A-B</t>
  </si>
  <si>
    <t>852 vs. 980</t>
  </si>
  <si>
    <t>-0.08627 to 0.02297</t>
  </si>
  <si>
    <t>No</t>
  </si>
  <si>
    <t>ns</t>
  </si>
  <si>
    <t>A-C</t>
  </si>
  <si>
    <t>852 vs. 1056</t>
  </si>
  <si>
    <t>-0.1438 to -0.03772</t>
  </si>
  <si>
    <t>****</t>
  </si>
  <si>
    <t>&lt;0.0001</t>
  </si>
  <si>
    <t>A-D</t>
  </si>
  <si>
    <t>852 vs. 1300</t>
  </si>
  <si>
    <t>-0.2147 to -0.1086</t>
  </si>
  <si>
    <t>A-E</t>
  </si>
  <si>
    <t>852 vs. 1552</t>
  </si>
  <si>
    <t>-0.1832 to -0.07708</t>
  </si>
  <si>
    <t>A-F</t>
  </si>
  <si>
    <t>852 vs. 1624</t>
  </si>
  <si>
    <t>-0.2109 to -0.1048</t>
  </si>
  <si>
    <t>A-G</t>
  </si>
  <si>
    <t>911 vs. 980</t>
  </si>
  <si>
    <t>-0.01192 to 0.09731</t>
  </si>
  <si>
    <t>B-C</t>
  </si>
  <si>
    <t>911 vs. 1056</t>
  </si>
  <si>
    <t>-0.06947 to 0.03662</t>
  </si>
  <si>
    <t>B-D</t>
  </si>
  <si>
    <t>911 vs. 1300</t>
  </si>
  <si>
    <t>-0.1403 to -0.03425</t>
  </si>
  <si>
    <t>B-E</t>
  </si>
  <si>
    <t>911 vs. 1552</t>
  </si>
  <si>
    <t>-0.1088 to -0.002737</t>
  </si>
  <si>
    <t>*</t>
  </si>
  <si>
    <t>B-F</t>
  </si>
  <si>
    <t>911 vs. 1624</t>
  </si>
  <si>
    <t>-0.1365 to -0.03045</t>
  </si>
  <si>
    <t>B-G</t>
  </si>
  <si>
    <t>980 vs. 1056</t>
  </si>
  <si>
    <t>-0.1137 to -0.004504</t>
  </si>
  <si>
    <t>C-D</t>
  </si>
  <si>
    <t>980 vs. 1300</t>
  </si>
  <si>
    <t>-0.1846 to -0.07537</t>
  </si>
  <si>
    <t>C-E</t>
  </si>
  <si>
    <t>980 vs. 1552</t>
  </si>
  <si>
    <t>-0.1531 to -0.04386</t>
  </si>
  <si>
    <t>C-F</t>
  </si>
  <si>
    <t>980 vs. 1624</t>
  </si>
  <si>
    <t>-0.1808 to -0.07158</t>
  </si>
  <si>
    <t>C-G</t>
  </si>
  <si>
    <t>1056 vs. 1300</t>
  </si>
  <si>
    <t>-0.1239 to -0.01782</t>
  </si>
  <si>
    <t>**</t>
  </si>
  <si>
    <t>D-E</t>
  </si>
  <si>
    <t>1056 vs. 1552</t>
  </si>
  <si>
    <t>-0.09241 to 0.01369</t>
  </si>
  <si>
    <t>D-F</t>
  </si>
  <si>
    <t>1056 vs. 1624</t>
  </si>
  <si>
    <t>-0.1201 to -0.01403</t>
  </si>
  <si>
    <t>D-G</t>
  </si>
  <si>
    <t>1300 vs. 1552</t>
  </si>
  <si>
    <t>-0.02154 to 0.08456</t>
  </si>
  <si>
    <t>E-F</t>
  </si>
  <si>
    <t>1300 vs. 1624</t>
  </si>
  <si>
    <t>-0.04925 to 0.05684</t>
  </si>
  <si>
    <t>&gt;0.9999</t>
  </si>
  <si>
    <t>E-G</t>
  </si>
  <si>
    <t>1552 vs. 1624</t>
  </si>
  <si>
    <t>-0.08076 to 0.02533</t>
  </si>
  <si>
    <t>F-G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</si>
  <si>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</si>
  <si>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</si>
  <si>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</si>
  <si>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</si>
  <si>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</si>
  <si>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</si>
  <si>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</si>
  <si>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</si>
  <si>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514 vs. 630</t>
  </si>
  <si>
    <t>-0.2083 to -0.01254</t>
  </si>
  <si>
    <t>514 vs. 852</t>
  </si>
  <si>
    <t>-0.3181 to -0.1223</t>
  </si>
  <si>
    <t>514 vs. 911</t>
  </si>
  <si>
    <t>-0.3051 to -0.1093</t>
  </si>
  <si>
    <t>514 vs. 980</t>
  </si>
  <si>
    <t>-0.3414 to -0.1457</t>
  </si>
  <si>
    <t>514 vs. 1056</t>
  </si>
  <si>
    <t>-0.3431 to -0.1473</t>
  </si>
  <si>
    <t>514 vs. 1300</t>
  </si>
  <si>
    <t>-0.3763 to -0.1805</t>
  </si>
  <si>
    <t>514 vs. 1552</t>
  </si>
  <si>
    <t>-0.3857 to -0.1899</t>
  </si>
  <si>
    <t>A-H</t>
  </si>
  <si>
    <t>514 vs. 1624</t>
  </si>
  <si>
    <t>-0.4228 to -0.2270</t>
  </si>
  <si>
    <t>A-I</t>
  </si>
  <si>
    <t>630 vs. 852</t>
  </si>
  <si>
    <t>-0.2077 to -0.01189</t>
  </si>
  <si>
    <t>630 vs. 911</t>
  </si>
  <si>
    <t>-0.1946 to 0.001158</t>
  </si>
  <si>
    <t>630 vs. 980</t>
  </si>
  <si>
    <t>-0.2310 to -0.03522</t>
  </si>
  <si>
    <t>630 vs. 1056</t>
  </si>
  <si>
    <t>-0.2327 to -0.03689</t>
  </si>
  <si>
    <t>630 vs. 1300</t>
  </si>
  <si>
    <t>-0.2658 to -0.07004</t>
  </si>
  <si>
    <t>630 vs. 1552</t>
  </si>
  <si>
    <t>-0.2752 to -0.07943</t>
  </si>
  <si>
    <t>B-H</t>
  </si>
  <si>
    <t>630 vs. 1624</t>
  </si>
  <si>
    <t>-0.3123 to -0.1165</t>
  </si>
  <si>
    <t>B-I</t>
  </si>
  <si>
    <t>-0.08485 to 0.1109</t>
  </si>
  <si>
    <t>-0.1212 to 0.07457</t>
  </si>
  <si>
    <t>-0.1229 to 0.07290</t>
  </si>
  <si>
    <t>-0.1560 to 0.03975</t>
  </si>
  <si>
    <t>-0.1654 to 0.03035</t>
  </si>
  <si>
    <t>C-H</t>
  </si>
  <si>
    <t>-0.2025 to -0.006750</t>
  </si>
  <si>
    <t>C-I</t>
  </si>
  <si>
    <t>-0.1343 to 0.06152</t>
  </si>
  <si>
    <t>-0.1359 to 0.05985</t>
  </si>
  <si>
    <t>-0.1691 to 0.02670</t>
  </si>
  <si>
    <t>-0.1785 to 0.01730</t>
  </si>
  <si>
    <t>D-H</t>
  </si>
  <si>
    <t>-0.2156 to -0.01980</t>
  </si>
  <si>
    <t>D-I</t>
  </si>
  <si>
    <t>-0.09957 to 0.09623</t>
  </si>
  <si>
    <t>-0.1327 to 0.06307</t>
  </si>
  <si>
    <t>-0.1421 to 0.05368</t>
  </si>
  <si>
    <t>E-H</t>
  </si>
  <si>
    <t>-0.1792 to 0.01658</t>
  </si>
  <si>
    <t>E-I</t>
  </si>
  <si>
    <t>-0.1310 to 0.06474</t>
  </si>
  <si>
    <t>-0.1404 to 0.05535</t>
  </si>
  <si>
    <t>F-H</t>
  </si>
  <si>
    <t>-0.1775 to 0.01825</t>
  </si>
  <si>
    <t>F-I</t>
  </si>
  <si>
    <t>-0.1073 to 0.08850</t>
  </si>
  <si>
    <t>G-H</t>
  </si>
  <si>
    <t>-0.1444 to 0.05140</t>
  </si>
  <si>
    <t>G-I</t>
  </si>
  <si>
    <t>-0.1350 to 0.06079</t>
  </si>
  <si>
    <t>H-I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</si>
</sst>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3FB1-623F-5E4F-99FD-32896EAFFCC8}">
  <dimension ref="A1:Q62"/>
  <sheetViews>
    <sheetView topLeftCell="A44" workbookViewId="0">
      <selection activeCell="J63" sqref="J63"/>
    </sheetView>
  </sheetViews>
  <sheetFormatPr baseColWidth="10" defaultColWidth="11" defaultRowHeight="16" x14ac:dyDescent="0.2"/>
  <cols>
    <col min="1" max="1" width="17.5" customWidth="1"/>
  </cols>
  <sheetData>
    <row r="1" spans="1:17" x14ac:dyDescent="0.2">
      <c r="A1" s="2" t="s">
        <v>0</v>
      </c>
      <c r="B1" s="3">
        <v>852</v>
      </c>
      <c r="C1" s="3">
        <v>911</v>
      </c>
      <c r="D1" s="3">
        <v>980</v>
      </c>
      <c r="E1" s="3">
        <v>1056</v>
      </c>
      <c r="F1" s="3">
        <v>1300</v>
      </c>
      <c r="G1" s="3">
        <v>1552</v>
      </c>
      <c r="H1" s="3">
        <v>1624</v>
      </c>
      <c r="J1" s="2"/>
      <c r="K1" s="3">
        <v>852</v>
      </c>
      <c r="L1" s="3">
        <v>911</v>
      </c>
      <c r="M1" s="3">
        <v>980</v>
      </c>
      <c r="N1" s="3">
        <v>1056</v>
      </c>
      <c r="O1" s="3">
        <v>1300</v>
      </c>
      <c r="P1" s="3">
        <v>1552</v>
      </c>
      <c r="Q1" s="3">
        <v>1624</v>
      </c>
    </row>
    <row r="2" spans="1:17" x14ac:dyDescent="0.2">
      <c r="A2">
        <v>1</v>
      </c>
      <c r="B2">
        <v>0.71153846153846201</v>
      </c>
      <c r="C2">
        <v>0.88459285295840695</v>
      </c>
      <c r="D2">
        <v>0.79944865609924198</v>
      </c>
      <c r="E2">
        <v>0.92035398230088505</v>
      </c>
      <c r="F2">
        <v>0.99377394636015304</v>
      </c>
      <c r="G2">
        <v>0.98305084745762705</v>
      </c>
      <c r="H2">
        <v>0.96460690455468501</v>
      </c>
      <c r="J2">
        <v>1</v>
      </c>
      <c r="K2">
        <f>AVERAGE(B2:B13)</f>
        <v>0.75144230769230791</v>
      </c>
      <c r="L2">
        <f t="shared" ref="L2:Q2" si="0">AVERAGE(C2:C13)</f>
        <v>0.86305165006834628</v>
      </c>
      <c r="M2">
        <f t="shared" si="0"/>
        <v>0.82088980779539</v>
      </c>
      <c r="N2">
        <f t="shared" si="0"/>
        <v>0.8807522123893804</v>
      </c>
      <c r="O2">
        <f t="shared" si="0"/>
        <v>0.95286558109833974</v>
      </c>
      <c r="P2">
        <f t="shared" si="0"/>
        <v>0.93728813559322044</v>
      </c>
      <c r="Q2">
        <f t="shared" si="0"/>
        <v>0.94720046417174342</v>
      </c>
    </row>
    <row r="3" spans="1:17" x14ac:dyDescent="0.2">
      <c r="A3">
        <v>1</v>
      </c>
      <c r="B3">
        <v>0.69230769230769196</v>
      </c>
      <c r="C3">
        <v>0.78280609256004696</v>
      </c>
      <c r="D3">
        <v>0.63978865150470898</v>
      </c>
      <c r="E3">
        <v>0.83185840707964598</v>
      </c>
      <c r="F3">
        <v>0.95785440613026795</v>
      </c>
      <c r="G3">
        <v>0.93050847457627095</v>
      </c>
      <c r="H3">
        <v>0.99506817522483304</v>
      </c>
      <c r="J3">
        <v>2</v>
      </c>
      <c r="K3">
        <f>AVERAGE(B14:B19)</f>
        <v>0.86613272311212774</v>
      </c>
      <c r="L3">
        <f t="shared" ref="L3:Q3" si="1">AVERAGE(C14:C19)</f>
        <v>0.88100797820587662</v>
      </c>
      <c r="M3" t="e">
        <f t="shared" si="1"/>
        <v>#DIV/0!</v>
      </c>
      <c r="N3">
        <f t="shared" si="1"/>
        <v>0.91762222602544352</v>
      </c>
      <c r="O3">
        <f t="shared" si="1"/>
        <v>0.95468022024565846</v>
      </c>
      <c r="P3">
        <f t="shared" si="1"/>
        <v>0.9177289896128431</v>
      </c>
      <c r="Q3">
        <f t="shared" si="1"/>
        <v>0.94577352472089327</v>
      </c>
    </row>
    <row r="4" spans="1:17" x14ac:dyDescent="0.2">
      <c r="A4">
        <v>1</v>
      </c>
      <c r="B4" s="1">
        <v>0.75</v>
      </c>
      <c r="C4">
        <v>0.84212067955477499</v>
      </c>
      <c r="D4">
        <v>0.86262347806110695</v>
      </c>
      <c r="E4">
        <v>0.82035398230088497</v>
      </c>
      <c r="F4">
        <v>0.93390804597701205</v>
      </c>
      <c r="G4">
        <v>0.88644067796610204</v>
      </c>
      <c r="H4">
        <v>0.95300261096605698</v>
      </c>
      <c r="J4">
        <v>3</v>
      </c>
      <c r="K4">
        <f>AVERAGE(B20:B30)</f>
        <v>0.79739687625150169</v>
      </c>
      <c r="L4">
        <f t="shared" ref="L4:Q4" si="2">AVERAGE(C20:C30)</f>
        <v>0.83809474150741725</v>
      </c>
      <c r="M4">
        <f t="shared" si="2"/>
        <v>0.82118275531657225</v>
      </c>
      <c r="N4">
        <f t="shared" si="2"/>
        <v>0.90964270933921865</v>
      </c>
      <c r="O4">
        <f t="shared" si="2"/>
        <v>0.94786096256684471</v>
      </c>
      <c r="P4">
        <f t="shared" si="2"/>
        <v>0.86283121065729762</v>
      </c>
      <c r="Q4">
        <f t="shared" si="2"/>
        <v>0.95657742420137415</v>
      </c>
    </row>
    <row r="5" spans="1:17" x14ac:dyDescent="0.2">
      <c r="A5">
        <v>1</v>
      </c>
      <c r="B5" s="1">
        <v>0.78846153846153799</v>
      </c>
      <c r="C5">
        <v>0.91681312243702395</v>
      </c>
      <c r="D5">
        <v>0.86262347806110695</v>
      </c>
      <c r="E5">
        <v>0.88584070796460201</v>
      </c>
      <c r="F5">
        <v>0.97341954022988497</v>
      </c>
      <c r="G5">
        <v>0.95762711864406802</v>
      </c>
      <c r="H5">
        <v>0.97040905134899902</v>
      </c>
      <c r="J5">
        <v>4</v>
      </c>
      <c r="K5">
        <f>AVERAGE(B31:B48)</f>
        <v>0.7951471758154337</v>
      </c>
      <c r="L5">
        <f t="shared" ref="L5:Q5" si="3">AVERAGE(C31:C48)</f>
        <v>0.84728132387706867</v>
      </c>
      <c r="M5">
        <f t="shared" si="3"/>
        <v>0.81270415874408863</v>
      </c>
      <c r="N5">
        <f t="shared" si="3"/>
        <v>0.84789426523297529</v>
      </c>
      <c r="O5">
        <f t="shared" si="3"/>
        <v>0.92208425869843202</v>
      </c>
      <c r="P5">
        <f t="shared" si="3"/>
        <v>0.90991997022147764</v>
      </c>
      <c r="Q5">
        <f t="shared" si="3"/>
        <v>0.95209045062632158</v>
      </c>
    </row>
    <row r="6" spans="1:17" x14ac:dyDescent="0.2">
      <c r="A6">
        <v>1</v>
      </c>
      <c r="B6" s="1">
        <v>0.78269230769230802</v>
      </c>
      <c r="C6">
        <v>0.91241944932630403</v>
      </c>
      <c r="D6">
        <v>0.84079944865609901</v>
      </c>
      <c r="E6">
        <v>0.88495575221238898</v>
      </c>
      <c r="F6">
        <v>0.96623563218390796</v>
      </c>
      <c r="G6">
        <v>0.90338983050847499</v>
      </c>
      <c r="H6">
        <v>0.95155207426747901</v>
      </c>
      <c r="J6">
        <v>5</v>
      </c>
      <c r="K6">
        <f>AVERAGE(B49:B57)</f>
        <v>0.70413058503069481</v>
      </c>
      <c r="L6">
        <f t="shared" ref="L6:Q6" si="4">AVERAGE(C49:C57)</f>
        <v>0.8539649608114338</v>
      </c>
      <c r="M6">
        <f t="shared" si="4"/>
        <v>0.78113038198569207</v>
      </c>
      <c r="N6">
        <f t="shared" si="4"/>
        <v>0.81949099937926762</v>
      </c>
      <c r="O6">
        <f t="shared" si="4"/>
        <v>0.94450502847449458</v>
      </c>
      <c r="P6">
        <f t="shared" si="4"/>
        <v>0.92209657153114355</v>
      </c>
      <c r="Q6">
        <f t="shared" si="4"/>
        <v>0.86371364653243854</v>
      </c>
    </row>
    <row r="7" spans="1:17" x14ac:dyDescent="0.2">
      <c r="A7">
        <v>1</v>
      </c>
      <c r="B7" s="1">
        <v>0.82692307692307698</v>
      </c>
      <c r="C7">
        <v>0.87141183362624497</v>
      </c>
      <c r="D7">
        <v>0.87640707558006004</v>
      </c>
      <c r="E7">
        <v>0.90265486725663702</v>
      </c>
      <c r="F7">
        <v>0.98539272030651304</v>
      </c>
      <c r="G7">
        <v>0.93389830508474603</v>
      </c>
      <c r="H7">
        <v>0.88337684943429096</v>
      </c>
      <c r="J7" s="4"/>
    </row>
    <row r="8" spans="1:17" x14ac:dyDescent="0.2">
      <c r="A8">
        <v>1</v>
      </c>
      <c r="B8" s="1">
        <v>0.75</v>
      </c>
      <c r="C8">
        <v>0.89045108377270099</v>
      </c>
      <c r="D8">
        <v>0.87870434183321899</v>
      </c>
      <c r="E8">
        <v>0.95486725663716798</v>
      </c>
      <c r="F8">
        <v>0.96503831417624497</v>
      </c>
      <c r="G8">
        <v>0.99322033898305095</v>
      </c>
      <c r="H8">
        <v>0.96605744125326398</v>
      </c>
    </row>
    <row r="9" spans="1:17" x14ac:dyDescent="0.2">
      <c r="A9">
        <v>1</v>
      </c>
      <c r="B9" s="1">
        <v>0.82115384615384601</v>
      </c>
      <c r="C9">
        <v>0.93731693028705398</v>
      </c>
      <c r="D9">
        <v>0.92464966689639305</v>
      </c>
      <c r="E9">
        <v>0.966371681415929</v>
      </c>
      <c r="F9">
        <v>0.97461685823754796</v>
      </c>
      <c r="G9">
        <v>0.97796610169491505</v>
      </c>
      <c r="H9">
        <v>0.98491441833478399</v>
      </c>
    </row>
    <row r="10" spans="1:17" x14ac:dyDescent="0.2">
      <c r="A10">
        <v>1</v>
      </c>
      <c r="B10" s="1">
        <v>0.78269230769230802</v>
      </c>
      <c r="C10">
        <v>0.89045108377270099</v>
      </c>
      <c r="D10">
        <v>0.77762462669423404</v>
      </c>
      <c r="E10">
        <v>0.893805309734513</v>
      </c>
      <c r="F10">
        <v>0.94588122605364</v>
      </c>
      <c r="G10">
        <v>0.91694915254237297</v>
      </c>
      <c r="H10">
        <v>0.83405860168262302</v>
      </c>
    </row>
    <row r="11" spans="1:17" x14ac:dyDescent="0.2">
      <c r="A11">
        <v>1</v>
      </c>
      <c r="B11">
        <v>0.58461538461538498</v>
      </c>
      <c r="C11">
        <v>0.732278851786761</v>
      </c>
      <c r="D11">
        <v>0.76958419480817797</v>
      </c>
      <c r="E11">
        <v>0.76991150442477896</v>
      </c>
      <c r="F11">
        <v>0.87045019157088099</v>
      </c>
      <c r="G11">
        <v>0.86949152542372898</v>
      </c>
      <c r="H11">
        <v>0.92979402378880205</v>
      </c>
    </row>
    <row r="12" spans="1:17" x14ac:dyDescent="0.2">
      <c r="A12">
        <v>1</v>
      </c>
      <c r="B12">
        <v>0.79807692307692302</v>
      </c>
      <c r="C12">
        <v>0.79086115992970096</v>
      </c>
      <c r="D12">
        <v>0.82701585113714704</v>
      </c>
      <c r="E12">
        <v>0.84070796460177</v>
      </c>
      <c r="F12">
        <v>0.92193486590038298</v>
      </c>
      <c r="G12">
        <v>0.92372881355932202</v>
      </c>
      <c r="H12">
        <v>0.95445314766463596</v>
      </c>
    </row>
    <row r="13" spans="1:17" x14ac:dyDescent="0.2">
      <c r="A13">
        <v>1</v>
      </c>
      <c r="B13">
        <v>0.72884615384615403</v>
      </c>
      <c r="C13">
        <v>0.90509666080843598</v>
      </c>
      <c r="D13">
        <v>0.79140822421318602</v>
      </c>
      <c r="E13">
        <v>0.89734513274336303</v>
      </c>
      <c r="F13">
        <v>0.94588122605364</v>
      </c>
      <c r="G13">
        <v>0.971186440677966</v>
      </c>
      <c r="H13">
        <v>0.97911227154046998</v>
      </c>
    </row>
    <row r="14" spans="1:17" x14ac:dyDescent="0.2">
      <c r="A14">
        <v>2</v>
      </c>
      <c r="B14">
        <v>0.92334096109839803</v>
      </c>
      <c r="C14">
        <v>0.89025102159953295</v>
      </c>
      <c r="D14" t="s">
        <v>1</v>
      </c>
      <c r="E14">
        <v>0.91049118603457102</v>
      </c>
      <c r="F14">
        <v>0.99745870393900904</v>
      </c>
      <c r="G14">
        <v>1.0003541076487299</v>
      </c>
      <c r="H14">
        <v>0.995215311004785</v>
      </c>
    </row>
    <row r="15" spans="1:17" x14ac:dyDescent="0.2">
      <c r="A15">
        <v>2</v>
      </c>
      <c r="B15">
        <v>0.96681922196796299</v>
      </c>
      <c r="C15">
        <v>0.91457482000389201</v>
      </c>
      <c r="D15" t="s">
        <v>1</v>
      </c>
      <c r="E15">
        <v>0.97039192195789803</v>
      </c>
      <c r="F15">
        <v>0.91105463786531105</v>
      </c>
      <c r="G15">
        <v>0.96317280453257803</v>
      </c>
      <c r="H15">
        <v>0.808612440191388</v>
      </c>
    </row>
    <row r="16" spans="1:17" x14ac:dyDescent="0.2">
      <c r="A16">
        <v>2</v>
      </c>
      <c r="B16">
        <v>0.84096109839816902</v>
      </c>
      <c r="C16">
        <v>0.83673866510994299</v>
      </c>
      <c r="D16" t="s">
        <v>1</v>
      </c>
      <c r="E16">
        <v>0.83090877973643695</v>
      </c>
      <c r="F16">
        <v>0.93900889453621295</v>
      </c>
      <c r="G16">
        <v>0.84277620396600605</v>
      </c>
      <c r="H16">
        <v>0.95853269537480101</v>
      </c>
    </row>
    <row r="17" spans="1:8" x14ac:dyDescent="0.2">
      <c r="A17">
        <v>2</v>
      </c>
      <c r="B17">
        <v>0.83524027459954198</v>
      </c>
      <c r="C17">
        <v>0.91457482000389201</v>
      </c>
      <c r="D17" t="s">
        <v>1</v>
      </c>
      <c r="E17">
        <v>0.96183467396885203</v>
      </c>
      <c r="F17">
        <v>0.96315120711562896</v>
      </c>
      <c r="G17">
        <v>0.93130311614730898</v>
      </c>
      <c r="H17">
        <v>0.96331738437001602</v>
      </c>
    </row>
    <row r="18" spans="1:8" x14ac:dyDescent="0.2">
      <c r="A18">
        <v>2</v>
      </c>
      <c r="B18">
        <v>0.76086956521739102</v>
      </c>
      <c r="C18">
        <v>0.80560420315236403</v>
      </c>
      <c r="D18" t="s">
        <v>1</v>
      </c>
      <c r="E18">
        <v>0.87711791887728896</v>
      </c>
      <c r="F18">
        <v>0.92630241423125803</v>
      </c>
      <c r="G18">
        <v>0.87995750708215303</v>
      </c>
      <c r="H18">
        <v>0.98564593301435399</v>
      </c>
    </row>
    <row r="19" spans="1:8" x14ac:dyDescent="0.2">
      <c r="A19">
        <v>2</v>
      </c>
      <c r="B19">
        <v>0.86956521739130399</v>
      </c>
      <c r="C19">
        <v>0.92430433936563505</v>
      </c>
      <c r="D19" t="s">
        <v>1</v>
      </c>
      <c r="E19">
        <v>0.95498887557761403</v>
      </c>
      <c r="F19">
        <v>0.99110546378653097</v>
      </c>
      <c r="G19">
        <v>0.88881019830028296</v>
      </c>
      <c r="H19">
        <v>0.96331738437001602</v>
      </c>
    </row>
    <row r="20" spans="1:8" x14ac:dyDescent="0.2">
      <c r="A20">
        <v>3</v>
      </c>
      <c r="B20">
        <v>0.56431718061673997</v>
      </c>
      <c r="C20">
        <v>0.69480929165471805</v>
      </c>
      <c r="D20">
        <v>0.56754565460793005</v>
      </c>
      <c r="E20">
        <v>0.88391502276176004</v>
      </c>
      <c r="F20">
        <v>0.89037433155080203</v>
      </c>
      <c r="G20">
        <v>0.63768115942029002</v>
      </c>
      <c r="H20">
        <v>0.93958276889731795</v>
      </c>
    </row>
    <row r="21" spans="1:8" x14ac:dyDescent="0.2">
      <c r="A21">
        <v>3</v>
      </c>
      <c r="B21">
        <v>0.77444933920704895</v>
      </c>
      <c r="C21">
        <v>0.87983940349871004</v>
      </c>
      <c r="D21">
        <v>0.72970155592448205</v>
      </c>
      <c r="E21">
        <v>0.97420333839150197</v>
      </c>
      <c r="F21">
        <v>0.978609625668449</v>
      </c>
      <c r="G21">
        <v>0.93397745571658597</v>
      </c>
      <c r="H21">
        <v>0.99810349498780804</v>
      </c>
    </row>
    <row r="22" spans="1:8" x14ac:dyDescent="0.2">
      <c r="A22">
        <v>3</v>
      </c>
      <c r="B22">
        <v>0.79823788546255503</v>
      </c>
      <c r="C22">
        <v>0.64238600516203004</v>
      </c>
      <c r="D22">
        <v>0.74128412030423496</v>
      </c>
      <c r="E22">
        <v>0.90440060698027303</v>
      </c>
      <c r="F22">
        <v>0.99598930481283399</v>
      </c>
      <c r="G22">
        <v>0.91948470209339805</v>
      </c>
      <c r="H22">
        <v>0.98509888918992095</v>
      </c>
    </row>
    <row r="23" spans="1:8" x14ac:dyDescent="0.2">
      <c r="A23">
        <v>3</v>
      </c>
      <c r="B23">
        <v>0.88149779735682798</v>
      </c>
      <c r="C23">
        <v>0.95210782907943803</v>
      </c>
      <c r="D23">
        <v>0.88606617505115604</v>
      </c>
      <c r="E23">
        <v>0.98634294385432497</v>
      </c>
      <c r="F23">
        <v>0.97994652406417104</v>
      </c>
      <c r="G23">
        <v>0.95491143317230298</v>
      </c>
      <c r="H23">
        <v>0.97697101056624203</v>
      </c>
    </row>
    <row r="24" spans="1:8" x14ac:dyDescent="0.2">
      <c r="A24">
        <v>3</v>
      </c>
      <c r="B24">
        <v>0.82334801762114596</v>
      </c>
      <c r="C24">
        <v>0.81445368511614602</v>
      </c>
      <c r="D24">
        <v>0.94629550982587496</v>
      </c>
      <c r="E24">
        <v>0.92943854324734398</v>
      </c>
      <c r="F24">
        <v>0.91978609625668395</v>
      </c>
      <c r="G24">
        <v>0.85346215780998402</v>
      </c>
      <c r="H24">
        <v>0.97371985911677095</v>
      </c>
    </row>
    <row r="25" spans="1:8" x14ac:dyDescent="0.2">
      <c r="A25">
        <v>3</v>
      </c>
      <c r="B25">
        <v>0.85903083700440497</v>
      </c>
      <c r="C25">
        <v>0.94063665041583</v>
      </c>
      <c r="D25">
        <v>0.92023473997143002</v>
      </c>
      <c r="E25">
        <v>1.00531107738998</v>
      </c>
      <c r="F25">
        <v>0.96390374331550799</v>
      </c>
      <c r="G25">
        <v>0.90821256038647302</v>
      </c>
      <c r="H25">
        <v>0.97859658629097801</v>
      </c>
    </row>
    <row r="26" spans="1:8" x14ac:dyDescent="0.2">
      <c r="A26">
        <v>3</v>
      </c>
      <c r="B26">
        <v>0.71365638766519801</v>
      </c>
      <c r="C26">
        <v>0.77659879552624</v>
      </c>
      <c r="D26">
        <v>0.873557005521022</v>
      </c>
      <c r="E26">
        <v>0.88315629742033397</v>
      </c>
      <c r="F26">
        <v>0.94117647058823495</v>
      </c>
      <c r="G26">
        <v>0.92592592592592604</v>
      </c>
      <c r="H26">
        <v>0.96396640476835505</v>
      </c>
    </row>
    <row r="27" spans="1:8" x14ac:dyDescent="0.2">
      <c r="A27">
        <v>3</v>
      </c>
      <c r="B27">
        <v>0.753303964757709</v>
      </c>
      <c r="C27">
        <v>0.76512761686263298</v>
      </c>
      <c r="D27">
        <v>0.73178641751283702</v>
      </c>
      <c r="E27">
        <v>0.884673748103187</v>
      </c>
      <c r="F27">
        <v>0.89973262032085599</v>
      </c>
      <c r="G27">
        <v>0.79549114331723003</v>
      </c>
      <c r="H27">
        <v>0.92495258737469499</v>
      </c>
    </row>
    <row r="28" spans="1:8" x14ac:dyDescent="0.2">
      <c r="A28">
        <v>3</v>
      </c>
      <c r="B28">
        <v>0.84581497797356797</v>
      </c>
      <c r="C28">
        <v>0.96357900774304595</v>
      </c>
      <c r="D28">
        <v>0.92660515038029401</v>
      </c>
      <c r="E28">
        <v>0.92867981790591803</v>
      </c>
      <c r="F28">
        <v>0.93850267379679098</v>
      </c>
      <c r="G28">
        <v>0.79549114331723003</v>
      </c>
      <c r="H28">
        <v>0.96396640476835505</v>
      </c>
    </row>
    <row r="29" spans="1:8" x14ac:dyDescent="0.2">
      <c r="A29">
        <v>3</v>
      </c>
      <c r="B29">
        <v>0.92511013215858995</v>
      </c>
      <c r="C29">
        <v>0.91769429308861505</v>
      </c>
      <c r="D29">
        <v>0.82757422493340005</v>
      </c>
      <c r="E29">
        <v>0.78603945371775397</v>
      </c>
      <c r="F29">
        <v>0.97192513368983902</v>
      </c>
      <c r="G29">
        <v>0.94847020933977499</v>
      </c>
      <c r="H29">
        <v>0.91032240585207302</v>
      </c>
    </row>
    <row r="30" spans="1:8" x14ac:dyDescent="0.2">
      <c r="A30">
        <v>3</v>
      </c>
      <c r="B30">
        <v>0.83259911894273098</v>
      </c>
      <c r="C30">
        <v>0.87180957843418405</v>
      </c>
      <c r="D30">
        <v>0.88235975444963499</v>
      </c>
      <c r="E30">
        <v>0.83990895295902901</v>
      </c>
      <c r="F30">
        <v>0.946524064171123</v>
      </c>
      <c r="G30">
        <v>0.81803542673107899</v>
      </c>
      <c r="H30">
        <v>0.90707125440260095</v>
      </c>
    </row>
    <row r="31" spans="1:8" x14ac:dyDescent="0.2">
      <c r="A31">
        <v>4</v>
      </c>
      <c r="B31">
        <v>0.56085918854415295</v>
      </c>
      <c r="C31">
        <v>0.78723404255319196</v>
      </c>
      <c r="D31">
        <v>0.455024133391839</v>
      </c>
      <c r="E31">
        <v>0.83165322580645196</v>
      </c>
      <c r="F31">
        <v>0.89339794064203504</v>
      </c>
      <c r="G31">
        <v>0.85929648241206003</v>
      </c>
      <c r="H31">
        <v>0.94729136163982397</v>
      </c>
    </row>
    <row r="32" spans="1:8" x14ac:dyDescent="0.2">
      <c r="A32">
        <v>4</v>
      </c>
      <c r="B32">
        <v>0.64439140811455797</v>
      </c>
      <c r="C32">
        <v>0.64893617021276595</v>
      </c>
      <c r="D32">
        <v>0.736616937253181</v>
      </c>
      <c r="E32">
        <v>0.751008064516129</v>
      </c>
      <c r="F32">
        <v>0.80102967898243504</v>
      </c>
      <c r="G32">
        <v>0.86934673366834203</v>
      </c>
      <c r="H32">
        <v>0.88433382137628103</v>
      </c>
    </row>
    <row r="33" spans="1:8" x14ac:dyDescent="0.2">
      <c r="A33">
        <v>4</v>
      </c>
      <c r="B33">
        <v>0.73985680190930803</v>
      </c>
      <c r="C33">
        <v>0.5</v>
      </c>
      <c r="D33">
        <v>0.49363756033348</v>
      </c>
      <c r="E33">
        <v>0.82963709677419395</v>
      </c>
      <c r="F33">
        <v>0.71017565112053305</v>
      </c>
      <c r="G33">
        <v>0.82412060301507495</v>
      </c>
      <c r="H33">
        <v>0.83016105417276698</v>
      </c>
    </row>
    <row r="34" spans="1:8" x14ac:dyDescent="0.2">
      <c r="A34">
        <v>4</v>
      </c>
      <c r="B34">
        <v>0.501193317422434</v>
      </c>
      <c r="C34">
        <v>0.61702127659574502</v>
      </c>
      <c r="D34">
        <v>0.623957876261518</v>
      </c>
      <c r="E34">
        <v>0.54032258064516103</v>
      </c>
      <c r="F34">
        <v>0.82677165354330695</v>
      </c>
      <c r="G34">
        <v>0.819095477386935</v>
      </c>
      <c r="H34">
        <v>0.82284040995607599</v>
      </c>
    </row>
    <row r="35" spans="1:8" x14ac:dyDescent="0.2">
      <c r="A35">
        <v>4</v>
      </c>
      <c r="B35">
        <v>0.80429594272076399</v>
      </c>
      <c r="C35">
        <v>0.88297872340425498</v>
      </c>
      <c r="D35">
        <v>0.89951733216323004</v>
      </c>
      <c r="E35">
        <v>0.84677419354838701</v>
      </c>
      <c r="F35">
        <v>0.96910963052695298</v>
      </c>
      <c r="G35">
        <v>0.911222780569514</v>
      </c>
      <c r="H35">
        <v>0.97510980966325</v>
      </c>
    </row>
    <row r="36" spans="1:8" x14ac:dyDescent="0.2">
      <c r="A36">
        <v>4</v>
      </c>
      <c r="B36">
        <v>0.71599045346062096</v>
      </c>
      <c r="C36">
        <v>0.82978723404255295</v>
      </c>
      <c r="D36">
        <v>0.66663010092145703</v>
      </c>
      <c r="E36">
        <v>0.88709677419354904</v>
      </c>
      <c r="F36">
        <v>0.94791035735917595</v>
      </c>
      <c r="G36">
        <v>0.96984924623115598</v>
      </c>
      <c r="H36">
        <v>0.966325036603221</v>
      </c>
    </row>
    <row r="37" spans="1:8" x14ac:dyDescent="0.2">
      <c r="A37">
        <v>4</v>
      </c>
      <c r="B37">
        <v>0.82696897374701706</v>
      </c>
      <c r="C37">
        <v>0.91170212765957503</v>
      </c>
      <c r="D37">
        <v>0.80517770952171996</v>
      </c>
      <c r="E37">
        <v>0.83669354838709697</v>
      </c>
      <c r="F37">
        <v>0.94942459115687405</v>
      </c>
      <c r="G37">
        <v>0.92127303182579601</v>
      </c>
      <c r="H37">
        <v>0.93704245973645695</v>
      </c>
    </row>
    <row r="38" spans="1:8" x14ac:dyDescent="0.2">
      <c r="A38">
        <v>4</v>
      </c>
      <c r="B38">
        <v>0.89021479713603802</v>
      </c>
      <c r="C38">
        <v>0.97234042553191502</v>
      </c>
      <c r="D38">
        <v>0.92441860465116299</v>
      </c>
      <c r="E38">
        <v>0.84576612903225801</v>
      </c>
      <c r="F38">
        <v>0.98425196850393704</v>
      </c>
      <c r="G38">
        <v>0.901172529313233</v>
      </c>
      <c r="H38">
        <v>0.98975109809663198</v>
      </c>
    </row>
    <row r="39" spans="1:8" x14ac:dyDescent="0.2">
      <c r="A39">
        <v>4</v>
      </c>
      <c r="B39">
        <v>0.91288782816229097</v>
      </c>
      <c r="C39">
        <v>0.80851063829787195</v>
      </c>
      <c r="D39">
        <v>0.94339622641509402</v>
      </c>
      <c r="E39">
        <v>0.93145161290322598</v>
      </c>
      <c r="F39">
        <v>0.964566929133858</v>
      </c>
      <c r="G39">
        <v>0.94472361809045202</v>
      </c>
      <c r="H39">
        <v>0.98975109809663198</v>
      </c>
    </row>
    <row r="40" spans="1:8" x14ac:dyDescent="0.2">
      <c r="A40">
        <v>4</v>
      </c>
      <c r="B40">
        <v>0.93078758949880702</v>
      </c>
      <c r="C40">
        <v>0.86170212765957399</v>
      </c>
      <c r="D40">
        <v>0.97082053532251</v>
      </c>
      <c r="E40">
        <v>0.88810483870967805</v>
      </c>
      <c r="F40">
        <v>0.993337371290127</v>
      </c>
      <c r="G40">
        <v>1.0083752093802301</v>
      </c>
      <c r="H40">
        <v>0.98389458272328001</v>
      </c>
    </row>
    <row r="41" spans="1:8" x14ac:dyDescent="0.2">
      <c r="A41">
        <v>4</v>
      </c>
      <c r="B41">
        <v>0.85322195704057302</v>
      </c>
      <c r="C41">
        <v>0.91489361702127703</v>
      </c>
      <c r="D41">
        <v>0.89842035980693302</v>
      </c>
      <c r="E41">
        <v>0.87701612903225801</v>
      </c>
      <c r="F41">
        <v>0.98425196850393704</v>
      </c>
      <c r="G41">
        <v>0.86599664991624803</v>
      </c>
      <c r="H41">
        <v>0.97510980966325</v>
      </c>
    </row>
    <row r="42" spans="1:8" x14ac:dyDescent="0.2">
      <c r="A42">
        <v>4</v>
      </c>
      <c r="B42">
        <v>0.79952267303102598</v>
      </c>
      <c r="C42">
        <v>0.87234042553191504</v>
      </c>
      <c r="D42">
        <v>0.80846862659061003</v>
      </c>
      <c r="E42">
        <v>0.77419354838709697</v>
      </c>
      <c r="F42">
        <v>0.93731072077528799</v>
      </c>
      <c r="G42">
        <v>0.94639865996649897</v>
      </c>
      <c r="H42">
        <v>0.95461200585651496</v>
      </c>
    </row>
    <row r="43" spans="1:8" x14ac:dyDescent="0.2">
      <c r="A43">
        <v>4</v>
      </c>
      <c r="B43">
        <v>0.730310262529833</v>
      </c>
      <c r="C43">
        <v>0.91489361702127703</v>
      </c>
      <c r="D43">
        <v>0.86419482229047795</v>
      </c>
      <c r="E43">
        <v>0.92137096774193605</v>
      </c>
      <c r="F43">
        <v>0.69957601453664398</v>
      </c>
      <c r="G43">
        <v>0.91624790619765495</v>
      </c>
      <c r="H43">
        <v>0.97657393850658902</v>
      </c>
    </row>
    <row r="44" spans="1:8" x14ac:dyDescent="0.2">
      <c r="A44">
        <v>4</v>
      </c>
      <c r="B44">
        <v>0.85441527446300702</v>
      </c>
      <c r="C44">
        <v>0.92553191489361697</v>
      </c>
      <c r="D44">
        <v>0.86452391399736706</v>
      </c>
      <c r="E44">
        <v>0.88205645161290303</v>
      </c>
      <c r="F44">
        <v>0.97819503331314295</v>
      </c>
      <c r="G44">
        <v>0.87939698492462304</v>
      </c>
      <c r="H44">
        <v>0.97803806734992704</v>
      </c>
    </row>
    <row r="45" spans="1:8" x14ac:dyDescent="0.2">
      <c r="A45">
        <v>4</v>
      </c>
      <c r="B45">
        <v>0.89379474940334103</v>
      </c>
      <c r="C45">
        <v>0.98936170212765995</v>
      </c>
      <c r="D45">
        <v>0.92694164107064503</v>
      </c>
      <c r="E45">
        <v>0.936491935483871</v>
      </c>
      <c r="F45">
        <v>0.98728043609933402</v>
      </c>
      <c r="G45">
        <v>0.99832495812395305</v>
      </c>
      <c r="H45">
        <v>0.97950219619326495</v>
      </c>
    </row>
    <row r="46" spans="1:8" x14ac:dyDescent="0.2">
      <c r="A46">
        <v>4</v>
      </c>
      <c r="B46">
        <v>0.93078758949880702</v>
      </c>
      <c r="C46">
        <v>0.96276595744680904</v>
      </c>
      <c r="D46">
        <v>0.92145677928916203</v>
      </c>
      <c r="E46">
        <v>0.844758064516129</v>
      </c>
      <c r="F46">
        <v>0.993337371290127</v>
      </c>
      <c r="G46">
        <v>0.92462311557789001</v>
      </c>
      <c r="H46">
        <v>0.97510980966325</v>
      </c>
    </row>
    <row r="47" spans="1:8" x14ac:dyDescent="0.2">
      <c r="A47">
        <v>4</v>
      </c>
      <c r="B47">
        <v>0.94272076372314995</v>
      </c>
      <c r="C47">
        <v>0.96808510638297895</v>
      </c>
      <c r="D47">
        <v>0.92694164107064503</v>
      </c>
      <c r="E47">
        <v>0.97580645161290303</v>
      </c>
      <c r="F47">
        <v>1.00090854027862</v>
      </c>
      <c r="G47">
        <v>0.89279731993299805</v>
      </c>
      <c r="H47">
        <v>0.99267935578330901</v>
      </c>
    </row>
    <row r="48" spans="1:8" x14ac:dyDescent="0.2">
      <c r="A48">
        <v>4</v>
      </c>
      <c r="B48">
        <v>0.78042959427207603</v>
      </c>
      <c r="C48">
        <v>0.88297872340425498</v>
      </c>
      <c r="D48">
        <v>0.89853005704256295</v>
      </c>
      <c r="E48">
        <v>0.86189516129032295</v>
      </c>
      <c r="F48">
        <v>0.97668079951544495</v>
      </c>
      <c r="G48">
        <v>0.92629815745393596</v>
      </c>
      <c r="H48">
        <v>0.97950219619326495</v>
      </c>
    </row>
    <row r="49" spans="1:8" x14ac:dyDescent="0.2">
      <c r="A49">
        <v>5</v>
      </c>
      <c r="B49">
        <v>0.52140504939626797</v>
      </c>
      <c r="C49">
        <v>0.92116182572614103</v>
      </c>
      <c r="D49">
        <v>0.95034449988120695</v>
      </c>
      <c r="E49">
        <v>0.86480446927374299</v>
      </c>
      <c r="F49">
        <v>1.0098146128680501</v>
      </c>
      <c r="G49">
        <v>0.99353796445880505</v>
      </c>
      <c r="H49">
        <v>0.99194630872483203</v>
      </c>
    </row>
    <row r="50" spans="1:8" x14ac:dyDescent="0.2">
      <c r="A50">
        <v>5</v>
      </c>
      <c r="B50">
        <v>0.87632638126600804</v>
      </c>
      <c r="C50">
        <v>0.95331950207468896</v>
      </c>
      <c r="D50">
        <v>0.61772392492278505</v>
      </c>
      <c r="E50">
        <v>0.65139664804469299</v>
      </c>
      <c r="F50">
        <v>0.99018538713195203</v>
      </c>
      <c r="G50">
        <v>0.94830371567043603</v>
      </c>
      <c r="H50">
        <v>0.94362416107382596</v>
      </c>
    </row>
    <row r="51" spans="1:8" x14ac:dyDescent="0.2">
      <c r="A51">
        <v>5</v>
      </c>
      <c r="B51">
        <v>0.62294182217343597</v>
      </c>
      <c r="C51">
        <v>0.95124481327800803</v>
      </c>
      <c r="D51">
        <v>0.93608933238298897</v>
      </c>
      <c r="E51">
        <v>0.99664804469273804</v>
      </c>
      <c r="F51">
        <v>0.95092693565976005</v>
      </c>
      <c r="G51">
        <v>0.84329563812601005</v>
      </c>
      <c r="H51">
        <v>0.96510067114094</v>
      </c>
    </row>
    <row r="52" spans="1:8" x14ac:dyDescent="0.2">
      <c r="A52">
        <v>5</v>
      </c>
      <c r="B52">
        <v>0.83607757043541897</v>
      </c>
      <c r="C52">
        <v>0.92842323651452296</v>
      </c>
      <c r="D52">
        <v>0.49774293181278201</v>
      </c>
      <c r="E52">
        <v>0.92737430167597801</v>
      </c>
      <c r="F52">
        <v>0.83969465648855002</v>
      </c>
      <c r="G52">
        <v>0.89499192245557402</v>
      </c>
      <c r="H52">
        <v>0.85637583892617397</v>
      </c>
    </row>
    <row r="53" spans="1:8" x14ac:dyDescent="0.2">
      <c r="A53">
        <v>5</v>
      </c>
      <c r="B53">
        <v>0.75695206732528397</v>
      </c>
      <c r="C53">
        <v>0.87240663900414905</v>
      </c>
      <c r="D53">
        <v>0.61297220242337902</v>
      </c>
      <c r="E53">
        <v>0.814525139664805</v>
      </c>
      <c r="F53">
        <v>0.96401308615049097</v>
      </c>
      <c r="G53">
        <v>0.90791599353796404</v>
      </c>
      <c r="H53">
        <v>0.34523489932885898</v>
      </c>
    </row>
    <row r="54" spans="1:8" x14ac:dyDescent="0.2">
      <c r="A54">
        <v>5</v>
      </c>
      <c r="B54">
        <v>0.678832784485913</v>
      </c>
      <c r="C54">
        <v>0.67427385892116198</v>
      </c>
      <c r="D54">
        <v>0.88738417676407699</v>
      </c>
      <c r="E54">
        <v>0.80558659217877104</v>
      </c>
      <c r="F54">
        <v>0.94438386041439504</v>
      </c>
      <c r="G54">
        <v>0.93053311793214899</v>
      </c>
      <c r="H54">
        <v>0.93959731543624203</v>
      </c>
    </row>
    <row r="55" spans="1:8" x14ac:dyDescent="0.2">
      <c r="A55">
        <v>5</v>
      </c>
      <c r="B55">
        <v>0.73271130625686098</v>
      </c>
      <c r="C55">
        <v>0.73651452282157703</v>
      </c>
      <c r="D55">
        <v>0.75789973865526195</v>
      </c>
      <c r="E55">
        <v>0.70726256983240199</v>
      </c>
      <c r="F55">
        <v>0.894220283533261</v>
      </c>
      <c r="G55">
        <v>0.92084006462035495</v>
      </c>
      <c r="H55">
        <v>0.80536912751677903</v>
      </c>
    </row>
    <row r="56" spans="1:8" x14ac:dyDescent="0.2">
      <c r="A56">
        <v>5</v>
      </c>
      <c r="B56">
        <v>0.59156604463958995</v>
      </c>
      <c r="C56">
        <v>0.82676348547717804</v>
      </c>
      <c r="D56">
        <v>0.87312900926585901</v>
      </c>
      <c r="E56">
        <v>0.81340782122904998</v>
      </c>
      <c r="F56">
        <v>0.96401308615049097</v>
      </c>
      <c r="G56">
        <v>0.92891760904684995</v>
      </c>
      <c r="H56">
        <v>0.97852348993288596</v>
      </c>
    </row>
    <row r="57" spans="1:8" x14ac:dyDescent="0.2">
      <c r="A57">
        <v>5</v>
      </c>
      <c r="B57">
        <v>0.720362239297475</v>
      </c>
      <c r="C57">
        <v>0.82157676348547704</v>
      </c>
      <c r="D57">
        <v>0.89688762176288905</v>
      </c>
      <c r="E57">
        <v>0.79441340782122905</v>
      </c>
      <c r="F57">
        <v>0.94329334787350105</v>
      </c>
      <c r="G57">
        <v>0.93053311793214899</v>
      </c>
      <c r="H57">
        <v>0.94765100671140901</v>
      </c>
    </row>
    <row r="59" spans="1:8" x14ac:dyDescent="0.2">
      <c r="B59" s="3">
        <v>852</v>
      </c>
      <c r="C59" s="3">
        <v>911</v>
      </c>
      <c r="D59" s="3">
        <v>980</v>
      </c>
      <c r="E59" s="3">
        <v>1056</v>
      </c>
      <c r="F59" s="3">
        <v>1300</v>
      </c>
      <c r="G59" s="3">
        <v>1552</v>
      </c>
      <c r="H59" s="3">
        <v>1624</v>
      </c>
    </row>
    <row r="60" spans="1:8" x14ac:dyDescent="0.2">
      <c r="B60">
        <f>AVERAGE(B2:B57)</f>
        <v>0.77920168035180448</v>
      </c>
      <c r="C60">
        <f t="shared" ref="C60:H60" si="5">AVERAGE(C2:C57)</f>
        <v>0.85354389828084209</v>
      </c>
      <c r="D60">
        <f t="shared" si="5"/>
        <v>0.81085072594583596</v>
      </c>
      <c r="E60">
        <f t="shared" si="5"/>
        <v>0.8699704549314925</v>
      </c>
      <c r="F60">
        <f t="shared" si="5"/>
        <v>0.94083929992377746</v>
      </c>
      <c r="G60">
        <f t="shared" si="5"/>
        <v>0.90932863374630091</v>
      </c>
      <c r="H60">
        <f t="shared" si="5"/>
        <v>0.93704373776191352</v>
      </c>
    </row>
    <row r="61" spans="1:8" x14ac:dyDescent="0.2">
      <c r="B61">
        <f>STDEV(B2:B57)/SQRT(COUNT(B2:B57))</f>
        <v>1.4700027622723972E-2</v>
      </c>
      <c r="C61">
        <f t="shared" ref="C61:H61" si="6">STDEV(C2:C57)/SQRT(COUNT(C2:C57))</f>
        <v>1.3533935113737478E-2</v>
      </c>
      <c r="D61">
        <f t="shared" si="6"/>
        <v>1.8503074956435852E-2</v>
      </c>
      <c r="E61">
        <f t="shared" si="6"/>
        <v>1.1334796912759558E-2</v>
      </c>
      <c r="F61">
        <f t="shared" si="6"/>
        <v>8.4458545535700466E-3</v>
      </c>
      <c r="G61">
        <f t="shared" si="6"/>
        <v>8.4879227950428321E-3</v>
      </c>
      <c r="H61">
        <f t="shared" si="6"/>
        <v>1.2648810768605452E-2</v>
      </c>
    </row>
    <row r="62" spans="1:8" x14ac:dyDescent="0.2">
      <c r="B62">
        <f>COUNT(B2:B57)</f>
        <v>56</v>
      </c>
      <c r="C62">
        <f t="shared" ref="C62:H62" si="7">COUNT(C2:C57)</f>
        <v>56</v>
      </c>
      <c r="D62">
        <f t="shared" si="7"/>
        <v>50</v>
      </c>
      <c r="E62">
        <f t="shared" si="7"/>
        <v>56</v>
      </c>
      <c r="F62">
        <f t="shared" si="7"/>
        <v>56</v>
      </c>
      <c r="G62">
        <f t="shared" si="7"/>
        <v>56</v>
      </c>
      <c r="H62">
        <f t="shared" si="7"/>
        <v>56</v>
      </c>
    </row>
  </sheetData>
  <sortState ref="B4:B10">
    <sortCondition ref="B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4371A-B342-5B45-BC3F-C98836CE4624}">
  <dimension ref="A1:U26"/>
  <sheetViews>
    <sheetView topLeftCell="B1" workbookViewId="0">
      <selection activeCell="B1" sqref="B1:J21"/>
    </sheetView>
  </sheetViews>
  <sheetFormatPr baseColWidth="10" defaultColWidth="11" defaultRowHeight="16" x14ac:dyDescent="0.2"/>
  <cols>
    <col min="1" max="1" width="15.83203125" customWidth="1"/>
    <col min="2" max="2" width="12.5" customWidth="1"/>
    <col min="3" max="3" width="11" customWidth="1"/>
  </cols>
  <sheetData>
    <row r="1" spans="1:21" x14ac:dyDescent="0.2">
      <c r="A1" s="2" t="s">
        <v>0</v>
      </c>
      <c r="B1" s="2">
        <v>514</v>
      </c>
      <c r="C1" s="2">
        <v>630</v>
      </c>
      <c r="D1" s="3">
        <v>852</v>
      </c>
      <c r="E1" s="3">
        <v>911</v>
      </c>
      <c r="F1" s="3">
        <v>980</v>
      </c>
      <c r="G1" s="3">
        <v>1056</v>
      </c>
      <c r="H1" s="3">
        <v>1300</v>
      </c>
      <c r="I1" s="3">
        <v>1552</v>
      </c>
      <c r="J1" s="3">
        <v>1624</v>
      </c>
      <c r="L1" s="2" t="s">
        <v>0</v>
      </c>
      <c r="M1" s="2">
        <v>514</v>
      </c>
      <c r="N1" s="2">
        <v>630</v>
      </c>
      <c r="O1" s="3">
        <v>852</v>
      </c>
      <c r="P1" s="3">
        <v>911</v>
      </c>
      <c r="Q1" s="3">
        <v>980</v>
      </c>
      <c r="R1" s="3">
        <v>1056</v>
      </c>
      <c r="S1" s="3">
        <v>1300</v>
      </c>
      <c r="T1" s="3">
        <v>1552</v>
      </c>
      <c r="U1" s="3">
        <v>1624</v>
      </c>
    </row>
    <row r="2" spans="1:21" x14ac:dyDescent="0.2">
      <c r="A2">
        <v>1</v>
      </c>
      <c r="B2">
        <v>0.50537634408602194</v>
      </c>
      <c r="C2">
        <v>0.84027210884353698</v>
      </c>
      <c r="D2">
        <v>0.78207739307535595</v>
      </c>
      <c r="E2">
        <v>0.67742789097644895</v>
      </c>
      <c r="F2">
        <v>0.88263358778626</v>
      </c>
      <c r="G2">
        <v>0.89304812834224601</v>
      </c>
      <c r="H2">
        <v>0.82443653618030799</v>
      </c>
      <c r="I2">
        <v>0.86531585220500595</v>
      </c>
      <c r="J2">
        <v>0.97473997028231796</v>
      </c>
      <c r="L2">
        <v>1</v>
      </c>
      <c r="M2">
        <f>AVERAGE(B2:B4)</f>
        <v>0.66093189964157728</v>
      </c>
      <c r="N2">
        <f t="shared" ref="N2:U2" si="0">AVERAGE(C2:C4)</f>
        <v>0.78367346938775506</v>
      </c>
      <c r="O2">
        <f t="shared" si="0"/>
        <v>0.87440597420230803</v>
      </c>
      <c r="P2">
        <f t="shared" si="0"/>
        <v>0.79703625297697833</v>
      </c>
      <c r="Q2">
        <f t="shared" si="0"/>
        <v>0.84319338422391865</v>
      </c>
      <c r="R2">
        <f t="shared" si="0"/>
        <v>0.94188948306595366</v>
      </c>
      <c r="S2">
        <f t="shared" si="0"/>
        <v>0.93159351522340828</v>
      </c>
      <c r="T2">
        <f t="shared" si="0"/>
        <v>0.89590782677791003</v>
      </c>
      <c r="U2">
        <f t="shared" si="0"/>
        <v>0.97127290737989103</v>
      </c>
    </row>
    <row r="3" spans="1:21" x14ac:dyDescent="0.2">
      <c r="A3">
        <v>1</v>
      </c>
      <c r="B3">
        <v>0.71397849462365603</v>
      </c>
      <c r="C3">
        <v>0.78693877551020397</v>
      </c>
      <c r="D3">
        <v>0.92871690427698605</v>
      </c>
      <c r="E3">
        <v>0.85842815559671903</v>
      </c>
      <c r="F3">
        <v>0.95706106870229002</v>
      </c>
      <c r="G3">
        <v>0.99144385026738002</v>
      </c>
      <c r="H3">
        <v>0.98102016607354703</v>
      </c>
      <c r="I3">
        <v>0.97497020262216905</v>
      </c>
      <c r="J3">
        <v>0.96582466567607705</v>
      </c>
      <c r="L3">
        <v>2</v>
      </c>
      <c r="M3">
        <f>AVERAGE(B5:B10)</f>
        <v>0.61161096829477291</v>
      </c>
      <c r="N3">
        <f t="shared" ref="N3:U3" si="1">AVERAGE(C5:C10)</f>
        <v>0.70234501973531438</v>
      </c>
      <c r="O3">
        <f t="shared" si="1"/>
        <v>0.78545685817256716</v>
      </c>
      <c r="P3">
        <f t="shared" si="1"/>
        <v>0.78908093849784822</v>
      </c>
      <c r="Q3">
        <f t="shared" si="1"/>
        <v>0.8512931034482758</v>
      </c>
      <c r="R3">
        <f t="shared" si="1"/>
        <v>0.88001503063938025</v>
      </c>
      <c r="S3">
        <f t="shared" si="1"/>
        <v>0.85405353910641157</v>
      </c>
      <c r="T3">
        <f t="shared" si="1"/>
        <v>0.94844394450693648</v>
      </c>
      <c r="U3">
        <f t="shared" si="1"/>
        <v>0.95026520630984379</v>
      </c>
    </row>
    <row r="4" spans="1:21" x14ac:dyDescent="0.2">
      <c r="A4">
        <v>1</v>
      </c>
      <c r="B4">
        <v>0.76344086021505397</v>
      </c>
      <c r="C4">
        <v>0.72380952380952401</v>
      </c>
      <c r="D4">
        <v>0.91242362525458198</v>
      </c>
      <c r="E4">
        <v>0.85525271235776701</v>
      </c>
      <c r="F4">
        <v>0.68988549618320605</v>
      </c>
      <c r="G4">
        <v>0.94117647058823495</v>
      </c>
      <c r="H4">
        <v>0.98932384341637003</v>
      </c>
      <c r="I4">
        <v>0.84743742550655499</v>
      </c>
      <c r="J4">
        <v>0.97325408618127796</v>
      </c>
      <c r="L4">
        <v>3</v>
      </c>
      <c r="M4">
        <f>AVERAGE(B11:B17)</f>
        <v>0.66613588110403399</v>
      </c>
      <c r="N4">
        <f t="shared" ref="N4:U4" si="2">AVERAGE(C11:C17)</f>
        <v>0.73643410852713187</v>
      </c>
      <c r="O4">
        <f t="shared" si="2"/>
        <v>0.87244283995186522</v>
      </c>
      <c r="P4">
        <f t="shared" si="2"/>
        <v>0.86170856482754821</v>
      </c>
      <c r="Q4">
        <f t="shared" si="2"/>
        <v>0.91579775722998236</v>
      </c>
      <c r="R4">
        <f t="shared" si="2"/>
        <v>0.84561403508771937</v>
      </c>
      <c r="S4">
        <f t="shared" si="2"/>
        <v>0.93014721754522323</v>
      </c>
      <c r="T4">
        <f t="shared" si="2"/>
        <v>0.91903515332834729</v>
      </c>
      <c r="U4">
        <f t="shared" si="2"/>
        <v>0.95942925906824839</v>
      </c>
    </row>
    <row r="5" spans="1:21" x14ac:dyDescent="0.2">
      <c r="A5">
        <v>2</v>
      </c>
      <c r="B5">
        <v>0.55269922879177402</v>
      </c>
      <c r="C5">
        <v>0.62688646389598301</v>
      </c>
      <c r="D5">
        <v>0.83103667585329599</v>
      </c>
      <c r="E5">
        <v>0.81216159933361098</v>
      </c>
      <c r="F5">
        <v>0.93965517241379304</v>
      </c>
      <c r="G5">
        <v>0.93305584460631297</v>
      </c>
      <c r="H5">
        <v>0.84024006859102596</v>
      </c>
      <c r="I5">
        <v>0.98200224971878503</v>
      </c>
      <c r="J5">
        <v>0.89894606323620596</v>
      </c>
      <c r="L5">
        <v>4</v>
      </c>
      <c r="M5">
        <f>AVERAGE(B18:B21)</f>
        <v>0.61574930619796486</v>
      </c>
      <c r="N5">
        <f t="shared" ref="N5:U5" si="3">AVERAGE(C18:C21)</f>
        <v>0.81675049201836869</v>
      </c>
      <c r="O5">
        <f t="shared" si="3"/>
        <v>0.93494749124854126</v>
      </c>
      <c r="P5">
        <f t="shared" si="3"/>
        <v>0.94108418091322199</v>
      </c>
      <c r="Q5">
        <f t="shared" si="3"/>
        <v>0.90035853976531977</v>
      </c>
      <c r="R5">
        <f t="shared" si="3"/>
        <v>0.91442807625649913</v>
      </c>
      <c r="S5">
        <f t="shared" si="3"/>
        <v>0.97891566265060248</v>
      </c>
      <c r="T5">
        <f t="shared" si="3"/>
        <v>0.93052184466019428</v>
      </c>
      <c r="U5">
        <f t="shared" si="3"/>
        <v>0.98608964451313674</v>
      </c>
    </row>
    <row r="6" spans="1:21" x14ac:dyDescent="0.2">
      <c r="A6">
        <v>2</v>
      </c>
      <c r="B6">
        <v>0.51735218508997405</v>
      </c>
      <c r="C6">
        <v>0.73485024378917996</v>
      </c>
      <c r="D6">
        <v>0.89039643841424598</v>
      </c>
      <c r="E6">
        <v>0.94023323615160403</v>
      </c>
      <c r="F6">
        <v>0.88965517241379299</v>
      </c>
      <c r="G6">
        <v>0.93132154006243495</v>
      </c>
      <c r="H6">
        <v>0.890968848242355</v>
      </c>
      <c r="I6">
        <v>1</v>
      </c>
      <c r="J6">
        <v>0.99194048357098596</v>
      </c>
    </row>
    <row r="7" spans="1:21" x14ac:dyDescent="0.2">
      <c r="A7">
        <v>2</v>
      </c>
      <c r="B7">
        <v>0.70372750642673498</v>
      </c>
      <c r="C7">
        <v>0.70466682145344794</v>
      </c>
      <c r="D7">
        <v>0.882976468094128</v>
      </c>
      <c r="E7">
        <v>0.93086214077467699</v>
      </c>
      <c r="F7">
        <v>0.88620689655172402</v>
      </c>
      <c r="G7">
        <v>0.93218869233437396</v>
      </c>
      <c r="H7">
        <v>0.87882252072020595</v>
      </c>
      <c r="I7">
        <v>0.93813273340832404</v>
      </c>
      <c r="J7">
        <v>0.961975614796446</v>
      </c>
    </row>
    <row r="8" spans="1:21" x14ac:dyDescent="0.2">
      <c r="A8">
        <v>2</v>
      </c>
      <c r="B8">
        <v>0.65874035989717195</v>
      </c>
      <c r="C8">
        <v>0.67100069654051497</v>
      </c>
      <c r="D8">
        <v>0.91583633665465303</v>
      </c>
      <c r="E8">
        <v>0.89546022490628896</v>
      </c>
      <c r="F8">
        <v>0.99224137931034495</v>
      </c>
      <c r="G8">
        <v>0.92785293097467902</v>
      </c>
      <c r="H8">
        <v>0.88953986853386702</v>
      </c>
      <c r="I8">
        <v>0.95163104611923499</v>
      </c>
      <c r="J8">
        <v>0.98884066955982597</v>
      </c>
    </row>
    <row r="9" spans="1:21" x14ac:dyDescent="0.2">
      <c r="A9">
        <v>2</v>
      </c>
      <c r="B9">
        <v>0.61696658097686397</v>
      </c>
      <c r="C9">
        <v>0.70931042488971396</v>
      </c>
      <c r="D9">
        <v>0.72079711681153302</v>
      </c>
      <c r="E9">
        <v>0.71845064556434801</v>
      </c>
      <c r="F9">
        <v>0.74482758620689704</v>
      </c>
      <c r="G9">
        <v>0.84980922650017399</v>
      </c>
      <c r="H9">
        <v>0.73806801943412403</v>
      </c>
      <c r="I9">
        <v>0.90101237345331797</v>
      </c>
      <c r="J9">
        <v>0.98160777020045498</v>
      </c>
    </row>
    <row r="10" spans="1:21" x14ac:dyDescent="0.2">
      <c r="A10">
        <v>2</v>
      </c>
      <c r="B10">
        <v>0.62017994858611802</v>
      </c>
      <c r="C10">
        <v>0.76735546784304598</v>
      </c>
      <c r="D10">
        <v>0.47169811320754701</v>
      </c>
      <c r="E10">
        <v>0.43731778425655998</v>
      </c>
      <c r="F10">
        <v>0.65517241379310298</v>
      </c>
      <c r="G10">
        <v>0.70586194935830704</v>
      </c>
      <c r="H10">
        <v>0.88668190911689104</v>
      </c>
      <c r="I10">
        <v>0.91788526434195705</v>
      </c>
      <c r="J10">
        <v>0.87828063649514398</v>
      </c>
    </row>
    <row r="11" spans="1:21" x14ac:dyDescent="0.2">
      <c r="A11">
        <v>3</v>
      </c>
      <c r="B11">
        <v>0.71125265392781301</v>
      </c>
      <c r="C11">
        <v>0.62984496124030998</v>
      </c>
      <c r="D11">
        <v>0.92057761732851995</v>
      </c>
      <c r="E11">
        <v>0.93376973430881804</v>
      </c>
      <c r="F11">
        <v>0.98858941569938996</v>
      </c>
      <c r="G11">
        <v>0.95614035087719296</v>
      </c>
      <c r="H11">
        <v>0.991236022967664</v>
      </c>
      <c r="I11">
        <v>0.93979057591623105</v>
      </c>
      <c r="J11">
        <v>1.00361010830325</v>
      </c>
    </row>
    <row r="12" spans="1:21" x14ac:dyDescent="0.2">
      <c r="A12">
        <v>3</v>
      </c>
      <c r="B12">
        <v>0.70594479830148604</v>
      </c>
      <c r="C12">
        <v>0.79134366925064603</v>
      </c>
      <c r="D12">
        <v>0.94690132370637803</v>
      </c>
      <c r="E12">
        <v>0.991528686946477</v>
      </c>
      <c r="F12">
        <v>0.90301003344481601</v>
      </c>
      <c r="G12">
        <v>0.93771929824561395</v>
      </c>
      <c r="H12">
        <v>0.98292535509217305</v>
      </c>
      <c r="I12">
        <v>0.95811518324607403</v>
      </c>
      <c r="J12">
        <v>0.96991576413959102</v>
      </c>
    </row>
    <row r="13" spans="1:21" x14ac:dyDescent="0.2">
      <c r="A13">
        <v>3</v>
      </c>
      <c r="B13">
        <v>0.71788747346072201</v>
      </c>
      <c r="C13">
        <v>0.76873385012919904</v>
      </c>
      <c r="D13">
        <v>0.97021660649819497</v>
      </c>
      <c r="E13">
        <v>0.92414324220254096</v>
      </c>
      <c r="F13">
        <v>0.96399763918945502</v>
      </c>
      <c r="G13">
        <v>0.92105263157894701</v>
      </c>
      <c r="H13">
        <v>0.98141432456935596</v>
      </c>
      <c r="I13">
        <v>0.92931937172774903</v>
      </c>
      <c r="J13">
        <v>0.97713598074608898</v>
      </c>
    </row>
    <row r="14" spans="1:21" x14ac:dyDescent="0.2">
      <c r="A14">
        <v>3</v>
      </c>
      <c r="B14">
        <v>0.68338641188959703</v>
      </c>
      <c r="C14">
        <v>0.87209302325581395</v>
      </c>
      <c r="D14">
        <v>0.97021660649819497</v>
      </c>
      <c r="E14">
        <v>0.94917212167886</v>
      </c>
      <c r="F14">
        <v>0.97678536297462104</v>
      </c>
      <c r="G14">
        <v>0.81578947368421095</v>
      </c>
      <c r="H14">
        <v>0.99728014505893003</v>
      </c>
      <c r="I14">
        <v>1.0026178010471201</v>
      </c>
      <c r="J14">
        <v>0.99759326113116698</v>
      </c>
    </row>
    <row r="15" spans="1:21" x14ac:dyDescent="0.2">
      <c r="A15">
        <v>3</v>
      </c>
      <c r="B15">
        <v>0.403397027600849</v>
      </c>
      <c r="C15">
        <v>0.72674418604651203</v>
      </c>
      <c r="D15">
        <v>0.704723225030084</v>
      </c>
      <c r="E15">
        <v>0.73161340007701203</v>
      </c>
      <c r="F15">
        <v>0.675782018493016</v>
      </c>
      <c r="G15">
        <v>0.90350877192982504</v>
      </c>
      <c r="H15">
        <v>0.89906316107585404</v>
      </c>
      <c r="I15">
        <v>0.93455497382199004</v>
      </c>
      <c r="J15">
        <v>0.91696750902527102</v>
      </c>
    </row>
    <row r="16" spans="1:21" x14ac:dyDescent="0.2">
      <c r="A16">
        <v>3</v>
      </c>
      <c r="B16">
        <v>0.67675159235668803</v>
      </c>
      <c r="C16">
        <v>0.51518087855297201</v>
      </c>
      <c r="D16">
        <v>0.72427797833935004</v>
      </c>
      <c r="E16">
        <v>0.60646900269541804</v>
      </c>
      <c r="F16">
        <v>0.98072004721621098</v>
      </c>
      <c r="G16">
        <v>0.81491228070175403</v>
      </c>
      <c r="H16">
        <v>0.80764581444545203</v>
      </c>
      <c r="I16">
        <v>0.68062827225130895</v>
      </c>
      <c r="J16">
        <v>0.89530685920577602</v>
      </c>
    </row>
    <row r="17" spans="1:10" x14ac:dyDescent="0.2">
      <c r="A17">
        <v>3</v>
      </c>
      <c r="B17">
        <v>0.76433121019108297</v>
      </c>
      <c r="C17">
        <v>0.85109819121446995</v>
      </c>
      <c r="D17">
        <v>0.87018652226233495</v>
      </c>
      <c r="E17">
        <v>0.89526376588371204</v>
      </c>
      <c r="F17">
        <v>0.92169978359236704</v>
      </c>
      <c r="G17">
        <v>0.570175438596491</v>
      </c>
      <c r="H17">
        <v>0.85146569960713203</v>
      </c>
      <c r="I17">
        <v>0.98821989528795795</v>
      </c>
      <c r="J17">
        <v>0.95547533092659398</v>
      </c>
    </row>
    <row r="18" spans="1:10" x14ac:dyDescent="0.2">
      <c r="A18">
        <v>4</v>
      </c>
      <c r="B18">
        <v>0.54347826086956497</v>
      </c>
      <c r="C18">
        <v>0.79488300896566799</v>
      </c>
      <c r="D18">
        <v>0.94418514196810599</v>
      </c>
      <c r="E18">
        <v>0.98355334343215695</v>
      </c>
      <c r="F18">
        <v>0.88657105606258202</v>
      </c>
      <c r="G18">
        <v>0.92114384748700195</v>
      </c>
      <c r="H18">
        <v>0.99142332040024495</v>
      </c>
      <c r="I18">
        <v>0.95873786407767003</v>
      </c>
      <c r="J18">
        <v>0.98299845440494604</v>
      </c>
    </row>
    <row r="19" spans="1:10" x14ac:dyDescent="0.2">
      <c r="A19">
        <v>4</v>
      </c>
      <c r="B19">
        <v>0.62210915818686396</v>
      </c>
      <c r="C19">
        <v>0.79816313142357298</v>
      </c>
      <c r="D19">
        <v>0.92716841695838204</v>
      </c>
      <c r="E19">
        <v>0.98571737719108399</v>
      </c>
      <c r="F19">
        <v>0.88122555410690995</v>
      </c>
      <c r="G19">
        <v>0.85788561525130003</v>
      </c>
      <c r="H19">
        <v>0.95977128854400695</v>
      </c>
      <c r="I19">
        <v>0.95266990291262099</v>
      </c>
      <c r="J19">
        <v>0.98454404945904195</v>
      </c>
    </row>
    <row r="20" spans="1:10" x14ac:dyDescent="0.2">
      <c r="A20">
        <v>4</v>
      </c>
      <c r="B20">
        <v>0.73311748381128605</v>
      </c>
      <c r="C20">
        <v>0.88016619287120101</v>
      </c>
      <c r="D20">
        <v>0.96314663555036895</v>
      </c>
      <c r="E20">
        <v>0.94135468513308795</v>
      </c>
      <c r="F20">
        <v>0.95593220338983098</v>
      </c>
      <c r="G20">
        <v>0.93847487001733099</v>
      </c>
      <c r="H20">
        <v>0.99857055340004097</v>
      </c>
      <c r="I20">
        <v>0.89320388349514601</v>
      </c>
      <c r="J20">
        <v>1.0061823802163801</v>
      </c>
    </row>
    <row r="21" spans="1:10" x14ac:dyDescent="0.2">
      <c r="A21">
        <v>4</v>
      </c>
      <c r="B21">
        <v>0.56429232192414402</v>
      </c>
      <c r="C21">
        <v>0.793789634813033</v>
      </c>
      <c r="D21">
        <v>0.90528977051730797</v>
      </c>
      <c r="E21">
        <v>0.85371131789655896</v>
      </c>
      <c r="F21">
        <v>0.877705345501956</v>
      </c>
      <c r="G21">
        <v>0.94020797227036401</v>
      </c>
      <c r="H21">
        <v>0.96589748825811705</v>
      </c>
      <c r="I21">
        <v>0.91747572815533995</v>
      </c>
      <c r="J21">
        <v>0.97063369397217902</v>
      </c>
    </row>
    <row r="23" spans="1:10" x14ac:dyDescent="0.2">
      <c r="B23" s="2">
        <v>514</v>
      </c>
      <c r="C23" s="2">
        <v>630</v>
      </c>
      <c r="D23" s="3">
        <v>852</v>
      </c>
      <c r="E23" s="3">
        <v>911</v>
      </c>
      <c r="F23" s="3">
        <v>980</v>
      </c>
      <c r="G23" s="3">
        <v>1056</v>
      </c>
      <c r="H23" s="3">
        <v>1300</v>
      </c>
      <c r="I23" s="3">
        <v>1552</v>
      </c>
      <c r="J23" s="3">
        <v>1624</v>
      </c>
    </row>
    <row r="24" spans="1:10" x14ac:dyDescent="0.2">
      <c r="B24">
        <f>AVERAGE(B2:B21)</f>
        <v>0.63892049506067339</v>
      </c>
      <c r="C24">
        <f t="shared" ref="C24:J24" si="4">AVERAGE(C2:C21)</f>
        <v>0.74935656271692741</v>
      </c>
      <c r="D24">
        <f t="shared" si="4"/>
        <v>0.85914244581497745</v>
      </c>
      <c r="E24">
        <f t="shared" si="4"/>
        <v>0.8460945533681874</v>
      </c>
      <c r="F24">
        <f t="shared" si="4"/>
        <v>0.88246786165162816</v>
      </c>
      <c r="G24">
        <f t="shared" si="4"/>
        <v>0.88413845918370892</v>
      </c>
      <c r="H24">
        <f t="shared" si="4"/>
        <v>0.91728974768638327</v>
      </c>
      <c r="I24">
        <f t="shared" si="4"/>
        <v>0.9266860299657278</v>
      </c>
      <c r="J24">
        <f t="shared" si="4"/>
        <v>0.9637886675764511</v>
      </c>
    </row>
    <row r="25" spans="1:10" x14ac:dyDescent="0.2">
      <c r="B25">
        <f>STDEV(B2:B21)/SQRT(COUNT(B2:B21))</f>
        <v>2.1825492388936787E-2</v>
      </c>
      <c r="C25">
        <f t="shared" ref="C25:J25" si="5">STDEV(C2:C21)/SQRT(COUNT(C2:C21))</f>
        <v>2.0282953734035214E-2</v>
      </c>
      <c r="D25">
        <f t="shared" si="5"/>
        <v>2.7698224724485281E-2</v>
      </c>
      <c r="E25">
        <f t="shared" si="5"/>
        <v>3.2352190798331106E-2</v>
      </c>
      <c r="F25">
        <f t="shared" si="5"/>
        <v>2.3798654529056603E-2</v>
      </c>
      <c r="G25">
        <f t="shared" si="5"/>
        <v>2.192280859400356E-2</v>
      </c>
      <c r="H25">
        <f t="shared" si="5"/>
        <v>1.7248322197653383E-2</v>
      </c>
      <c r="I25">
        <f t="shared" si="5"/>
        <v>1.5938690623867342E-2</v>
      </c>
      <c r="J25">
        <f t="shared" si="5"/>
        <v>8.2732854252441992E-3</v>
      </c>
    </row>
    <row r="26" spans="1:10" x14ac:dyDescent="0.2">
      <c r="B26">
        <f>COUNT(B2:B21)</f>
        <v>20</v>
      </c>
      <c r="C26">
        <f t="shared" ref="C26:J26" si="6">COUNT(C2:C21)</f>
        <v>20</v>
      </c>
      <c r="D26">
        <f t="shared" si="6"/>
        <v>20</v>
      </c>
      <c r="E26">
        <f t="shared" si="6"/>
        <v>20</v>
      </c>
      <c r="F26">
        <f t="shared" si="6"/>
        <v>20</v>
      </c>
      <c r="G26">
        <f t="shared" si="6"/>
        <v>20</v>
      </c>
      <c r="H26">
        <f t="shared" si="6"/>
        <v>20</v>
      </c>
      <c r="I26">
        <f t="shared" si="6"/>
        <v>20</v>
      </c>
      <c r="J26">
        <f t="shared" si="6"/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4266-3B49-2948-A28E-A0BD74B28F41}">
  <dimension ref="A1:I50"/>
  <sheetViews>
    <sheetView topLeftCell="A17" workbookViewId="0">
      <selection activeCell="K18" sqref="K18"/>
    </sheetView>
  </sheetViews>
  <sheetFormatPr baseColWidth="10" defaultRowHeight="16" x14ac:dyDescent="0.2"/>
  <sheetData>
    <row r="1" spans="1:9" x14ac:dyDescent="0.2">
      <c r="A1" s="6"/>
      <c r="B1" s="6"/>
      <c r="C1" s="6"/>
      <c r="D1" s="6"/>
      <c r="E1" s="6"/>
      <c r="F1" s="6"/>
      <c r="G1" s="6"/>
      <c r="H1" s="6"/>
      <c r="I1" s="6"/>
    </row>
    <row r="2" spans="1:9" x14ac:dyDescent="0.2">
      <c r="A2" s="7" t="s">
        <v>2</v>
      </c>
      <c r="B2" s="5">
        <v>1</v>
      </c>
      <c r="C2" s="5"/>
      <c r="D2" s="5"/>
      <c r="E2" s="5"/>
      <c r="F2" s="5"/>
      <c r="G2" s="5"/>
      <c r="H2" s="5"/>
      <c r="I2" s="5"/>
    </row>
    <row r="3" spans="1:9" x14ac:dyDescent="0.2">
      <c r="A3" s="7" t="s">
        <v>3</v>
      </c>
      <c r="B3" s="5">
        <v>21</v>
      </c>
      <c r="C3" s="5"/>
      <c r="D3" s="5"/>
      <c r="E3" s="5"/>
      <c r="F3" s="5"/>
      <c r="G3" s="5"/>
      <c r="H3" s="5"/>
      <c r="I3" s="5"/>
    </row>
    <row r="4" spans="1:9" x14ac:dyDescent="0.2">
      <c r="A4" s="7" t="s">
        <v>4</v>
      </c>
      <c r="B4" s="5">
        <v>0.05</v>
      </c>
      <c r="C4" s="5"/>
      <c r="D4" s="5"/>
      <c r="E4" s="5"/>
      <c r="F4" s="5"/>
      <c r="G4" s="5"/>
      <c r="H4" s="5"/>
      <c r="I4" s="5"/>
    </row>
    <row r="5" spans="1:9" x14ac:dyDescent="0.2">
      <c r="A5" s="7"/>
      <c r="B5" s="5"/>
      <c r="C5" s="5"/>
      <c r="D5" s="5"/>
      <c r="E5" s="5"/>
      <c r="F5" s="5"/>
      <c r="G5" s="5"/>
      <c r="H5" s="5"/>
      <c r="I5" s="5"/>
    </row>
    <row r="6" spans="1:9" x14ac:dyDescent="0.2">
      <c r="A6" s="7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/>
      <c r="H6" s="5"/>
      <c r="I6" s="5"/>
    </row>
    <row r="7" spans="1:9" x14ac:dyDescent="0.2">
      <c r="A7" s="7" t="s">
        <v>11</v>
      </c>
      <c r="B7" s="5">
        <v>-7.4340000000000003E-2</v>
      </c>
      <c r="C7" s="5" t="s">
        <v>12</v>
      </c>
      <c r="D7" s="5" t="s">
        <v>13</v>
      </c>
      <c r="E7" s="5" t="s">
        <v>14</v>
      </c>
      <c r="F7" s="5">
        <v>8.0000000000000004E-4</v>
      </c>
      <c r="G7" s="5" t="s">
        <v>15</v>
      </c>
      <c r="H7" s="5"/>
      <c r="I7" s="5"/>
    </row>
    <row r="8" spans="1:9" x14ac:dyDescent="0.2">
      <c r="A8" s="7" t="s">
        <v>16</v>
      </c>
      <c r="B8" s="5">
        <v>-3.1649999999999998E-2</v>
      </c>
      <c r="C8" s="5" t="s">
        <v>17</v>
      </c>
      <c r="D8" s="5" t="s">
        <v>18</v>
      </c>
      <c r="E8" s="5" t="s">
        <v>19</v>
      </c>
      <c r="F8" s="5">
        <v>0.60460000000000003</v>
      </c>
      <c r="G8" s="5" t="s">
        <v>20</v>
      </c>
      <c r="H8" s="5"/>
      <c r="I8" s="5"/>
    </row>
    <row r="9" spans="1:9" x14ac:dyDescent="0.2">
      <c r="A9" s="7" t="s">
        <v>21</v>
      </c>
      <c r="B9" s="5">
        <v>-9.0770000000000003E-2</v>
      </c>
      <c r="C9" s="5" t="s">
        <v>22</v>
      </c>
      <c r="D9" s="5" t="s">
        <v>13</v>
      </c>
      <c r="E9" s="5" t="s">
        <v>23</v>
      </c>
      <c r="F9" s="5" t="s">
        <v>24</v>
      </c>
      <c r="G9" s="5" t="s">
        <v>25</v>
      </c>
      <c r="H9" s="5"/>
      <c r="I9" s="5"/>
    </row>
    <row r="10" spans="1:9" x14ac:dyDescent="0.2">
      <c r="A10" s="7" t="s">
        <v>26</v>
      </c>
      <c r="B10" s="5">
        <v>-0.16159999999999999</v>
      </c>
      <c r="C10" s="5" t="s">
        <v>27</v>
      </c>
      <c r="D10" s="5" t="s">
        <v>13</v>
      </c>
      <c r="E10" s="5" t="s">
        <v>23</v>
      </c>
      <c r="F10" s="5" t="s">
        <v>24</v>
      </c>
      <c r="G10" s="5" t="s">
        <v>28</v>
      </c>
      <c r="H10" s="5"/>
      <c r="I10" s="5"/>
    </row>
    <row r="11" spans="1:9" x14ac:dyDescent="0.2">
      <c r="A11" s="7" t="s">
        <v>29</v>
      </c>
      <c r="B11" s="5">
        <v>-0.13009999999999999</v>
      </c>
      <c r="C11" s="5" t="s">
        <v>30</v>
      </c>
      <c r="D11" s="5" t="s">
        <v>13</v>
      </c>
      <c r="E11" s="5" t="s">
        <v>23</v>
      </c>
      <c r="F11" s="5" t="s">
        <v>24</v>
      </c>
      <c r="G11" s="5" t="s">
        <v>31</v>
      </c>
      <c r="H11" s="5"/>
      <c r="I11" s="5"/>
    </row>
    <row r="12" spans="1:9" x14ac:dyDescent="0.2">
      <c r="A12" s="7" t="s">
        <v>32</v>
      </c>
      <c r="B12" s="5">
        <v>-0.1578</v>
      </c>
      <c r="C12" s="5" t="s">
        <v>33</v>
      </c>
      <c r="D12" s="5" t="s">
        <v>13</v>
      </c>
      <c r="E12" s="5" t="s">
        <v>23</v>
      </c>
      <c r="F12" s="5" t="s">
        <v>24</v>
      </c>
      <c r="G12" s="5" t="s">
        <v>34</v>
      </c>
      <c r="H12" s="5"/>
      <c r="I12" s="5"/>
    </row>
    <row r="13" spans="1:9" x14ac:dyDescent="0.2">
      <c r="A13" s="7" t="s">
        <v>35</v>
      </c>
      <c r="B13" s="5">
        <v>4.2689999999999999E-2</v>
      </c>
      <c r="C13" s="5" t="s">
        <v>36</v>
      </c>
      <c r="D13" s="5" t="s">
        <v>18</v>
      </c>
      <c r="E13" s="5" t="s">
        <v>19</v>
      </c>
      <c r="F13" s="5">
        <v>0.23849999999999999</v>
      </c>
      <c r="G13" s="5" t="s">
        <v>37</v>
      </c>
      <c r="H13" s="5"/>
      <c r="I13" s="5"/>
    </row>
    <row r="14" spans="1:9" x14ac:dyDescent="0.2">
      <c r="A14" s="7" t="s">
        <v>38</v>
      </c>
      <c r="B14" s="5">
        <v>-1.643E-2</v>
      </c>
      <c r="C14" s="5" t="s">
        <v>39</v>
      </c>
      <c r="D14" s="5" t="s">
        <v>18</v>
      </c>
      <c r="E14" s="5" t="s">
        <v>19</v>
      </c>
      <c r="F14" s="5">
        <v>0.96960000000000002</v>
      </c>
      <c r="G14" s="5" t="s">
        <v>40</v>
      </c>
      <c r="H14" s="5"/>
      <c r="I14" s="5"/>
    </row>
    <row r="15" spans="1:9" x14ac:dyDescent="0.2">
      <c r="A15" s="7" t="s">
        <v>41</v>
      </c>
      <c r="B15" s="5">
        <v>-8.7300000000000003E-2</v>
      </c>
      <c r="C15" s="5" t="s">
        <v>42</v>
      </c>
      <c r="D15" s="5" t="s">
        <v>13</v>
      </c>
      <c r="E15" s="5" t="s">
        <v>23</v>
      </c>
      <c r="F15" s="5" t="s">
        <v>24</v>
      </c>
      <c r="G15" s="5" t="s">
        <v>43</v>
      </c>
      <c r="H15" s="5"/>
      <c r="I15" s="5"/>
    </row>
    <row r="16" spans="1:9" x14ac:dyDescent="0.2">
      <c r="A16" s="7" t="s">
        <v>44</v>
      </c>
      <c r="B16" s="5">
        <v>-5.5780000000000003E-2</v>
      </c>
      <c r="C16" s="5" t="s">
        <v>45</v>
      </c>
      <c r="D16" s="5" t="s">
        <v>13</v>
      </c>
      <c r="E16" s="5" t="s">
        <v>46</v>
      </c>
      <c r="F16" s="5">
        <v>3.2000000000000001E-2</v>
      </c>
      <c r="G16" s="5" t="s">
        <v>47</v>
      </c>
      <c r="H16" s="5"/>
      <c r="I16" s="5"/>
    </row>
    <row r="17" spans="1:9" x14ac:dyDescent="0.2">
      <c r="A17" s="7" t="s">
        <v>48</v>
      </c>
      <c r="B17" s="5">
        <v>-8.3500000000000005E-2</v>
      </c>
      <c r="C17" s="5" t="s">
        <v>49</v>
      </c>
      <c r="D17" s="5" t="s">
        <v>13</v>
      </c>
      <c r="E17" s="5" t="s">
        <v>23</v>
      </c>
      <c r="F17" s="5" t="s">
        <v>24</v>
      </c>
      <c r="G17" s="5" t="s">
        <v>50</v>
      </c>
      <c r="H17" s="5"/>
      <c r="I17" s="5"/>
    </row>
    <row r="18" spans="1:9" x14ac:dyDescent="0.2">
      <c r="A18" s="7" t="s">
        <v>51</v>
      </c>
      <c r="B18" s="5">
        <v>-5.9119999999999999E-2</v>
      </c>
      <c r="C18" s="5" t="s">
        <v>52</v>
      </c>
      <c r="D18" s="5" t="s">
        <v>13</v>
      </c>
      <c r="E18" s="5" t="s">
        <v>46</v>
      </c>
      <c r="F18" s="5">
        <v>2.4199999999999999E-2</v>
      </c>
      <c r="G18" s="5" t="s">
        <v>53</v>
      </c>
      <c r="H18" s="5"/>
      <c r="I18" s="5"/>
    </row>
    <row r="19" spans="1:9" x14ac:dyDescent="0.2">
      <c r="A19" s="7" t="s">
        <v>54</v>
      </c>
      <c r="B19" s="5">
        <v>-0.13</v>
      </c>
      <c r="C19" s="5" t="s">
        <v>55</v>
      </c>
      <c r="D19" s="5" t="s">
        <v>13</v>
      </c>
      <c r="E19" s="5" t="s">
        <v>23</v>
      </c>
      <c r="F19" s="5" t="s">
        <v>24</v>
      </c>
      <c r="G19" s="5" t="s">
        <v>56</v>
      </c>
      <c r="H19" s="5"/>
      <c r="I19" s="5"/>
    </row>
    <row r="20" spans="1:9" x14ac:dyDescent="0.2">
      <c r="A20" s="7" t="s">
        <v>57</v>
      </c>
      <c r="B20" s="5">
        <v>-9.8479999999999998E-2</v>
      </c>
      <c r="C20" s="5" t="s">
        <v>58</v>
      </c>
      <c r="D20" s="5" t="s">
        <v>13</v>
      </c>
      <c r="E20" s="5" t="s">
        <v>23</v>
      </c>
      <c r="F20" s="5" t="s">
        <v>24</v>
      </c>
      <c r="G20" s="5" t="s">
        <v>59</v>
      </c>
      <c r="H20" s="5"/>
      <c r="I20" s="5"/>
    </row>
    <row r="21" spans="1:9" x14ac:dyDescent="0.2">
      <c r="A21" s="7" t="s">
        <v>60</v>
      </c>
      <c r="B21" s="5">
        <v>-0.12620000000000001</v>
      </c>
      <c r="C21" s="5" t="s">
        <v>61</v>
      </c>
      <c r="D21" s="5" t="s">
        <v>13</v>
      </c>
      <c r="E21" s="5" t="s">
        <v>23</v>
      </c>
      <c r="F21" s="5" t="s">
        <v>24</v>
      </c>
      <c r="G21" s="5" t="s">
        <v>62</v>
      </c>
      <c r="H21" s="5"/>
      <c r="I21" s="5"/>
    </row>
    <row r="22" spans="1:9" x14ac:dyDescent="0.2">
      <c r="A22" s="7" t="s">
        <v>63</v>
      </c>
      <c r="B22" s="5">
        <v>-7.0870000000000002E-2</v>
      </c>
      <c r="C22" s="5" t="s">
        <v>64</v>
      </c>
      <c r="D22" s="5" t="s">
        <v>13</v>
      </c>
      <c r="E22" s="5" t="s">
        <v>65</v>
      </c>
      <c r="F22" s="5">
        <v>1.6999999999999999E-3</v>
      </c>
      <c r="G22" s="5" t="s">
        <v>66</v>
      </c>
      <c r="H22" s="5"/>
      <c r="I22" s="5"/>
    </row>
    <row r="23" spans="1:9" x14ac:dyDescent="0.2">
      <c r="A23" s="7" t="s">
        <v>67</v>
      </c>
      <c r="B23" s="5">
        <v>-3.9359999999999999E-2</v>
      </c>
      <c r="C23" s="5" t="s">
        <v>68</v>
      </c>
      <c r="D23" s="5" t="s">
        <v>18</v>
      </c>
      <c r="E23" s="5" t="s">
        <v>19</v>
      </c>
      <c r="F23" s="5">
        <v>0.29830000000000001</v>
      </c>
      <c r="G23" s="5" t="s">
        <v>69</v>
      </c>
      <c r="H23" s="5"/>
      <c r="I23" s="5"/>
    </row>
    <row r="24" spans="1:9" x14ac:dyDescent="0.2">
      <c r="A24" s="7" t="s">
        <v>70</v>
      </c>
      <c r="B24" s="5">
        <v>-6.7070000000000005E-2</v>
      </c>
      <c r="C24" s="5" t="s">
        <v>71</v>
      </c>
      <c r="D24" s="5" t="s">
        <v>13</v>
      </c>
      <c r="E24" s="5" t="s">
        <v>65</v>
      </c>
      <c r="F24" s="5">
        <v>3.8999999999999998E-3</v>
      </c>
      <c r="G24" s="5" t="s">
        <v>72</v>
      </c>
      <c r="H24" s="5"/>
      <c r="I24" s="5"/>
    </row>
    <row r="25" spans="1:9" x14ac:dyDescent="0.2">
      <c r="A25" s="7" t="s">
        <v>73</v>
      </c>
      <c r="B25" s="5">
        <v>3.1510000000000003E-2</v>
      </c>
      <c r="C25" s="5" t="s">
        <v>74</v>
      </c>
      <c r="D25" s="5" t="s">
        <v>18</v>
      </c>
      <c r="E25" s="5" t="s">
        <v>19</v>
      </c>
      <c r="F25" s="5">
        <v>0.57550000000000001</v>
      </c>
      <c r="G25" s="5" t="s">
        <v>75</v>
      </c>
      <c r="H25" s="5"/>
      <c r="I25" s="5"/>
    </row>
    <row r="26" spans="1:9" x14ac:dyDescent="0.2">
      <c r="A26" s="7" t="s">
        <v>76</v>
      </c>
      <c r="B26" s="5">
        <v>3.7959999999999999E-3</v>
      </c>
      <c r="C26" s="5" t="s">
        <v>77</v>
      </c>
      <c r="D26" s="5" t="s">
        <v>18</v>
      </c>
      <c r="E26" s="5" t="s">
        <v>19</v>
      </c>
      <c r="F26" s="5" t="s">
        <v>78</v>
      </c>
      <c r="G26" s="5" t="s">
        <v>79</v>
      </c>
      <c r="H26" s="5"/>
      <c r="I26" s="5"/>
    </row>
    <row r="27" spans="1:9" x14ac:dyDescent="0.2">
      <c r="A27" s="7" t="s">
        <v>80</v>
      </c>
      <c r="B27" s="5">
        <v>-2.7720000000000002E-2</v>
      </c>
      <c r="C27" s="5" t="s">
        <v>81</v>
      </c>
      <c r="D27" s="5" t="s">
        <v>18</v>
      </c>
      <c r="E27" s="5" t="s">
        <v>19</v>
      </c>
      <c r="F27" s="5">
        <v>0.71499999999999997</v>
      </c>
      <c r="G27" s="5" t="s">
        <v>82</v>
      </c>
      <c r="H27" s="5"/>
      <c r="I27" s="5"/>
    </row>
    <row r="28" spans="1:9" x14ac:dyDescent="0.2">
      <c r="A28" s="7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7" t="s">
        <v>83</v>
      </c>
      <c r="B29" s="5" t="s">
        <v>84</v>
      </c>
      <c r="C29" s="5" t="s">
        <v>85</v>
      </c>
      <c r="D29" s="5" t="s">
        <v>6</v>
      </c>
      <c r="E29" s="5" t="s">
        <v>86</v>
      </c>
      <c r="F29" s="5" t="s">
        <v>87</v>
      </c>
      <c r="G29" s="5" t="s">
        <v>88</v>
      </c>
      <c r="H29" s="5" t="s">
        <v>89</v>
      </c>
      <c r="I29" s="5" t="s">
        <v>90</v>
      </c>
    </row>
    <row r="30" spans="1:9" x14ac:dyDescent="0.2">
      <c r="A30" s="7" t="s">
        <v>11</v>
      </c>
      <c r="B30" s="5">
        <v>0.7792</v>
      </c>
      <c r="C30" s="5">
        <v>0.85350000000000004</v>
      </c>
      <c r="D30" s="5">
        <v>-7.4340000000000003E-2</v>
      </c>
      <c r="E30" s="5">
        <v>1.7899999999999999E-2</v>
      </c>
      <c r="F30" s="5">
        <v>56</v>
      </c>
      <c r="G30" s="5">
        <v>56</v>
      </c>
      <c r="H30" s="5">
        <v>5.875</v>
      </c>
      <c r="I30" s="5">
        <v>379</v>
      </c>
    </row>
    <row r="31" spans="1:9" x14ac:dyDescent="0.2">
      <c r="A31" s="7" t="s">
        <v>16</v>
      </c>
      <c r="B31" s="5">
        <v>0.7792</v>
      </c>
      <c r="C31" s="5">
        <v>0.81089999999999995</v>
      </c>
      <c r="D31" s="5">
        <v>-3.1649999999999998E-2</v>
      </c>
      <c r="E31" s="5">
        <v>1.8419999999999999E-2</v>
      </c>
      <c r="F31" s="5">
        <v>56</v>
      </c>
      <c r="G31" s="5">
        <v>50</v>
      </c>
      <c r="H31" s="5">
        <v>2.4289999999999998</v>
      </c>
      <c r="I31" s="5">
        <v>379</v>
      </c>
    </row>
    <row r="32" spans="1:9" x14ac:dyDescent="0.2">
      <c r="A32" s="7" t="s">
        <v>21</v>
      </c>
      <c r="B32" s="5">
        <v>0.7792</v>
      </c>
      <c r="C32" s="5">
        <v>0.87</v>
      </c>
      <c r="D32" s="5">
        <v>-9.0770000000000003E-2</v>
      </c>
      <c r="E32" s="5">
        <v>1.7899999999999999E-2</v>
      </c>
      <c r="F32" s="5">
        <v>56</v>
      </c>
      <c r="G32" s="5">
        <v>56</v>
      </c>
      <c r="H32" s="5">
        <v>7.173</v>
      </c>
      <c r="I32" s="5">
        <v>379</v>
      </c>
    </row>
    <row r="33" spans="1:9" x14ac:dyDescent="0.2">
      <c r="A33" s="7" t="s">
        <v>26</v>
      </c>
      <c r="B33" s="5">
        <v>0.7792</v>
      </c>
      <c r="C33" s="5">
        <v>0.94079999999999997</v>
      </c>
      <c r="D33" s="5">
        <v>-0.16159999999999999</v>
      </c>
      <c r="E33" s="5">
        <v>1.7899999999999999E-2</v>
      </c>
      <c r="F33" s="5">
        <v>56</v>
      </c>
      <c r="G33" s="5">
        <v>56</v>
      </c>
      <c r="H33" s="5">
        <v>12.77</v>
      </c>
      <c r="I33" s="5">
        <v>379</v>
      </c>
    </row>
    <row r="34" spans="1:9" x14ac:dyDescent="0.2">
      <c r="A34" s="7" t="s">
        <v>29</v>
      </c>
      <c r="B34" s="5">
        <v>0.7792</v>
      </c>
      <c r="C34" s="5">
        <v>0.9093</v>
      </c>
      <c r="D34" s="5">
        <v>-0.13009999999999999</v>
      </c>
      <c r="E34" s="5">
        <v>1.7899999999999999E-2</v>
      </c>
      <c r="F34" s="5">
        <v>56</v>
      </c>
      <c r="G34" s="5">
        <v>56</v>
      </c>
      <c r="H34" s="5">
        <v>10.28</v>
      </c>
      <c r="I34" s="5">
        <v>379</v>
      </c>
    </row>
    <row r="35" spans="1:9" x14ac:dyDescent="0.2">
      <c r="A35" s="7" t="s">
        <v>32</v>
      </c>
      <c r="B35" s="5">
        <v>0.7792</v>
      </c>
      <c r="C35" s="5">
        <v>0.93700000000000006</v>
      </c>
      <c r="D35" s="5">
        <v>-0.1578</v>
      </c>
      <c r="E35" s="5">
        <v>1.7899999999999999E-2</v>
      </c>
      <c r="F35" s="5">
        <v>56</v>
      </c>
      <c r="G35" s="5">
        <v>56</v>
      </c>
      <c r="H35" s="5">
        <v>12.47</v>
      </c>
      <c r="I35" s="5">
        <v>379</v>
      </c>
    </row>
    <row r="36" spans="1:9" x14ac:dyDescent="0.2">
      <c r="A36" s="7" t="s">
        <v>35</v>
      </c>
      <c r="B36" s="5">
        <v>0.85350000000000004</v>
      </c>
      <c r="C36" s="5">
        <v>0.81089999999999995</v>
      </c>
      <c r="D36" s="5">
        <v>4.2689999999999999E-2</v>
      </c>
      <c r="E36" s="5">
        <v>1.8419999999999999E-2</v>
      </c>
      <c r="F36" s="5">
        <v>56</v>
      </c>
      <c r="G36" s="5">
        <v>50</v>
      </c>
      <c r="H36" s="5">
        <v>3.2770000000000001</v>
      </c>
      <c r="I36" s="5">
        <v>379</v>
      </c>
    </row>
    <row r="37" spans="1:9" x14ac:dyDescent="0.2">
      <c r="A37" s="7" t="s">
        <v>38</v>
      </c>
      <c r="B37" s="5">
        <v>0.85350000000000004</v>
      </c>
      <c r="C37" s="5">
        <v>0.87</v>
      </c>
      <c r="D37" s="5">
        <v>-1.643E-2</v>
      </c>
      <c r="E37" s="5">
        <v>1.7899999999999999E-2</v>
      </c>
      <c r="F37" s="5">
        <v>56</v>
      </c>
      <c r="G37" s="5">
        <v>56</v>
      </c>
      <c r="H37" s="5">
        <v>1.298</v>
      </c>
      <c r="I37" s="5">
        <v>379</v>
      </c>
    </row>
    <row r="38" spans="1:9" x14ac:dyDescent="0.2">
      <c r="A38" s="7" t="s">
        <v>41</v>
      </c>
      <c r="B38" s="5">
        <v>0.85350000000000004</v>
      </c>
      <c r="C38" s="5">
        <v>0.94079999999999997</v>
      </c>
      <c r="D38" s="5">
        <v>-8.7300000000000003E-2</v>
      </c>
      <c r="E38" s="5">
        <v>1.7899999999999999E-2</v>
      </c>
      <c r="F38" s="5">
        <v>56</v>
      </c>
      <c r="G38" s="5">
        <v>56</v>
      </c>
      <c r="H38" s="5">
        <v>6.899</v>
      </c>
      <c r="I38" s="5">
        <v>379</v>
      </c>
    </row>
    <row r="39" spans="1:9" x14ac:dyDescent="0.2">
      <c r="A39" s="7" t="s">
        <v>44</v>
      </c>
      <c r="B39" s="5">
        <v>0.85350000000000004</v>
      </c>
      <c r="C39" s="5">
        <v>0.9093</v>
      </c>
      <c r="D39" s="5">
        <v>-5.5780000000000003E-2</v>
      </c>
      <c r="E39" s="5">
        <v>1.7899999999999999E-2</v>
      </c>
      <c r="F39" s="5">
        <v>56</v>
      </c>
      <c r="G39" s="5">
        <v>56</v>
      </c>
      <c r="H39" s="5">
        <v>4.4080000000000004</v>
      </c>
      <c r="I39" s="5">
        <v>379</v>
      </c>
    </row>
    <row r="40" spans="1:9" x14ac:dyDescent="0.2">
      <c r="A40" s="7" t="s">
        <v>48</v>
      </c>
      <c r="B40" s="5">
        <v>0.85350000000000004</v>
      </c>
      <c r="C40" s="5">
        <v>0.93700000000000006</v>
      </c>
      <c r="D40" s="5">
        <v>-8.3500000000000005E-2</v>
      </c>
      <c r="E40" s="5">
        <v>1.7899999999999999E-2</v>
      </c>
      <c r="F40" s="5">
        <v>56</v>
      </c>
      <c r="G40" s="5">
        <v>56</v>
      </c>
      <c r="H40" s="5">
        <v>6.5990000000000002</v>
      </c>
      <c r="I40" s="5">
        <v>379</v>
      </c>
    </row>
    <row r="41" spans="1:9" x14ac:dyDescent="0.2">
      <c r="A41" s="7" t="s">
        <v>51</v>
      </c>
      <c r="B41" s="5">
        <v>0.81089999999999995</v>
      </c>
      <c r="C41" s="5">
        <v>0.87</v>
      </c>
      <c r="D41" s="5">
        <v>-5.9119999999999999E-2</v>
      </c>
      <c r="E41" s="5">
        <v>1.8419999999999999E-2</v>
      </c>
      <c r="F41" s="5">
        <v>50</v>
      </c>
      <c r="G41" s="5">
        <v>56</v>
      </c>
      <c r="H41" s="5">
        <v>4.5380000000000003</v>
      </c>
      <c r="I41" s="5">
        <v>379</v>
      </c>
    </row>
    <row r="42" spans="1:9" x14ac:dyDescent="0.2">
      <c r="A42" s="7" t="s">
        <v>54</v>
      </c>
      <c r="B42" s="5">
        <v>0.81089999999999995</v>
      </c>
      <c r="C42" s="5">
        <v>0.94079999999999997</v>
      </c>
      <c r="D42" s="5">
        <v>-0.13</v>
      </c>
      <c r="E42" s="5">
        <v>1.8419999999999999E-2</v>
      </c>
      <c r="F42" s="5">
        <v>50</v>
      </c>
      <c r="G42" s="5">
        <v>56</v>
      </c>
      <c r="H42" s="5">
        <v>9.9770000000000003</v>
      </c>
      <c r="I42" s="5">
        <v>379</v>
      </c>
    </row>
    <row r="43" spans="1:9" x14ac:dyDescent="0.2">
      <c r="A43" s="7" t="s">
        <v>57</v>
      </c>
      <c r="B43" s="5">
        <v>0.81089999999999995</v>
      </c>
      <c r="C43" s="5">
        <v>0.9093</v>
      </c>
      <c r="D43" s="5">
        <v>-9.8479999999999998E-2</v>
      </c>
      <c r="E43" s="5">
        <v>1.8419999999999999E-2</v>
      </c>
      <c r="F43" s="5">
        <v>50</v>
      </c>
      <c r="G43" s="5">
        <v>56</v>
      </c>
      <c r="H43" s="5">
        <v>7.5590000000000002</v>
      </c>
      <c r="I43" s="5">
        <v>379</v>
      </c>
    </row>
    <row r="44" spans="1:9" x14ac:dyDescent="0.2">
      <c r="A44" s="7" t="s">
        <v>60</v>
      </c>
      <c r="B44" s="5">
        <v>0.81089999999999995</v>
      </c>
      <c r="C44" s="5">
        <v>0.93700000000000006</v>
      </c>
      <c r="D44" s="5">
        <v>-0.12620000000000001</v>
      </c>
      <c r="E44" s="5">
        <v>1.8419999999999999E-2</v>
      </c>
      <c r="F44" s="5">
        <v>50</v>
      </c>
      <c r="G44" s="5">
        <v>56</v>
      </c>
      <c r="H44" s="5">
        <v>9.6859999999999999</v>
      </c>
      <c r="I44" s="5">
        <v>379</v>
      </c>
    </row>
    <row r="45" spans="1:9" x14ac:dyDescent="0.2">
      <c r="A45" s="7" t="s">
        <v>63</v>
      </c>
      <c r="B45" s="5">
        <v>0.87</v>
      </c>
      <c r="C45" s="5">
        <v>0.94079999999999997</v>
      </c>
      <c r="D45" s="5">
        <v>-7.0870000000000002E-2</v>
      </c>
      <c r="E45" s="5">
        <v>1.7899999999999999E-2</v>
      </c>
      <c r="F45" s="5">
        <v>56</v>
      </c>
      <c r="G45" s="5">
        <v>56</v>
      </c>
      <c r="H45" s="5">
        <v>5.6</v>
      </c>
      <c r="I45" s="5">
        <v>379</v>
      </c>
    </row>
    <row r="46" spans="1:9" x14ac:dyDescent="0.2">
      <c r="A46" s="7" t="s">
        <v>67</v>
      </c>
      <c r="B46" s="5">
        <v>0.87</v>
      </c>
      <c r="C46" s="5">
        <v>0.9093</v>
      </c>
      <c r="D46" s="5">
        <v>-3.9359999999999999E-2</v>
      </c>
      <c r="E46" s="5">
        <v>1.7899999999999999E-2</v>
      </c>
      <c r="F46" s="5">
        <v>56</v>
      </c>
      <c r="G46" s="5">
        <v>56</v>
      </c>
      <c r="H46" s="5">
        <v>3.11</v>
      </c>
      <c r="I46" s="5">
        <v>379</v>
      </c>
    </row>
    <row r="47" spans="1:9" x14ac:dyDescent="0.2">
      <c r="A47" s="7" t="s">
        <v>70</v>
      </c>
      <c r="B47" s="5">
        <v>0.87</v>
      </c>
      <c r="C47" s="5">
        <v>0.93700000000000006</v>
      </c>
      <c r="D47" s="5">
        <v>-6.7070000000000005E-2</v>
      </c>
      <c r="E47" s="5">
        <v>1.7899999999999999E-2</v>
      </c>
      <c r="F47" s="5">
        <v>56</v>
      </c>
      <c r="G47" s="5">
        <v>56</v>
      </c>
      <c r="H47" s="5">
        <v>5.3</v>
      </c>
      <c r="I47" s="5">
        <v>379</v>
      </c>
    </row>
    <row r="48" spans="1:9" x14ac:dyDescent="0.2">
      <c r="A48" s="7" t="s">
        <v>73</v>
      </c>
      <c r="B48" s="5">
        <v>0.94079999999999997</v>
      </c>
      <c r="C48" s="5">
        <v>0.9093</v>
      </c>
      <c r="D48" s="5">
        <v>3.1510000000000003E-2</v>
      </c>
      <c r="E48" s="5">
        <v>1.7899999999999999E-2</v>
      </c>
      <c r="F48" s="5">
        <v>56</v>
      </c>
      <c r="G48" s="5">
        <v>56</v>
      </c>
      <c r="H48" s="5">
        <v>2.4900000000000002</v>
      </c>
      <c r="I48" s="5">
        <v>379</v>
      </c>
    </row>
    <row r="49" spans="1:9" x14ac:dyDescent="0.2">
      <c r="A49" s="7" t="s">
        <v>76</v>
      </c>
      <c r="B49" s="5">
        <v>0.94079999999999997</v>
      </c>
      <c r="C49" s="5">
        <v>0.93700000000000006</v>
      </c>
      <c r="D49" s="5">
        <v>3.7959999999999999E-3</v>
      </c>
      <c r="E49" s="5">
        <v>1.7899999999999999E-2</v>
      </c>
      <c r="F49" s="5">
        <v>56</v>
      </c>
      <c r="G49" s="5">
        <v>56</v>
      </c>
      <c r="H49" s="5">
        <v>0.2999</v>
      </c>
      <c r="I49" s="5">
        <v>379</v>
      </c>
    </row>
    <row r="50" spans="1:9" x14ac:dyDescent="0.2">
      <c r="A50" s="7" t="s">
        <v>80</v>
      </c>
      <c r="B50" s="5">
        <v>0.9093</v>
      </c>
      <c r="C50" s="5">
        <v>0.93700000000000006</v>
      </c>
      <c r="D50" s="5">
        <v>-2.7720000000000002E-2</v>
      </c>
      <c r="E50" s="5">
        <v>1.7899999999999999E-2</v>
      </c>
      <c r="F50" s="5">
        <v>56</v>
      </c>
      <c r="G50" s="5">
        <v>56</v>
      </c>
      <c r="H50" s="5">
        <v>2.19</v>
      </c>
      <c r="I50" s="5">
        <v>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2BD-3C5F-894B-A636-012425493639}">
  <dimension ref="A1:I80"/>
  <sheetViews>
    <sheetView tabSelected="1" topLeftCell="A21" workbookViewId="0">
      <selection activeCell="K11" sqref="K11"/>
    </sheetView>
  </sheetViews>
  <sheetFormatPr baseColWidth="10" defaultRowHeight="16" x14ac:dyDescent="0.2"/>
  <sheetData>
    <row r="1" spans="1:9" x14ac:dyDescent="0.2">
      <c r="A1" s="6"/>
      <c r="B1" s="6"/>
      <c r="C1" s="6"/>
      <c r="D1" s="6"/>
      <c r="E1" s="6"/>
      <c r="F1" s="6"/>
      <c r="G1" s="6"/>
      <c r="H1" s="6"/>
      <c r="I1" s="6"/>
    </row>
    <row r="2" spans="1:9" x14ac:dyDescent="0.2">
      <c r="A2" s="7" t="s">
        <v>2</v>
      </c>
      <c r="B2" s="5">
        <v>1</v>
      </c>
      <c r="C2" s="5"/>
      <c r="D2" s="5"/>
      <c r="E2" s="5"/>
      <c r="F2" s="5"/>
      <c r="G2" s="5"/>
      <c r="H2" s="5"/>
      <c r="I2" s="5"/>
    </row>
    <row r="3" spans="1:9" x14ac:dyDescent="0.2">
      <c r="A3" s="7" t="s">
        <v>3</v>
      </c>
      <c r="B3" s="5">
        <v>36</v>
      </c>
      <c r="C3" s="5"/>
      <c r="D3" s="5"/>
      <c r="E3" s="5"/>
      <c r="F3" s="5"/>
      <c r="G3" s="5"/>
      <c r="H3" s="5"/>
      <c r="I3" s="5"/>
    </row>
    <row r="4" spans="1:9" x14ac:dyDescent="0.2">
      <c r="A4" s="7" t="s">
        <v>4</v>
      </c>
      <c r="B4" s="5">
        <v>0.05</v>
      </c>
      <c r="C4" s="5"/>
      <c r="D4" s="5"/>
      <c r="E4" s="5"/>
      <c r="F4" s="5"/>
      <c r="G4" s="5"/>
      <c r="H4" s="5"/>
      <c r="I4" s="5"/>
    </row>
    <row r="5" spans="1:9" x14ac:dyDescent="0.2">
      <c r="A5" s="7"/>
      <c r="B5" s="5"/>
      <c r="C5" s="5"/>
      <c r="D5" s="5"/>
      <c r="E5" s="5"/>
      <c r="F5" s="5"/>
      <c r="G5" s="5"/>
      <c r="H5" s="5"/>
      <c r="I5" s="5"/>
    </row>
    <row r="6" spans="1:9" x14ac:dyDescent="0.2">
      <c r="A6" s="7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/>
      <c r="H6" s="5"/>
      <c r="I6" s="5"/>
    </row>
    <row r="7" spans="1:9" x14ac:dyDescent="0.2">
      <c r="A7" s="7" t="s">
        <v>91</v>
      </c>
      <c r="B7" s="5">
        <v>-0.1104</v>
      </c>
      <c r="C7" s="5" t="s">
        <v>92</v>
      </c>
      <c r="D7" s="5" t="s">
        <v>13</v>
      </c>
      <c r="E7" s="5" t="s">
        <v>46</v>
      </c>
      <c r="F7" s="5">
        <v>1.46E-2</v>
      </c>
      <c r="G7" s="5" t="s">
        <v>15</v>
      </c>
      <c r="H7" s="5"/>
      <c r="I7" s="5"/>
    </row>
    <row r="8" spans="1:9" x14ac:dyDescent="0.2">
      <c r="A8" s="7" t="s">
        <v>93</v>
      </c>
      <c r="B8" s="5">
        <v>-0.22020000000000001</v>
      </c>
      <c r="C8" s="5" t="s">
        <v>94</v>
      </c>
      <c r="D8" s="5" t="s">
        <v>13</v>
      </c>
      <c r="E8" s="5" t="s">
        <v>23</v>
      </c>
      <c r="F8" s="5" t="s">
        <v>24</v>
      </c>
      <c r="G8" s="5" t="s">
        <v>20</v>
      </c>
      <c r="H8" s="5"/>
      <c r="I8" s="5"/>
    </row>
    <row r="9" spans="1:9" x14ac:dyDescent="0.2">
      <c r="A9" s="7" t="s">
        <v>95</v>
      </c>
      <c r="B9" s="5">
        <v>-0.2072</v>
      </c>
      <c r="C9" s="5" t="s">
        <v>96</v>
      </c>
      <c r="D9" s="5" t="s">
        <v>13</v>
      </c>
      <c r="E9" s="5" t="s">
        <v>23</v>
      </c>
      <c r="F9" s="5" t="s">
        <v>24</v>
      </c>
      <c r="G9" s="5" t="s">
        <v>25</v>
      </c>
      <c r="H9" s="5"/>
      <c r="I9" s="5"/>
    </row>
    <row r="10" spans="1:9" x14ac:dyDescent="0.2">
      <c r="A10" s="7" t="s">
        <v>97</v>
      </c>
      <c r="B10" s="5">
        <v>-0.24349999999999999</v>
      </c>
      <c r="C10" s="5" t="s">
        <v>98</v>
      </c>
      <c r="D10" s="5" t="s">
        <v>13</v>
      </c>
      <c r="E10" s="5" t="s">
        <v>23</v>
      </c>
      <c r="F10" s="5" t="s">
        <v>24</v>
      </c>
      <c r="G10" s="5" t="s">
        <v>28</v>
      </c>
      <c r="H10" s="5"/>
      <c r="I10" s="5"/>
    </row>
    <row r="11" spans="1:9" x14ac:dyDescent="0.2">
      <c r="A11" s="7" t="s">
        <v>99</v>
      </c>
      <c r="B11" s="5">
        <v>-0.2452</v>
      </c>
      <c r="C11" s="5" t="s">
        <v>100</v>
      </c>
      <c r="D11" s="5" t="s">
        <v>13</v>
      </c>
      <c r="E11" s="5" t="s">
        <v>23</v>
      </c>
      <c r="F11" s="5" t="s">
        <v>24</v>
      </c>
      <c r="G11" s="5" t="s">
        <v>31</v>
      </c>
      <c r="H11" s="5"/>
      <c r="I11" s="5"/>
    </row>
    <row r="12" spans="1:9" x14ac:dyDescent="0.2">
      <c r="A12" s="7" t="s">
        <v>101</v>
      </c>
      <c r="B12" s="5">
        <v>-0.27839999999999998</v>
      </c>
      <c r="C12" s="5" t="s">
        <v>102</v>
      </c>
      <c r="D12" s="5" t="s">
        <v>13</v>
      </c>
      <c r="E12" s="5" t="s">
        <v>23</v>
      </c>
      <c r="F12" s="5" t="s">
        <v>24</v>
      </c>
      <c r="G12" s="5" t="s">
        <v>34</v>
      </c>
      <c r="H12" s="5"/>
      <c r="I12" s="5"/>
    </row>
    <row r="13" spans="1:9" x14ac:dyDescent="0.2">
      <c r="A13" s="7" t="s">
        <v>103</v>
      </c>
      <c r="B13" s="5">
        <v>-0.2878</v>
      </c>
      <c r="C13" s="5" t="s">
        <v>104</v>
      </c>
      <c r="D13" s="5" t="s">
        <v>13</v>
      </c>
      <c r="E13" s="5" t="s">
        <v>23</v>
      </c>
      <c r="F13" s="5" t="s">
        <v>24</v>
      </c>
      <c r="G13" s="5" t="s">
        <v>105</v>
      </c>
      <c r="H13" s="5"/>
      <c r="I13" s="5"/>
    </row>
    <row r="14" spans="1:9" x14ac:dyDescent="0.2">
      <c r="A14" s="7" t="s">
        <v>106</v>
      </c>
      <c r="B14" s="5">
        <v>-0.32490000000000002</v>
      </c>
      <c r="C14" s="5" t="s">
        <v>107</v>
      </c>
      <c r="D14" s="5" t="s">
        <v>13</v>
      </c>
      <c r="E14" s="5" t="s">
        <v>23</v>
      </c>
      <c r="F14" s="5" t="s">
        <v>24</v>
      </c>
      <c r="G14" s="5" t="s">
        <v>108</v>
      </c>
      <c r="H14" s="5"/>
      <c r="I14" s="5"/>
    </row>
    <row r="15" spans="1:9" x14ac:dyDescent="0.2">
      <c r="A15" s="7" t="s">
        <v>109</v>
      </c>
      <c r="B15" s="5">
        <v>-0.10979999999999999</v>
      </c>
      <c r="C15" s="5" t="s">
        <v>110</v>
      </c>
      <c r="D15" s="5" t="s">
        <v>13</v>
      </c>
      <c r="E15" s="5" t="s">
        <v>46</v>
      </c>
      <c r="F15" s="5">
        <v>1.5599999999999999E-2</v>
      </c>
      <c r="G15" s="5" t="s">
        <v>37</v>
      </c>
      <c r="H15" s="5"/>
      <c r="I15" s="5"/>
    </row>
    <row r="16" spans="1:9" x14ac:dyDescent="0.2">
      <c r="A16" s="7" t="s">
        <v>111</v>
      </c>
      <c r="B16" s="5">
        <v>-9.6740000000000007E-2</v>
      </c>
      <c r="C16" s="5" t="s">
        <v>112</v>
      </c>
      <c r="D16" s="5" t="s">
        <v>18</v>
      </c>
      <c r="E16" s="5" t="s">
        <v>19</v>
      </c>
      <c r="F16" s="5">
        <v>5.5500000000000001E-2</v>
      </c>
      <c r="G16" s="5" t="s">
        <v>40</v>
      </c>
      <c r="H16" s="5"/>
      <c r="I16" s="5"/>
    </row>
    <row r="17" spans="1:9" x14ac:dyDescent="0.2">
      <c r="A17" s="7" t="s">
        <v>113</v>
      </c>
      <c r="B17" s="5">
        <v>-0.1331</v>
      </c>
      <c r="C17" s="5" t="s">
        <v>114</v>
      </c>
      <c r="D17" s="5" t="s">
        <v>13</v>
      </c>
      <c r="E17" s="5" t="s">
        <v>65</v>
      </c>
      <c r="F17" s="5">
        <v>1.1000000000000001E-3</v>
      </c>
      <c r="G17" s="5" t="s">
        <v>43</v>
      </c>
      <c r="H17" s="5"/>
      <c r="I17" s="5"/>
    </row>
    <row r="18" spans="1:9" x14ac:dyDescent="0.2">
      <c r="A18" s="7" t="s">
        <v>115</v>
      </c>
      <c r="B18" s="5">
        <v>-0.1348</v>
      </c>
      <c r="C18" s="5" t="s">
        <v>116</v>
      </c>
      <c r="D18" s="5" t="s">
        <v>13</v>
      </c>
      <c r="E18" s="5" t="s">
        <v>14</v>
      </c>
      <c r="F18" s="5">
        <v>8.0000000000000004E-4</v>
      </c>
      <c r="G18" s="5" t="s">
        <v>47</v>
      </c>
      <c r="H18" s="5"/>
      <c r="I18" s="5"/>
    </row>
    <row r="19" spans="1:9" x14ac:dyDescent="0.2">
      <c r="A19" s="7" t="s">
        <v>117</v>
      </c>
      <c r="B19" s="5">
        <v>-0.16789999999999999</v>
      </c>
      <c r="C19" s="5" t="s">
        <v>118</v>
      </c>
      <c r="D19" s="5" t="s">
        <v>13</v>
      </c>
      <c r="E19" s="5" t="s">
        <v>23</v>
      </c>
      <c r="F19" s="5" t="s">
        <v>24</v>
      </c>
      <c r="G19" s="5" t="s">
        <v>50</v>
      </c>
      <c r="H19" s="5"/>
      <c r="I19" s="5"/>
    </row>
    <row r="20" spans="1:9" x14ac:dyDescent="0.2">
      <c r="A20" s="7" t="s">
        <v>119</v>
      </c>
      <c r="B20" s="5">
        <v>-0.17730000000000001</v>
      </c>
      <c r="C20" s="5" t="s">
        <v>120</v>
      </c>
      <c r="D20" s="5" t="s">
        <v>13</v>
      </c>
      <c r="E20" s="5" t="s">
        <v>23</v>
      </c>
      <c r="F20" s="5" t="s">
        <v>24</v>
      </c>
      <c r="G20" s="5" t="s">
        <v>121</v>
      </c>
      <c r="H20" s="5"/>
      <c r="I20" s="5"/>
    </row>
    <row r="21" spans="1:9" x14ac:dyDescent="0.2">
      <c r="A21" s="7" t="s">
        <v>122</v>
      </c>
      <c r="B21" s="5">
        <v>-0.21440000000000001</v>
      </c>
      <c r="C21" s="5" t="s">
        <v>123</v>
      </c>
      <c r="D21" s="5" t="s">
        <v>13</v>
      </c>
      <c r="E21" s="5" t="s">
        <v>23</v>
      </c>
      <c r="F21" s="5" t="s">
        <v>24</v>
      </c>
      <c r="G21" s="5" t="s">
        <v>124</v>
      </c>
      <c r="H21" s="5"/>
      <c r="I21" s="5"/>
    </row>
    <row r="22" spans="1:9" x14ac:dyDescent="0.2">
      <c r="A22" s="7" t="s">
        <v>11</v>
      </c>
      <c r="B22" s="5">
        <v>1.3050000000000001E-2</v>
      </c>
      <c r="C22" s="5" t="s">
        <v>125</v>
      </c>
      <c r="D22" s="5" t="s">
        <v>18</v>
      </c>
      <c r="E22" s="5" t="s">
        <v>19</v>
      </c>
      <c r="F22" s="5" t="s">
        <v>78</v>
      </c>
      <c r="G22" s="5" t="s">
        <v>53</v>
      </c>
      <c r="H22" s="5"/>
      <c r="I22" s="5"/>
    </row>
    <row r="23" spans="1:9" x14ac:dyDescent="0.2">
      <c r="A23" s="7" t="s">
        <v>16</v>
      </c>
      <c r="B23" s="5">
        <v>-2.333E-2</v>
      </c>
      <c r="C23" s="5" t="s">
        <v>126</v>
      </c>
      <c r="D23" s="5" t="s">
        <v>18</v>
      </c>
      <c r="E23" s="5" t="s">
        <v>19</v>
      </c>
      <c r="F23" s="5">
        <v>0.998</v>
      </c>
      <c r="G23" s="5" t="s">
        <v>56</v>
      </c>
      <c r="H23" s="5"/>
      <c r="I23" s="5"/>
    </row>
    <row r="24" spans="1:9" x14ac:dyDescent="0.2">
      <c r="A24" s="7" t="s">
        <v>21</v>
      </c>
      <c r="B24" s="5">
        <v>-2.5000000000000001E-2</v>
      </c>
      <c r="C24" s="5" t="s">
        <v>127</v>
      </c>
      <c r="D24" s="5" t="s">
        <v>18</v>
      </c>
      <c r="E24" s="5" t="s">
        <v>19</v>
      </c>
      <c r="F24" s="5">
        <v>0.99670000000000003</v>
      </c>
      <c r="G24" s="5" t="s">
        <v>59</v>
      </c>
      <c r="H24" s="5"/>
      <c r="I24" s="5"/>
    </row>
    <row r="25" spans="1:9" x14ac:dyDescent="0.2">
      <c r="A25" s="7" t="s">
        <v>26</v>
      </c>
      <c r="B25" s="5">
        <v>-5.815E-2</v>
      </c>
      <c r="C25" s="5" t="s">
        <v>128</v>
      </c>
      <c r="D25" s="5" t="s">
        <v>18</v>
      </c>
      <c r="E25" s="5" t="s">
        <v>19</v>
      </c>
      <c r="F25" s="5">
        <v>0.63780000000000003</v>
      </c>
      <c r="G25" s="5" t="s">
        <v>62</v>
      </c>
      <c r="H25" s="5"/>
      <c r="I25" s="5"/>
    </row>
    <row r="26" spans="1:9" x14ac:dyDescent="0.2">
      <c r="A26" s="7" t="s">
        <v>29</v>
      </c>
      <c r="B26" s="5">
        <v>-6.7540000000000003E-2</v>
      </c>
      <c r="C26" s="5" t="s">
        <v>129</v>
      </c>
      <c r="D26" s="5" t="s">
        <v>18</v>
      </c>
      <c r="E26" s="5" t="s">
        <v>19</v>
      </c>
      <c r="F26" s="5">
        <v>0.43140000000000001</v>
      </c>
      <c r="G26" s="5" t="s">
        <v>130</v>
      </c>
      <c r="H26" s="5"/>
      <c r="I26" s="5"/>
    </row>
    <row r="27" spans="1:9" x14ac:dyDescent="0.2">
      <c r="A27" s="7" t="s">
        <v>32</v>
      </c>
      <c r="B27" s="5">
        <v>-0.1046</v>
      </c>
      <c r="C27" s="5" t="s">
        <v>131</v>
      </c>
      <c r="D27" s="5" t="s">
        <v>13</v>
      </c>
      <c r="E27" s="5" t="s">
        <v>46</v>
      </c>
      <c r="F27" s="5">
        <v>2.63E-2</v>
      </c>
      <c r="G27" s="5" t="s">
        <v>132</v>
      </c>
      <c r="H27" s="5"/>
      <c r="I27" s="5"/>
    </row>
    <row r="28" spans="1:9" x14ac:dyDescent="0.2">
      <c r="A28" s="7" t="s">
        <v>35</v>
      </c>
      <c r="B28" s="5">
        <v>-3.637E-2</v>
      </c>
      <c r="C28" s="5" t="s">
        <v>133</v>
      </c>
      <c r="D28" s="5" t="s">
        <v>18</v>
      </c>
      <c r="E28" s="5" t="s">
        <v>19</v>
      </c>
      <c r="F28" s="5">
        <v>0.96220000000000006</v>
      </c>
      <c r="G28" s="5" t="s">
        <v>66</v>
      </c>
      <c r="H28" s="5"/>
      <c r="I28" s="5"/>
    </row>
    <row r="29" spans="1:9" x14ac:dyDescent="0.2">
      <c r="A29" s="7" t="s">
        <v>38</v>
      </c>
      <c r="B29" s="5">
        <v>-3.8039999999999997E-2</v>
      </c>
      <c r="C29" s="5" t="s">
        <v>134</v>
      </c>
      <c r="D29" s="5" t="s">
        <v>18</v>
      </c>
      <c r="E29" s="5" t="s">
        <v>19</v>
      </c>
      <c r="F29" s="5">
        <v>0.95089999999999997</v>
      </c>
      <c r="G29" s="5" t="s">
        <v>69</v>
      </c>
      <c r="H29" s="5"/>
      <c r="I29" s="5"/>
    </row>
    <row r="30" spans="1:9" x14ac:dyDescent="0.2">
      <c r="A30" s="7" t="s">
        <v>41</v>
      </c>
      <c r="B30" s="5">
        <v>-7.1199999999999999E-2</v>
      </c>
      <c r="C30" s="5" t="s">
        <v>135</v>
      </c>
      <c r="D30" s="5" t="s">
        <v>18</v>
      </c>
      <c r="E30" s="5" t="s">
        <v>19</v>
      </c>
      <c r="F30" s="5">
        <v>0.35709999999999997</v>
      </c>
      <c r="G30" s="5" t="s">
        <v>72</v>
      </c>
      <c r="H30" s="5"/>
      <c r="I30" s="5"/>
    </row>
    <row r="31" spans="1:9" x14ac:dyDescent="0.2">
      <c r="A31" s="7" t="s">
        <v>44</v>
      </c>
      <c r="B31" s="5">
        <v>-8.0589999999999995E-2</v>
      </c>
      <c r="C31" s="5" t="s">
        <v>136</v>
      </c>
      <c r="D31" s="5" t="s">
        <v>18</v>
      </c>
      <c r="E31" s="5" t="s">
        <v>19</v>
      </c>
      <c r="F31" s="5">
        <v>0.2001</v>
      </c>
      <c r="G31" s="5" t="s">
        <v>137</v>
      </c>
      <c r="H31" s="5"/>
      <c r="I31" s="5"/>
    </row>
    <row r="32" spans="1:9" x14ac:dyDescent="0.2">
      <c r="A32" s="7" t="s">
        <v>48</v>
      </c>
      <c r="B32" s="5">
        <v>-0.1177</v>
      </c>
      <c r="C32" s="5" t="s">
        <v>138</v>
      </c>
      <c r="D32" s="5" t="s">
        <v>13</v>
      </c>
      <c r="E32" s="5" t="s">
        <v>65</v>
      </c>
      <c r="F32" s="5">
        <v>6.6E-3</v>
      </c>
      <c r="G32" s="5" t="s">
        <v>139</v>
      </c>
      <c r="H32" s="5"/>
      <c r="I32" s="5"/>
    </row>
    <row r="33" spans="1:9" x14ac:dyDescent="0.2">
      <c r="A33" s="7" t="s">
        <v>51</v>
      </c>
      <c r="B33" s="5">
        <v>-1.671E-3</v>
      </c>
      <c r="C33" s="5" t="s">
        <v>140</v>
      </c>
      <c r="D33" s="5" t="s">
        <v>18</v>
      </c>
      <c r="E33" s="5" t="s">
        <v>19</v>
      </c>
      <c r="F33" s="5" t="s">
        <v>78</v>
      </c>
      <c r="G33" s="5" t="s">
        <v>75</v>
      </c>
      <c r="H33" s="5"/>
      <c r="I33" s="5"/>
    </row>
    <row r="34" spans="1:9" x14ac:dyDescent="0.2">
      <c r="A34" s="7" t="s">
        <v>54</v>
      </c>
      <c r="B34" s="5">
        <v>-3.4819999999999997E-2</v>
      </c>
      <c r="C34" s="5" t="s">
        <v>141</v>
      </c>
      <c r="D34" s="5" t="s">
        <v>18</v>
      </c>
      <c r="E34" s="5" t="s">
        <v>19</v>
      </c>
      <c r="F34" s="5">
        <v>0.97089999999999999</v>
      </c>
      <c r="G34" s="5" t="s">
        <v>79</v>
      </c>
      <c r="H34" s="5"/>
      <c r="I34" s="5"/>
    </row>
    <row r="35" spans="1:9" x14ac:dyDescent="0.2">
      <c r="A35" s="7" t="s">
        <v>57</v>
      </c>
      <c r="B35" s="5">
        <v>-4.4220000000000002E-2</v>
      </c>
      <c r="C35" s="5" t="s">
        <v>142</v>
      </c>
      <c r="D35" s="5" t="s">
        <v>18</v>
      </c>
      <c r="E35" s="5" t="s">
        <v>19</v>
      </c>
      <c r="F35" s="5">
        <v>0.8891</v>
      </c>
      <c r="G35" s="5" t="s">
        <v>143</v>
      </c>
      <c r="H35" s="5"/>
      <c r="I35" s="5"/>
    </row>
    <row r="36" spans="1:9" x14ac:dyDescent="0.2">
      <c r="A36" s="7" t="s">
        <v>60</v>
      </c>
      <c r="B36" s="5">
        <v>-8.1320000000000003E-2</v>
      </c>
      <c r="C36" s="5" t="s">
        <v>144</v>
      </c>
      <c r="D36" s="5" t="s">
        <v>18</v>
      </c>
      <c r="E36" s="5" t="s">
        <v>19</v>
      </c>
      <c r="F36" s="5">
        <v>0.19020000000000001</v>
      </c>
      <c r="G36" s="5" t="s">
        <v>145</v>
      </c>
      <c r="H36" s="5"/>
      <c r="I36" s="5"/>
    </row>
    <row r="37" spans="1:9" x14ac:dyDescent="0.2">
      <c r="A37" s="7" t="s">
        <v>63</v>
      </c>
      <c r="B37" s="5">
        <v>-3.3149999999999999E-2</v>
      </c>
      <c r="C37" s="5" t="s">
        <v>146</v>
      </c>
      <c r="D37" s="5" t="s">
        <v>18</v>
      </c>
      <c r="E37" s="5" t="s">
        <v>19</v>
      </c>
      <c r="F37" s="5">
        <v>0.97850000000000004</v>
      </c>
      <c r="G37" s="5" t="s">
        <v>82</v>
      </c>
      <c r="H37" s="5"/>
      <c r="I37" s="5"/>
    </row>
    <row r="38" spans="1:9" x14ac:dyDescent="0.2">
      <c r="A38" s="7" t="s">
        <v>67</v>
      </c>
      <c r="B38" s="5">
        <v>-4.2549999999999998E-2</v>
      </c>
      <c r="C38" s="5" t="s">
        <v>147</v>
      </c>
      <c r="D38" s="5" t="s">
        <v>18</v>
      </c>
      <c r="E38" s="5" t="s">
        <v>19</v>
      </c>
      <c r="F38" s="5">
        <v>0.90910000000000002</v>
      </c>
      <c r="G38" s="5" t="s">
        <v>148</v>
      </c>
      <c r="H38" s="5"/>
      <c r="I38" s="5"/>
    </row>
    <row r="39" spans="1:9" x14ac:dyDescent="0.2">
      <c r="A39" s="7" t="s">
        <v>70</v>
      </c>
      <c r="B39" s="5">
        <v>-7.9649999999999999E-2</v>
      </c>
      <c r="C39" s="5" t="s">
        <v>149</v>
      </c>
      <c r="D39" s="5" t="s">
        <v>18</v>
      </c>
      <c r="E39" s="5" t="s">
        <v>19</v>
      </c>
      <c r="F39" s="5">
        <v>0.2132</v>
      </c>
      <c r="G39" s="5" t="s">
        <v>150</v>
      </c>
      <c r="H39" s="5"/>
      <c r="I39" s="5"/>
    </row>
    <row r="40" spans="1:9" x14ac:dyDescent="0.2">
      <c r="A40" s="7" t="s">
        <v>73</v>
      </c>
      <c r="B40" s="5">
        <v>-9.3959999999999998E-3</v>
      </c>
      <c r="C40" s="5" t="s">
        <v>151</v>
      </c>
      <c r="D40" s="5" t="s">
        <v>18</v>
      </c>
      <c r="E40" s="5" t="s">
        <v>19</v>
      </c>
      <c r="F40" s="5" t="s">
        <v>78</v>
      </c>
      <c r="G40" s="5" t="s">
        <v>152</v>
      </c>
      <c r="H40" s="5"/>
      <c r="I40" s="5"/>
    </row>
    <row r="41" spans="1:9" x14ac:dyDescent="0.2">
      <c r="A41" s="7" t="s">
        <v>76</v>
      </c>
      <c r="B41" s="5">
        <v>-4.65E-2</v>
      </c>
      <c r="C41" s="5" t="s">
        <v>153</v>
      </c>
      <c r="D41" s="5" t="s">
        <v>18</v>
      </c>
      <c r="E41" s="5" t="s">
        <v>19</v>
      </c>
      <c r="F41" s="5">
        <v>0.85780000000000001</v>
      </c>
      <c r="G41" s="5" t="s">
        <v>154</v>
      </c>
      <c r="H41" s="5"/>
      <c r="I41" s="5"/>
    </row>
    <row r="42" spans="1:9" x14ac:dyDescent="0.2">
      <c r="A42" s="7" t="s">
        <v>80</v>
      </c>
      <c r="B42" s="5">
        <v>-3.7100000000000001E-2</v>
      </c>
      <c r="C42" s="5" t="s">
        <v>155</v>
      </c>
      <c r="D42" s="5" t="s">
        <v>18</v>
      </c>
      <c r="E42" s="5" t="s">
        <v>19</v>
      </c>
      <c r="F42" s="5">
        <v>0.95750000000000002</v>
      </c>
      <c r="G42" s="5" t="s">
        <v>156</v>
      </c>
      <c r="H42" s="5"/>
      <c r="I42" s="5"/>
    </row>
    <row r="43" spans="1:9" x14ac:dyDescent="0.2">
      <c r="A43" s="7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7" t="s">
        <v>83</v>
      </c>
      <c r="B44" s="5" t="s">
        <v>84</v>
      </c>
      <c r="C44" s="5" t="s">
        <v>85</v>
      </c>
      <c r="D44" s="5" t="s">
        <v>6</v>
      </c>
      <c r="E44" s="5" t="s">
        <v>86</v>
      </c>
      <c r="F44" s="5" t="s">
        <v>87</v>
      </c>
      <c r="G44" s="5" t="s">
        <v>88</v>
      </c>
      <c r="H44" s="5" t="s">
        <v>89</v>
      </c>
      <c r="I44" s="5" t="s">
        <v>90</v>
      </c>
    </row>
    <row r="45" spans="1:9" x14ac:dyDescent="0.2">
      <c r="A45" s="7" t="s">
        <v>91</v>
      </c>
      <c r="B45" s="5">
        <v>0.63890000000000002</v>
      </c>
      <c r="C45" s="5">
        <v>0.74939999999999996</v>
      </c>
      <c r="D45" s="5">
        <v>-0.1104</v>
      </c>
      <c r="E45" s="5">
        <v>3.116E-2</v>
      </c>
      <c r="F45" s="5">
        <v>20</v>
      </c>
      <c r="G45" s="5">
        <v>20</v>
      </c>
      <c r="H45" s="5">
        <v>5.0129999999999999</v>
      </c>
      <c r="I45" s="5">
        <v>171</v>
      </c>
    </row>
    <row r="46" spans="1:9" x14ac:dyDescent="0.2">
      <c r="A46" s="7" t="s">
        <v>93</v>
      </c>
      <c r="B46" s="5">
        <v>0.63890000000000002</v>
      </c>
      <c r="C46" s="5">
        <v>0.85909999999999997</v>
      </c>
      <c r="D46" s="5">
        <v>-0.22020000000000001</v>
      </c>
      <c r="E46" s="5">
        <v>3.116E-2</v>
      </c>
      <c r="F46" s="5">
        <v>20</v>
      </c>
      <c r="G46" s="5">
        <v>20</v>
      </c>
      <c r="H46" s="5">
        <v>9.9960000000000004</v>
      </c>
      <c r="I46" s="5">
        <v>171</v>
      </c>
    </row>
    <row r="47" spans="1:9" x14ac:dyDescent="0.2">
      <c r="A47" s="7" t="s">
        <v>95</v>
      </c>
      <c r="B47" s="5">
        <v>0.63890000000000002</v>
      </c>
      <c r="C47" s="5">
        <v>0.84609999999999996</v>
      </c>
      <c r="D47" s="5">
        <v>-0.2072</v>
      </c>
      <c r="E47" s="5">
        <v>3.116E-2</v>
      </c>
      <c r="F47" s="5">
        <v>20</v>
      </c>
      <c r="G47" s="5">
        <v>20</v>
      </c>
      <c r="H47" s="5">
        <v>9.4030000000000005</v>
      </c>
      <c r="I47" s="5">
        <v>171</v>
      </c>
    </row>
    <row r="48" spans="1:9" x14ac:dyDescent="0.2">
      <c r="A48" s="7" t="s">
        <v>97</v>
      </c>
      <c r="B48" s="5">
        <v>0.63890000000000002</v>
      </c>
      <c r="C48" s="5">
        <v>0.88249999999999995</v>
      </c>
      <c r="D48" s="5">
        <v>-0.24349999999999999</v>
      </c>
      <c r="E48" s="5">
        <v>3.116E-2</v>
      </c>
      <c r="F48" s="5">
        <v>20</v>
      </c>
      <c r="G48" s="5">
        <v>20</v>
      </c>
      <c r="H48" s="5">
        <v>11.05</v>
      </c>
      <c r="I48" s="5">
        <v>171</v>
      </c>
    </row>
    <row r="49" spans="1:9" x14ac:dyDescent="0.2">
      <c r="A49" s="7" t="s">
        <v>99</v>
      </c>
      <c r="B49" s="5">
        <v>0.63890000000000002</v>
      </c>
      <c r="C49" s="5">
        <v>0.8841</v>
      </c>
      <c r="D49" s="5">
        <v>-0.2452</v>
      </c>
      <c r="E49" s="5">
        <v>3.116E-2</v>
      </c>
      <c r="F49" s="5">
        <v>20</v>
      </c>
      <c r="G49" s="5">
        <v>20</v>
      </c>
      <c r="H49" s="5">
        <v>11.13</v>
      </c>
      <c r="I49" s="5">
        <v>171</v>
      </c>
    </row>
    <row r="50" spans="1:9" x14ac:dyDescent="0.2">
      <c r="A50" s="7" t="s">
        <v>101</v>
      </c>
      <c r="B50" s="5">
        <v>0.63890000000000002</v>
      </c>
      <c r="C50" s="5">
        <v>0.9173</v>
      </c>
      <c r="D50" s="5">
        <v>-0.27839999999999998</v>
      </c>
      <c r="E50" s="5">
        <v>3.116E-2</v>
      </c>
      <c r="F50" s="5">
        <v>20</v>
      </c>
      <c r="G50" s="5">
        <v>20</v>
      </c>
      <c r="H50" s="5">
        <v>12.63</v>
      </c>
      <c r="I50" s="5">
        <v>171</v>
      </c>
    </row>
    <row r="51" spans="1:9" x14ac:dyDescent="0.2">
      <c r="A51" s="7" t="s">
        <v>103</v>
      </c>
      <c r="B51" s="5">
        <v>0.63890000000000002</v>
      </c>
      <c r="C51" s="5">
        <v>0.92669999999999997</v>
      </c>
      <c r="D51" s="5">
        <v>-0.2878</v>
      </c>
      <c r="E51" s="5">
        <v>3.116E-2</v>
      </c>
      <c r="F51" s="5">
        <v>20</v>
      </c>
      <c r="G51" s="5">
        <v>20</v>
      </c>
      <c r="H51" s="5">
        <v>13.06</v>
      </c>
      <c r="I51" s="5">
        <v>171</v>
      </c>
    </row>
    <row r="52" spans="1:9" x14ac:dyDescent="0.2">
      <c r="A52" s="7" t="s">
        <v>106</v>
      </c>
      <c r="B52" s="5">
        <v>0.63890000000000002</v>
      </c>
      <c r="C52" s="5">
        <v>0.96379999999999999</v>
      </c>
      <c r="D52" s="5">
        <v>-0.32490000000000002</v>
      </c>
      <c r="E52" s="5">
        <v>3.116E-2</v>
      </c>
      <c r="F52" s="5">
        <v>20</v>
      </c>
      <c r="G52" s="5">
        <v>20</v>
      </c>
      <c r="H52" s="5">
        <v>14.75</v>
      </c>
      <c r="I52" s="5">
        <v>171</v>
      </c>
    </row>
    <row r="53" spans="1:9" x14ac:dyDescent="0.2">
      <c r="A53" s="7" t="s">
        <v>109</v>
      </c>
      <c r="B53" s="5">
        <v>0.74939999999999996</v>
      </c>
      <c r="C53" s="5">
        <v>0.85909999999999997</v>
      </c>
      <c r="D53" s="5">
        <v>-0.10979999999999999</v>
      </c>
      <c r="E53" s="5">
        <v>3.116E-2</v>
      </c>
      <c r="F53" s="5">
        <v>20</v>
      </c>
      <c r="G53" s="5">
        <v>20</v>
      </c>
      <c r="H53" s="5">
        <v>4.9829999999999997</v>
      </c>
      <c r="I53" s="5">
        <v>171</v>
      </c>
    </row>
    <row r="54" spans="1:9" x14ac:dyDescent="0.2">
      <c r="A54" s="7" t="s">
        <v>111</v>
      </c>
      <c r="B54" s="5">
        <v>0.74939999999999996</v>
      </c>
      <c r="C54" s="5">
        <v>0.84609999999999996</v>
      </c>
      <c r="D54" s="5">
        <v>-9.6740000000000007E-2</v>
      </c>
      <c r="E54" s="5">
        <v>3.116E-2</v>
      </c>
      <c r="F54" s="5">
        <v>20</v>
      </c>
      <c r="G54" s="5">
        <v>20</v>
      </c>
      <c r="H54" s="5">
        <v>4.391</v>
      </c>
      <c r="I54" s="5">
        <v>171</v>
      </c>
    </row>
    <row r="55" spans="1:9" x14ac:dyDescent="0.2">
      <c r="A55" s="7" t="s">
        <v>113</v>
      </c>
      <c r="B55" s="5">
        <v>0.74939999999999996</v>
      </c>
      <c r="C55" s="5">
        <v>0.88249999999999995</v>
      </c>
      <c r="D55" s="5">
        <v>-0.1331</v>
      </c>
      <c r="E55" s="5">
        <v>3.116E-2</v>
      </c>
      <c r="F55" s="5">
        <v>20</v>
      </c>
      <c r="G55" s="5">
        <v>20</v>
      </c>
      <c r="H55" s="5">
        <v>6.0419999999999998</v>
      </c>
      <c r="I55" s="5">
        <v>171</v>
      </c>
    </row>
    <row r="56" spans="1:9" x14ac:dyDescent="0.2">
      <c r="A56" s="7" t="s">
        <v>115</v>
      </c>
      <c r="B56" s="5">
        <v>0.74939999999999996</v>
      </c>
      <c r="C56" s="5">
        <v>0.8841</v>
      </c>
      <c r="D56" s="5">
        <v>-0.1348</v>
      </c>
      <c r="E56" s="5">
        <v>3.116E-2</v>
      </c>
      <c r="F56" s="5">
        <v>20</v>
      </c>
      <c r="G56" s="5">
        <v>20</v>
      </c>
      <c r="H56" s="5">
        <v>6.1180000000000003</v>
      </c>
      <c r="I56" s="5">
        <v>171</v>
      </c>
    </row>
    <row r="57" spans="1:9" x14ac:dyDescent="0.2">
      <c r="A57" s="7" t="s">
        <v>117</v>
      </c>
      <c r="B57" s="5">
        <v>0.74939999999999996</v>
      </c>
      <c r="C57" s="5">
        <v>0.9173</v>
      </c>
      <c r="D57" s="5">
        <v>-0.16789999999999999</v>
      </c>
      <c r="E57" s="5">
        <v>3.116E-2</v>
      </c>
      <c r="F57" s="5">
        <v>20</v>
      </c>
      <c r="G57" s="5">
        <v>20</v>
      </c>
      <c r="H57" s="5">
        <v>7.6219999999999999</v>
      </c>
      <c r="I57" s="5">
        <v>171</v>
      </c>
    </row>
    <row r="58" spans="1:9" x14ac:dyDescent="0.2">
      <c r="A58" s="7" t="s">
        <v>119</v>
      </c>
      <c r="B58" s="5">
        <v>0.74939999999999996</v>
      </c>
      <c r="C58" s="5">
        <v>0.92669999999999997</v>
      </c>
      <c r="D58" s="5">
        <v>-0.17730000000000001</v>
      </c>
      <c r="E58" s="5">
        <v>3.116E-2</v>
      </c>
      <c r="F58" s="5">
        <v>20</v>
      </c>
      <c r="G58" s="5">
        <v>20</v>
      </c>
      <c r="H58" s="5">
        <v>8.0489999999999995</v>
      </c>
      <c r="I58" s="5">
        <v>171</v>
      </c>
    </row>
    <row r="59" spans="1:9" x14ac:dyDescent="0.2">
      <c r="A59" s="7" t="s">
        <v>122</v>
      </c>
      <c r="B59" s="5">
        <v>0.74939999999999996</v>
      </c>
      <c r="C59" s="5">
        <v>0.96379999999999999</v>
      </c>
      <c r="D59" s="5">
        <v>-0.21440000000000001</v>
      </c>
      <c r="E59" s="5">
        <v>3.116E-2</v>
      </c>
      <c r="F59" s="5">
        <v>20</v>
      </c>
      <c r="G59" s="5">
        <v>20</v>
      </c>
      <c r="H59" s="5">
        <v>9.7330000000000005</v>
      </c>
      <c r="I59" s="5">
        <v>171</v>
      </c>
    </row>
    <row r="60" spans="1:9" x14ac:dyDescent="0.2">
      <c r="A60" s="7" t="s">
        <v>11</v>
      </c>
      <c r="B60" s="5">
        <v>0.85909999999999997</v>
      </c>
      <c r="C60" s="5">
        <v>0.84609999999999996</v>
      </c>
      <c r="D60" s="5">
        <v>1.3050000000000001E-2</v>
      </c>
      <c r="E60" s="5">
        <v>3.116E-2</v>
      </c>
      <c r="F60" s="5">
        <v>20</v>
      </c>
      <c r="G60" s="5">
        <v>20</v>
      </c>
      <c r="H60" s="5">
        <v>0.59219999999999995</v>
      </c>
      <c r="I60" s="5">
        <v>171</v>
      </c>
    </row>
    <row r="61" spans="1:9" x14ac:dyDescent="0.2">
      <c r="A61" s="7" t="s">
        <v>16</v>
      </c>
      <c r="B61" s="5">
        <v>0.85909999999999997</v>
      </c>
      <c r="C61" s="5">
        <v>0.88249999999999995</v>
      </c>
      <c r="D61" s="5">
        <v>-2.333E-2</v>
      </c>
      <c r="E61" s="5">
        <v>3.116E-2</v>
      </c>
      <c r="F61" s="5">
        <v>20</v>
      </c>
      <c r="G61" s="5">
        <v>20</v>
      </c>
      <c r="H61" s="5">
        <v>1.0589999999999999</v>
      </c>
      <c r="I61" s="5">
        <v>171</v>
      </c>
    </row>
    <row r="62" spans="1:9" x14ac:dyDescent="0.2">
      <c r="A62" s="7" t="s">
        <v>21</v>
      </c>
      <c r="B62" s="5">
        <v>0.85909999999999997</v>
      </c>
      <c r="C62" s="5">
        <v>0.8841</v>
      </c>
      <c r="D62" s="5">
        <v>-2.5000000000000001E-2</v>
      </c>
      <c r="E62" s="5">
        <v>3.116E-2</v>
      </c>
      <c r="F62" s="5">
        <v>20</v>
      </c>
      <c r="G62" s="5">
        <v>20</v>
      </c>
      <c r="H62" s="5">
        <v>1.135</v>
      </c>
      <c r="I62" s="5">
        <v>171</v>
      </c>
    </row>
    <row r="63" spans="1:9" x14ac:dyDescent="0.2">
      <c r="A63" s="7" t="s">
        <v>26</v>
      </c>
      <c r="B63" s="5">
        <v>0.85909999999999997</v>
      </c>
      <c r="C63" s="5">
        <v>0.9173</v>
      </c>
      <c r="D63" s="5">
        <v>-5.815E-2</v>
      </c>
      <c r="E63" s="5">
        <v>3.116E-2</v>
      </c>
      <c r="F63" s="5">
        <v>20</v>
      </c>
      <c r="G63" s="5">
        <v>20</v>
      </c>
      <c r="H63" s="5">
        <v>2.6389999999999998</v>
      </c>
      <c r="I63" s="5">
        <v>171</v>
      </c>
    </row>
    <row r="64" spans="1:9" x14ac:dyDescent="0.2">
      <c r="A64" s="7" t="s">
        <v>29</v>
      </c>
      <c r="B64" s="5">
        <v>0.85909999999999997</v>
      </c>
      <c r="C64" s="5">
        <v>0.92669999999999997</v>
      </c>
      <c r="D64" s="5">
        <v>-6.7540000000000003E-2</v>
      </c>
      <c r="E64" s="5">
        <v>3.116E-2</v>
      </c>
      <c r="F64" s="5">
        <v>20</v>
      </c>
      <c r="G64" s="5">
        <v>20</v>
      </c>
      <c r="H64" s="5">
        <v>3.0659999999999998</v>
      </c>
      <c r="I64" s="5">
        <v>171</v>
      </c>
    </row>
    <row r="65" spans="1:9" x14ac:dyDescent="0.2">
      <c r="A65" s="7" t="s">
        <v>32</v>
      </c>
      <c r="B65" s="5">
        <v>0.85909999999999997</v>
      </c>
      <c r="C65" s="5">
        <v>0.96379999999999999</v>
      </c>
      <c r="D65" s="5">
        <v>-0.1046</v>
      </c>
      <c r="E65" s="5">
        <v>3.116E-2</v>
      </c>
      <c r="F65" s="5">
        <v>20</v>
      </c>
      <c r="G65" s="5">
        <v>20</v>
      </c>
      <c r="H65" s="5">
        <v>4.75</v>
      </c>
      <c r="I65" s="5">
        <v>171</v>
      </c>
    </row>
    <row r="66" spans="1:9" x14ac:dyDescent="0.2">
      <c r="A66" s="7" t="s">
        <v>35</v>
      </c>
      <c r="B66" s="5">
        <v>0.84609999999999996</v>
      </c>
      <c r="C66" s="5">
        <v>0.88249999999999995</v>
      </c>
      <c r="D66" s="5">
        <v>-3.637E-2</v>
      </c>
      <c r="E66" s="5">
        <v>3.116E-2</v>
      </c>
      <c r="F66" s="5">
        <v>20</v>
      </c>
      <c r="G66" s="5">
        <v>20</v>
      </c>
      <c r="H66" s="5">
        <v>1.651</v>
      </c>
      <c r="I66" s="5">
        <v>171</v>
      </c>
    </row>
    <row r="67" spans="1:9" x14ac:dyDescent="0.2">
      <c r="A67" s="7" t="s">
        <v>38</v>
      </c>
      <c r="B67" s="5">
        <v>0.84609999999999996</v>
      </c>
      <c r="C67" s="5">
        <v>0.8841</v>
      </c>
      <c r="D67" s="5">
        <v>-3.8039999999999997E-2</v>
      </c>
      <c r="E67" s="5">
        <v>3.116E-2</v>
      </c>
      <c r="F67" s="5">
        <v>20</v>
      </c>
      <c r="G67" s="5">
        <v>20</v>
      </c>
      <c r="H67" s="5">
        <v>1.7270000000000001</v>
      </c>
      <c r="I67" s="5">
        <v>171</v>
      </c>
    </row>
    <row r="68" spans="1:9" x14ac:dyDescent="0.2">
      <c r="A68" s="7" t="s">
        <v>41</v>
      </c>
      <c r="B68" s="5">
        <v>0.84609999999999996</v>
      </c>
      <c r="C68" s="5">
        <v>0.9173</v>
      </c>
      <c r="D68" s="5">
        <v>-7.1199999999999999E-2</v>
      </c>
      <c r="E68" s="5">
        <v>3.116E-2</v>
      </c>
      <c r="F68" s="5">
        <v>20</v>
      </c>
      <c r="G68" s="5">
        <v>20</v>
      </c>
      <c r="H68" s="5">
        <v>3.2309999999999999</v>
      </c>
      <c r="I68" s="5">
        <v>171</v>
      </c>
    </row>
    <row r="69" spans="1:9" x14ac:dyDescent="0.2">
      <c r="A69" s="7" t="s">
        <v>44</v>
      </c>
      <c r="B69" s="5">
        <v>0.84609999999999996</v>
      </c>
      <c r="C69" s="5">
        <v>0.92669999999999997</v>
      </c>
      <c r="D69" s="5">
        <v>-8.0589999999999995E-2</v>
      </c>
      <c r="E69" s="5">
        <v>3.116E-2</v>
      </c>
      <c r="F69" s="5">
        <v>20</v>
      </c>
      <c r="G69" s="5">
        <v>20</v>
      </c>
      <c r="H69" s="5">
        <v>3.6579999999999999</v>
      </c>
      <c r="I69" s="5">
        <v>171</v>
      </c>
    </row>
    <row r="70" spans="1:9" x14ac:dyDescent="0.2">
      <c r="A70" s="7" t="s">
        <v>48</v>
      </c>
      <c r="B70" s="5">
        <v>0.84609999999999996</v>
      </c>
      <c r="C70" s="5">
        <v>0.96379999999999999</v>
      </c>
      <c r="D70" s="5">
        <v>-0.1177</v>
      </c>
      <c r="E70" s="5">
        <v>3.116E-2</v>
      </c>
      <c r="F70" s="5">
        <v>20</v>
      </c>
      <c r="G70" s="5">
        <v>20</v>
      </c>
      <c r="H70" s="5">
        <v>5.3419999999999996</v>
      </c>
      <c r="I70" s="5">
        <v>171</v>
      </c>
    </row>
    <row r="71" spans="1:9" x14ac:dyDescent="0.2">
      <c r="A71" s="7" t="s">
        <v>51</v>
      </c>
      <c r="B71" s="5">
        <v>0.88249999999999995</v>
      </c>
      <c r="C71" s="5">
        <v>0.8841</v>
      </c>
      <c r="D71" s="5">
        <v>-1.671E-3</v>
      </c>
      <c r="E71" s="5">
        <v>3.116E-2</v>
      </c>
      <c r="F71" s="5">
        <v>20</v>
      </c>
      <c r="G71" s="5">
        <v>20</v>
      </c>
      <c r="H71" s="5">
        <v>7.5829999999999995E-2</v>
      </c>
      <c r="I71" s="5">
        <v>171</v>
      </c>
    </row>
    <row r="72" spans="1:9" x14ac:dyDescent="0.2">
      <c r="A72" s="7" t="s">
        <v>54</v>
      </c>
      <c r="B72" s="5">
        <v>0.88249999999999995</v>
      </c>
      <c r="C72" s="5">
        <v>0.9173</v>
      </c>
      <c r="D72" s="5">
        <v>-3.4819999999999997E-2</v>
      </c>
      <c r="E72" s="5">
        <v>3.116E-2</v>
      </c>
      <c r="F72" s="5">
        <v>20</v>
      </c>
      <c r="G72" s="5">
        <v>20</v>
      </c>
      <c r="H72" s="5">
        <v>1.581</v>
      </c>
      <c r="I72" s="5">
        <v>171</v>
      </c>
    </row>
    <row r="73" spans="1:9" x14ac:dyDescent="0.2">
      <c r="A73" s="7" t="s">
        <v>57</v>
      </c>
      <c r="B73" s="5">
        <v>0.88249999999999995</v>
      </c>
      <c r="C73" s="5">
        <v>0.92669999999999997</v>
      </c>
      <c r="D73" s="5">
        <v>-4.4220000000000002E-2</v>
      </c>
      <c r="E73" s="5">
        <v>3.116E-2</v>
      </c>
      <c r="F73" s="5">
        <v>20</v>
      </c>
      <c r="G73" s="5">
        <v>20</v>
      </c>
      <c r="H73" s="5">
        <v>2.0070000000000001</v>
      </c>
      <c r="I73" s="5">
        <v>171</v>
      </c>
    </row>
    <row r="74" spans="1:9" x14ac:dyDescent="0.2">
      <c r="A74" s="7" t="s">
        <v>60</v>
      </c>
      <c r="B74" s="5">
        <v>0.88249999999999995</v>
      </c>
      <c r="C74" s="5">
        <v>0.96379999999999999</v>
      </c>
      <c r="D74" s="5">
        <v>-8.1320000000000003E-2</v>
      </c>
      <c r="E74" s="5">
        <v>3.116E-2</v>
      </c>
      <c r="F74" s="5">
        <v>20</v>
      </c>
      <c r="G74" s="5">
        <v>20</v>
      </c>
      <c r="H74" s="5">
        <v>3.6909999999999998</v>
      </c>
      <c r="I74" s="5">
        <v>171</v>
      </c>
    </row>
    <row r="75" spans="1:9" x14ac:dyDescent="0.2">
      <c r="A75" s="7" t="s">
        <v>63</v>
      </c>
      <c r="B75" s="5">
        <v>0.8841</v>
      </c>
      <c r="C75" s="5">
        <v>0.9173</v>
      </c>
      <c r="D75" s="5">
        <v>-3.3149999999999999E-2</v>
      </c>
      <c r="E75" s="5">
        <v>3.116E-2</v>
      </c>
      <c r="F75" s="5">
        <v>20</v>
      </c>
      <c r="G75" s="5">
        <v>20</v>
      </c>
      <c r="H75" s="5">
        <v>1.5049999999999999</v>
      </c>
      <c r="I75" s="5">
        <v>171</v>
      </c>
    </row>
    <row r="76" spans="1:9" x14ac:dyDescent="0.2">
      <c r="A76" s="7" t="s">
        <v>67</v>
      </c>
      <c r="B76" s="5">
        <v>0.8841</v>
      </c>
      <c r="C76" s="5">
        <v>0.92669999999999997</v>
      </c>
      <c r="D76" s="5">
        <v>-4.2549999999999998E-2</v>
      </c>
      <c r="E76" s="5">
        <v>3.116E-2</v>
      </c>
      <c r="F76" s="5">
        <v>20</v>
      </c>
      <c r="G76" s="5">
        <v>20</v>
      </c>
      <c r="H76" s="5">
        <v>1.931</v>
      </c>
      <c r="I76" s="5">
        <v>171</v>
      </c>
    </row>
    <row r="77" spans="1:9" x14ac:dyDescent="0.2">
      <c r="A77" s="7" t="s">
        <v>70</v>
      </c>
      <c r="B77" s="5">
        <v>0.8841</v>
      </c>
      <c r="C77" s="5">
        <v>0.96379999999999999</v>
      </c>
      <c r="D77" s="5">
        <v>-7.9649999999999999E-2</v>
      </c>
      <c r="E77" s="5">
        <v>3.116E-2</v>
      </c>
      <c r="F77" s="5">
        <v>20</v>
      </c>
      <c r="G77" s="5">
        <v>20</v>
      </c>
      <c r="H77" s="5">
        <v>3.6150000000000002</v>
      </c>
      <c r="I77" s="5">
        <v>171</v>
      </c>
    </row>
    <row r="78" spans="1:9" x14ac:dyDescent="0.2">
      <c r="A78" s="7" t="s">
        <v>73</v>
      </c>
      <c r="B78" s="5">
        <v>0.9173</v>
      </c>
      <c r="C78" s="5">
        <v>0.92669999999999997</v>
      </c>
      <c r="D78" s="5">
        <v>-9.3959999999999998E-3</v>
      </c>
      <c r="E78" s="5">
        <v>3.116E-2</v>
      </c>
      <c r="F78" s="5">
        <v>20</v>
      </c>
      <c r="G78" s="5">
        <v>20</v>
      </c>
      <c r="H78" s="5">
        <v>0.42649999999999999</v>
      </c>
      <c r="I78" s="5">
        <v>171</v>
      </c>
    </row>
    <row r="79" spans="1:9" x14ac:dyDescent="0.2">
      <c r="A79" s="7" t="s">
        <v>76</v>
      </c>
      <c r="B79" s="5">
        <v>0.9173</v>
      </c>
      <c r="C79" s="5">
        <v>0.96379999999999999</v>
      </c>
      <c r="D79" s="5">
        <v>-4.65E-2</v>
      </c>
      <c r="E79" s="5">
        <v>3.116E-2</v>
      </c>
      <c r="F79" s="5">
        <v>20</v>
      </c>
      <c r="G79" s="5">
        <v>20</v>
      </c>
      <c r="H79" s="5">
        <v>2.1110000000000002</v>
      </c>
      <c r="I79" s="5">
        <v>171</v>
      </c>
    </row>
    <row r="80" spans="1:9" x14ac:dyDescent="0.2">
      <c r="A80" s="7" t="s">
        <v>80</v>
      </c>
      <c r="B80" s="5">
        <v>0.92669999999999997</v>
      </c>
      <c r="C80" s="5">
        <v>0.96379999999999999</v>
      </c>
      <c r="D80" s="5">
        <v>-3.7100000000000001E-2</v>
      </c>
      <c r="E80" s="5">
        <v>3.116E-2</v>
      </c>
      <c r="F80" s="5">
        <v>20</v>
      </c>
      <c r="G80" s="5">
        <v>20</v>
      </c>
      <c r="H80" s="5">
        <v>1.6839999999999999</v>
      </c>
      <c r="I80" s="5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Ballistic transmission</vt:lpstr>
      <vt:lpstr>Total transmission</vt:lpstr>
      <vt:lpstr>Ballistic transmission_stats</vt:lpstr>
      <vt:lpstr>Total transmission_stats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Nilay Yapici</dc:creator>
  <cp:lastModifiedBy>Nilay Yapici</cp:lastModifiedBy>
  <dcterms:created xsi:type="dcterms:W3CDTF">2019-06-12T04:35:19Z</dcterms:created>
  <dcterms:modified xsi:type="dcterms:W3CDTF">2021-04-18T18:23:04Z</dcterms:modified>
</cp:coreProperties>
</file>