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" ContentType="image/tiff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e9a1da543987b86/Workspace/Sirpa/Submission/eLife_review/Resubmission^M/SM/"/>
    </mc:Choice>
  </mc:AlternateContent>
  <xr:revisionPtr revIDLastSave="1132" documentId="8_{A20F7591-099A-402B-8E8F-6F47B11A6BAC}" xr6:coauthVersionLast="47" xr6:coauthVersionMax="47" xr10:uidLastSave="{EC9B5D52-9858-4EB4-9E44-E217B3C89A4B}"/>
  <bookViews>
    <workbookView xWindow="5168" yWindow="1042" windowWidth="13680" windowHeight="8423" xr2:uid="{65F85CFF-8F4D-46CB-99FE-075D446F48BF}"/>
  </bookViews>
  <sheets>
    <sheet name="Fig.5.A,B,C" sheetId="7" r:id="rId1"/>
    <sheet name="Fig.5.D" sheetId="9" r:id="rId2"/>
    <sheet name="Fig.5.E,F" sheetId="12" r:id="rId3"/>
    <sheet name="Fig.5.G" sheetId="11" r:id="rId4"/>
    <sheet name="Fig.5.H,I" sheetId="13" r:id="rId5"/>
    <sheet name="Fig.5.J" sheetId="14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2" i="9" l="1"/>
  <c r="B52" i="9"/>
  <c r="C52" i="9"/>
  <c r="D52" i="9"/>
  <c r="A60" i="9"/>
  <c r="B60" i="9"/>
  <c r="C60" i="9"/>
  <c r="D60" i="9"/>
  <c r="A116" i="9"/>
  <c r="B116" i="9"/>
  <c r="C116" i="9"/>
  <c r="D116" i="9"/>
  <c r="E116" i="9"/>
  <c r="F116" i="9"/>
  <c r="A123" i="9"/>
  <c r="B123" i="9"/>
  <c r="C123" i="9"/>
  <c r="D123" i="9"/>
  <c r="E123" i="9"/>
  <c r="F123" i="9"/>
  <c r="B61" i="9" l="1"/>
  <c r="B63" i="9" s="1"/>
  <c r="A125" i="9"/>
  <c r="D127" i="9" s="1"/>
  <c r="A118" i="9"/>
  <c r="A120" i="9" s="1"/>
  <c r="B53" i="9"/>
  <c r="A55" i="9" s="1"/>
  <c r="A63" i="9"/>
  <c r="B127" i="9" l="1"/>
  <c r="C63" i="9"/>
  <c r="A127" i="9"/>
  <c r="C127" i="9"/>
  <c r="F127" i="9"/>
  <c r="D63" i="9"/>
  <c r="E127" i="9"/>
  <c r="B55" i="9"/>
  <c r="D120" i="9"/>
  <c r="F120" i="9"/>
  <c r="C55" i="9"/>
  <c r="B120" i="9"/>
  <c r="E120" i="9"/>
  <c r="C120" i="9"/>
  <c r="D55" i="9"/>
</calcChain>
</file>

<file path=xl/sharedStrings.xml><?xml version="1.0" encoding="utf-8"?>
<sst xmlns="http://schemas.openxmlformats.org/spreadsheetml/2006/main" count="449" uniqueCount="105">
  <si>
    <t>time frame</t>
  </si>
  <si>
    <t>threshold A</t>
  </si>
  <si>
    <t>threshold B</t>
  </si>
  <si>
    <t>number of colocalized voxels</t>
  </si>
  <si>
    <t>% of dataset colocalized</t>
  </si>
  <si>
    <t>% of ROI colocalized</t>
  </si>
  <si>
    <t>% of volume A above threshold colocalized</t>
  </si>
  <si>
    <t>% of volume B above threshold colocalized</t>
  </si>
  <si>
    <t>% of material A above threshold colocalized</t>
    <phoneticPr fontId="1" type="noConversion"/>
  </si>
  <si>
    <t>% of material B above threshold colocalized</t>
  </si>
  <si>
    <t>% of ROI material A colocalized</t>
  </si>
  <si>
    <t>% of ROI material B colocalized</t>
  </si>
  <si>
    <t>Pearson's coefficient in dataset volume</t>
  </si>
  <si>
    <t>Pearson's coefficient in ROI volume</t>
  </si>
  <si>
    <t>Pearson's coefficient in colocalized volume</t>
  </si>
  <si>
    <t>original Mander's coefficient A</t>
  </si>
  <si>
    <t>original Mander's coefficient B</t>
  </si>
  <si>
    <t>thresholded Mander's coefficient A</t>
  </si>
  <si>
    <t>thresholded Mander's coefficient B</t>
  </si>
  <si>
    <t>% of material A above threshold colocalized</t>
  </si>
  <si>
    <t>CD47KOEC_Coloc_CV1-T (V450)</t>
    <phoneticPr fontId="1" type="noConversion"/>
  </si>
  <si>
    <t>One frame of real-time imaging and analysis of VE-cadherin colocalizaiton with surface junctional marker CD31 (arrowhead)</t>
    <phoneticPr fontId="1" type="noConversion"/>
  </si>
  <si>
    <t xml:space="preserve">CD47KOEC_Coloc_hIg-T (PE) </t>
    <phoneticPr fontId="1" type="noConversion"/>
  </si>
  <si>
    <t>Supplymentary Fig.6 Panel D,E (Reciprocally labeling)</t>
    <phoneticPr fontId="1" type="noConversion"/>
  </si>
  <si>
    <t>Relative TEM</t>
    <phoneticPr fontId="1" type="noConversion"/>
  </si>
  <si>
    <t>Fig.5.A</t>
    <phoneticPr fontId="1" type="noConversion"/>
  </si>
  <si>
    <t>WT</t>
  </si>
  <si>
    <r>
      <t>Sirpa</t>
    </r>
    <r>
      <rPr>
        <vertAlign val="superscript"/>
        <sz val="10"/>
        <rFont val="Arial"/>
        <family val="2"/>
      </rPr>
      <t>-/-</t>
    </r>
  </si>
  <si>
    <r>
      <t>Sirpa</t>
    </r>
    <r>
      <rPr>
        <sz val="10"/>
        <rFont val="Arial"/>
        <family val="2"/>
      </rPr>
      <t>-ΔICD</t>
    </r>
  </si>
  <si>
    <t>Fig.5.B</t>
    <phoneticPr fontId="1" type="noConversion"/>
  </si>
  <si>
    <r>
      <t>Sirpa</t>
    </r>
    <r>
      <rPr>
        <vertAlign val="superscript"/>
        <sz val="10"/>
        <rFont val="Arial"/>
        <family val="2"/>
      </rPr>
      <t xml:space="preserve">-/- </t>
    </r>
    <r>
      <rPr>
        <sz val="10"/>
        <rFont val="Arial"/>
        <family val="2"/>
      </rPr>
      <t xml:space="preserve">+ </t>
    </r>
    <r>
      <rPr>
        <i/>
        <sz val="10"/>
        <rFont val="Arial"/>
        <family val="2"/>
      </rPr>
      <t>Sirpa</t>
    </r>
    <r>
      <rPr>
        <sz val="10"/>
        <rFont val="Arial"/>
        <family val="2"/>
      </rPr>
      <t>-WT</t>
    </r>
  </si>
  <si>
    <r>
      <t>Sirpa</t>
    </r>
    <r>
      <rPr>
        <vertAlign val="superscript"/>
        <sz val="10"/>
        <rFont val="Arial"/>
        <family val="2"/>
      </rPr>
      <t xml:space="preserve">-/- </t>
    </r>
    <r>
      <rPr>
        <sz val="10"/>
        <rFont val="Arial"/>
        <family val="2"/>
      </rPr>
      <t xml:space="preserve">+ </t>
    </r>
    <r>
      <rPr>
        <i/>
        <sz val="10"/>
        <rFont val="Arial"/>
        <family val="2"/>
      </rPr>
      <t>Sirpa</t>
    </r>
    <r>
      <rPr>
        <sz val="10"/>
        <rFont val="Arial"/>
        <family val="2"/>
      </rPr>
      <t>-Y4F</t>
    </r>
  </si>
  <si>
    <t>Fig.5.C</t>
    <phoneticPr fontId="1" type="noConversion"/>
  </si>
  <si>
    <r>
      <t>Sirpa</t>
    </r>
    <r>
      <rPr>
        <vertAlign val="superscript"/>
        <sz val="10"/>
        <rFont val="Arial"/>
        <family val="2"/>
      </rPr>
      <t>-/-</t>
    </r>
    <r>
      <rPr>
        <sz val="10"/>
        <rFont val="Arial"/>
        <family val="2"/>
      </rPr>
      <t>+Empty vector</t>
    </r>
  </si>
  <si>
    <r>
      <t>Sirpa</t>
    </r>
    <r>
      <rPr>
        <vertAlign val="superscript"/>
        <sz val="10"/>
        <rFont val="Arial"/>
        <family val="2"/>
      </rPr>
      <t>-/-</t>
    </r>
    <r>
      <rPr>
        <sz val="10"/>
        <rFont val="Arial"/>
        <family val="2"/>
      </rPr>
      <t xml:space="preserve">+ </t>
    </r>
    <r>
      <rPr>
        <i/>
        <sz val="10"/>
        <rFont val="Arial"/>
        <family val="2"/>
      </rPr>
      <t>Shp2</t>
    </r>
    <r>
      <rPr>
        <sz val="10"/>
        <rFont val="Arial"/>
        <family val="2"/>
      </rPr>
      <t>-E76K</t>
    </r>
  </si>
  <si>
    <t>Relative</t>
  </si>
  <si>
    <t>RatIg average</t>
    <phoneticPr fontId="1" type="noConversion"/>
  </si>
  <si>
    <t>CD47</t>
  </si>
  <si>
    <t>rat Ig</t>
  </si>
  <si>
    <t>relative to actb</t>
  </si>
  <si>
    <t>Src pY529</t>
  </si>
  <si>
    <t>Src pY416</t>
  </si>
  <si>
    <t>Total</t>
  </si>
  <si>
    <t>r1</t>
  </si>
  <si>
    <t>Amount</t>
  </si>
  <si>
    <t>M.W</t>
  </si>
  <si>
    <t>Lane 6</t>
  </si>
  <si>
    <t>Lane 5</t>
  </si>
  <si>
    <t>Lane 4</t>
  </si>
  <si>
    <t>Lane 3</t>
  </si>
  <si>
    <t>Lane 2</t>
  </si>
  <si>
    <t>Lane 1</t>
  </si>
  <si>
    <t>Raw/Column</t>
  </si>
  <si>
    <t>Actb batch 2</t>
  </si>
  <si>
    <t>Src 529</t>
  </si>
  <si>
    <t>SrcpY416</t>
  </si>
  <si>
    <t>pY529 relative to actb</t>
  </si>
  <si>
    <t>RatIg_average=</t>
    <phoneticPr fontId="1" type="noConversion"/>
  </si>
  <si>
    <t>pY416 relative to actb</t>
  </si>
  <si>
    <t>Actb</t>
  </si>
  <si>
    <t>Relative</t>
    <phoneticPr fontId="9" type="noConversion"/>
  </si>
  <si>
    <t>WT average</t>
    <phoneticPr fontId="9" type="noConversion"/>
  </si>
  <si>
    <t>KO</t>
    <phoneticPr fontId="9" type="noConversion"/>
  </si>
  <si>
    <t>WT</t>
    <phoneticPr fontId="9" type="noConversion"/>
  </si>
  <si>
    <t>relative to actb</t>
    <phoneticPr fontId="9" type="noConversion"/>
  </si>
  <si>
    <t>Src pY529</t>
    <phoneticPr fontId="9" type="noConversion"/>
  </si>
  <si>
    <t>Src pY416</t>
    <phoneticPr fontId="9" type="noConversion"/>
  </si>
  <si>
    <t>Sirpa KO</t>
    <phoneticPr fontId="9" type="noConversion"/>
  </si>
  <si>
    <t>Relative</t>
    <phoneticPr fontId="1" type="noConversion"/>
  </si>
  <si>
    <t>WT_average=</t>
    <phoneticPr fontId="1" type="noConversion"/>
  </si>
  <si>
    <t>KO</t>
    <phoneticPr fontId="1" type="noConversion"/>
  </si>
  <si>
    <t>WT</t>
    <phoneticPr fontId="1" type="noConversion"/>
  </si>
  <si>
    <t>pY529 relative to actb</t>
    <phoneticPr fontId="1" type="noConversion"/>
  </si>
  <si>
    <t>pY416 relative to actb</t>
    <phoneticPr fontId="1" type="noConversion"/>
  </si>
  <si>
    <t>Lane 6</t>
    <phoneticPr fontId="1" type="noConversion"/>
  </si>
  <si>
    <t>Lane 5</t>
    <phoneticPr fontId="1" type="noConversion"/>
  </si>
  <si>
    <t>r2</t>
  </si>
  <si>
    <t>Lane 4</t>
    <phoneticPr fontId="1" type="noConversion"/>
  </si>
  <si>
    <t>Lane 3</t>
    <phoneticPr fontId="1" type="noConversion"/>
  </si>
  <si>
    <t>Lane 2</t>
    <phoneticPr fontId="1" type="noConversion"/>
  </si>
  <si>
    <t>Lane 1</t>
    <phoneticPr fontId="1" type="noConversion"/>
  </si>
  <si>
    <t>pY529-Src</t>
    <phoneticPr fontId="1" type="noConversion"/>
  </si>
  <si>
    <t>pY416-Src</t>
    <phoneticPr fontId="1" type="noConversion"/>
  </si>
  <si>
    <t>Calculation</t>
    <phoneticPr fontId="1" type="noConversion"/>
  </si>
  <si>
    <t>pY416-Src (left)</t>
    <phoneticPr fontId="1" type="noConversion"/>
  </si>
  <si>
    <t>pY529-Src (right)</t>
    <phoneticPr fontId="1" type="noConversion"/>
  </si>
  <si>
    <t xml:space="preserve">Src pY416 </t>
    <phoneticPr fontId="1" type="noConversion"/>
  </si>
  <si>
    <t>Src pY529</t>
    <phoneticPr fontId="1" type="noConversion"/>
  </si>
  <si>
    <t>beta-actin for 416-Src</t>
    <phoneticPr fontId="1" type="noConversion"/>
  </si>
  <si>
    <t>beta-actin for 529-Src</t>
    <phoneticPr fontId="1" type="noConversion"/>
  </si>
  <si>
    <t>Actb(for pY416)</t>
    <phoneticPr fontId="9" type="noConversion"/>
  </si>
  <si>
    <t>Actb (for pY529)</t>
    <phoneticPr fontId="9" type="noConversion"/>
  </si>
  <si>
    <t>WT(Discarded)</t>
    <phoneticPr fontId="1" type="noConversion"/>
  </si>
  <si>
    <t>KO(Discarded)</t>
    <phoneticPr fontId="1" type="noConversion"/>
  </si>
  <si>
    <t>Lane 6 (Discarded)</t>
    <phoneticPr fontId="1" type="noConversion"/>
  </si>
  <si>
    <t>Lane 5 (Discarded)</t>
    <phoneticPr fontId="1" type="noConversion"/>
  </si>
  <si>
    <t>Fig.5.D</t>
    <phoneticPr fontId="1" type="noConversion"/>
  </si>
  <si>
    <t>Fig.5.E</t>
    <phoneticPr fontId="1" type="noConversion"/>
  </si>
  <si>
    <t>Fig.5.G</t>
    <phoneticPr fontId="1" type="noConversion"/>
  </si>
  <si>
    <t>RatIg</t>
  </si>
  <si>
    <t>+CD47</t>
  </si>
  <si>
    <t>Fig.5.H</t>
    <phoneticPr fontId="1" type="noConversion"/>
  </si>
  <si>
    <t>Fig.5.I</t>
    <phoneticPr fontId="1" type="noConversion"/>
  </si>
  <si>
    <t>DMSO</t>
  </si>
  <si>
    <t>PP2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</si>
</sst>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81" formatCode="0.000000"/>
    <numFmt numFmtId="182" formatCode="0.00000"/>
  </numFmts>
  <fonts count="12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b/>
      <sz val="11"/>
      <color theme="1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sz val="10"/>
      <name val="Arial"/>
      <family val="2"/>
    </font>
    <font>
      <i/>
      <sz val="10"/>
      <name val="Arial"/>
      <family val="2"/>
    </font>
    <font>
      <vertAlign val="superscript"/>
      <sz val="10"/>
      <name val="Arial"/>
      <family val="2"/>
    </font>
    <font>
      <b/>
      <sz val="11"/>
      <color rgb="FFFF0000"/>
      <name val="等线"/>
      <family val="3"/>
      <charset val="134"/>
      <scheme val="minor"/>
    </font>
    <font>
      <b/>
      <sz val="16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b/>
      <sz val="11"/>
      <color theme="4"/>
      <name val="等线"/>
      <family val="3"/>
      <charset val="134"/>
      <scheme val="minor"/>
    </font>
    <font>
      <b/>
      <sz val="11"/>
      <color rgb="FF00B0F0"/>
      <name val="等线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0" fontId="3" fillId="2" borderId="0" xfId="0" applyFont="1" applyFill="1">
      <alignment vertical="center"/>
    </xf>
    <xf numFmtId="0" fontId="0" fillId="3" borderId="0" xfId="0" applyFill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/>
    <xf numFmtId="181" fontId="4" fillId="0" borderId="0" xfId="0" applyNumberFormat="1" applyFont="1" applyAlignment="1"/>
    <xf numFmtId="0" fontId="2" fillId="2" borderId="0" xfId="0" applyFont="1" applyFill="1">
      <alignment vertical="center"/>
    </xf>
    <xf numFmtId="0" fontId="7" fillId="2" borderId="0" xfId="0" applyFont="1" applyFill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2" fillId="2" borderId="0" xfId="0" applyFont="1" applyFill="1" applyAlignment="1"/>
    <xf numFmtId="0" fontId="0" fillId="2" borderId="0" xfId="0" applyFill="1" applyAlignment="1"/>
    <xf numFmtId="0" fontId="7" fillId="2" borderId="0" xfId="0" applyFont="1" applyFill="1" applyAlignment="1"/>
    <xf numFmtId="0" fontId="0" fillId="0" borderId="0" xfId="0" applyAlignment="1"/>
    <xf numFmtId="0" fontId="2" fillId="0" borderId="0" xfId="0" applyFont="1" applyAlignment="1"/>
    <xf numFmtId="0" fontId="7" fillId="0" borderId="0" xfId="0" applyFont="1" applyAlignment="1"/>
    <xf numFmtId="0" fontId="10" fillId="2" borderId="0" xfId="0" applyFont="1" applyFill="1">
      <alignment vertical="center"/>
    </xf>
    <xf numFmtId="0" fontId="11" fillId="0" borderId="0" xfId="0" applyFont="1">
      <alignment vertical="center"/>
    </xf>
    <xf numFmtId="182" fontId="4" fillId="0" borderId="0" xfId="0" applyNumberFormat="1" applyFont="1" applyAlignment="1"/>
    <xf numFmtId="2" fontId="4" fillId="0" borderId="0" xfId="0" applyNumberFormat="1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tif"/><Relationship Id="rId7" Type="http://schemas.openxmlformats.org/officeDocument/2006/relationships/image" Target="../media/image8.tiff"/><Relationship Id="rId2" Type="http://schemas.openxmlformats.org/officeDocument/2006/relationships/image" Target="../media/image3.tif"/><Relationship Id="rId1" Type="http://schemas.openxmlformats.org/officeDocument/2006/relationships/image" Target="../media/image2.tiff"/><Relationship Id="rId6" Type="http://schemas.openxmlformats.org/officeDocument/2006/relationships/image" Target="../media/image7.TIF"/><Relationship Id="rId5" Type="http://schemas.openxmlformats.org/officeDocument/2006/relationships/image" Target="../media/image6.TIF"/><Relationship Id="rId4" Type="http://schemas.openxmlformats.org/officeDocument/2006/relationships/image" Target="../media/image5.T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tiff"/><Relationship Id="rId2" Type="http://schemas.openxmlformats.org/officeDocument/2006/relationships/image" Target="../media/image10.tiff"/><Relationship Id="rId1" Type="http://schemas.openxmlformats.org/officeDocument/2006/relationships/image" Target="../media/image9.TIF"/><Relationship Id="rId6" Type="http://schemas.openxmlformats.org/officeDocument/2006/relationships/image" Target="../media/image14.tif"/><Relationship Id="rId5" Type="http://schemas.openxmlformats.org/officeDocument/2006/relationships/image" Target="../media/image13.tiff"/><Relationship Id="rId4" Type="http://schemas.openxmlformats.org/officeDocument/2006/relationships/image" Target="../media/image12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86</xdr:row>
      <xdr:rowOff>0</xdr:rowOff>
    </xdr:from>
    <xdr:to>
      <xdr:col>7</xdr:col>
      <xdr:colOff>366711</xdr:colOff>
      <xdr:row>100</xdr:row>
      <xdr:rowOff>66158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0956D9-C083-4136-9337-600AD42F5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5925800"/>
          <a:ext cx="7772399" cy="25998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649381</xdr:colOff>
      <xdr:row>2</xdr:row>
      <xdr:rowOff>70283</xdr:rowOff>
    </xdr:from>
    <xdr:ext cx="3754463" cy="3020331"/>
    <xdr:pic>
      <xdr:nvPicPr>
        <xdr:cNvPr id="2" name="Picture 1">
          <a:extLst>
            <a:ext uri="{FF2B5EF4-FFF2-40B4-BE49-F238E27FC236}">
              <a16:creationId xmlns:a16="http://schemas.microsoft.com/office/drawing/2014/main" id="{A75A6D21-36D9-4221-87D6-EB27B6E0A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10308" y="417665"/>
          <a:ext cx="3754463" cy="302033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0</xdr:col>
      <xdr:colOff>85725</xdr:colOff>
      <xdr:row>2</xdr:row>
      <xdr:rowOff>54608</xdr:rowOff>
    </xdr:from>
    <xdr:ext cx="3765574" cy="3029269"/>
    <xdr:pic>
      <xdr:nvPicPr>
        <xdr:cNvPr id="3" name="Picture 2">
          <a:extLst>
            <a:ext uri="{FF2B5EF4-FFF2-40B4-BE49-F238E27FC236}">
              <a16:creationId xmlns:a16="http://schemas.microsoft.com/office/drawing/2014/main" id="{068C1C9F-F473-4972-B7A0-D57049175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725" y="401990"/>
          <a:ext cx="3765574" cy="302926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5</xdr:col>
      <xdr:colOff>176212</xdr:colOff>
      <xdr:row>2</xdr:row>
      <xdr:rowOff>60993</xdr:rowOff>
    </xdr:from>
    <xdr:ext cx="3749700" cy="3016499"/>
    <xdr:pic>
      <xdr:nvPicPr>
        <xdr:cNvPr id="4" name="Picture 3">
          <a:extLst>
            <a:ext uri="{FF2B5EF4-FFF2-40B4-BE49-F238E27FC236}">
              <a16:creationId xmlns:a16="http://schemas.microsoft.com/office/drawing/2014/main" id="{94D106FD-8444-4F2F-A5CE-AFE26B9AC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37492" y="408375"/>
          <a:ext cx="3749700" cy="301649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18</xdr:col>
      <xdr:colOff>219075</xdr:colOff>
      <xdr:row>66</xdr:row>
      <xdr:rowOff>199572</xdr:rowOff>
    </xdr:from>
    <xdr:ext cx="3754462" cy="3020330"/>
    <xdr:pic>
      <xdr:nvPicPr>
        <xdr:cNvPr id="5" name="Picture 4">
          <a:extLst>
            <a:ext uri="{FF2B5EF4-FFF2-40B4-BE49-F238E27FC236}">
              <a16:creationId xmlns:a16="http://schemas.microsoft.com/office/drawing/2014/main" id="{54FF1441-545D-4DF9-8DB5-743AAEBA5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67558" y="11956143"/>
          <a:ext cx="3754462" cy="302033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11</xdr:col>
      <xdr:colOff>596900</xdr:colOff>
      <xdr:row>66</xdr:row>
      <xdr:rowOff>200211</xdr:rowOff>
    </xdr:from>
    <xdr:ext cx="3752874" cy="3019053"/>
    <xdr:pic>
      <xdr:nvPicPr>
        <xdr:cNvPr id="6" name="Picture 5">
          <a:extLst>
            <a:ext uri="{FF2B5EF4-FFF2-40B4-BE49-F238E27FC236}">
              <a16:creationId xmlns:a16="http://schemas.microsoft.com/office/drawing/2014/main" id="{B1965F2C-1D0D-4C5D-84CC-51C904D07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21007" y="11956782"/>
          <a:ext cx="3752874" cy="301905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0</xdr:col>
      <xdr:colOff>66675</xdr:colOff>
      <xdr:row>66</xdr:row>
      <xdr:rowOff>195103</xdr:rowOff>
    </xdr:from>
    <xdr:ext cx="3765574" cy="3029269"/>
    <xdr:pic>
      <xdr:nvPicPr>
        <xdr:cNvPr id="7" name="Picture 6">
          <a:extLst>
            <a:ext uri="{FF2B5EF4-FFF2-40B4-BE49-F238E27FC236}">
              <a16:creationId xmlns:a16="http://schemas.microsoft.com/office/drawing/2014/main" id="{ECF152F5-95D9-4505-A41C-B4E606C81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" y="11951674"/>
          <a:ext cx="3765574" cy="302926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  <xdr:oneCellAnchor>
    <xdr:from>
      <xdr:col>5</xdr:col>
      <xdr:colOff>288925</xdr:colOff>
      <xdr:row>66</xdr:row>
      <xdr:rowOff>201488</xdr:rowOff>
    </xdr:from>
    <xdr:ext cx="3749700" cy="3016499"/>
    <xdr:pic>
      <xdr:nvPicPr>
        <xdr:cNvPr id="8" name="Picture 7">
          <a:extLst>
            <a:ext uri="{FF2B5EF4-FFF2-40B4-BE49-F238E27FC236}">
              <a16:creationId xmlns:a16="http://schemas.microsoft.com/office/drawing/2014/main" id="{F17CB435-D1BB-4948-A7E4-40E5477B2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34996" y="11958059"/>
          <a:ext cx="3749700" cy="301649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232681</xdr:colOff>
      <xdr:row>3</xdr:row>
      <xdr:rowOff>96611</xdr:rowOff>
    </xdr:from>
    <xdr:ext cx="3732352" cy="3114675"/>
    <xdr:pic>
      <xdr:nvPicPr>
        <xdr:cNvPr id="9" name="Picture 8">
          <a:extLst>
            <a:ext uri="{FF2B5EF4-FFF2-40B4-BE49-F238E27FC236}">
              <a16:creationId xmlns:a16="http://schemas.microsoft.com/office/drawing/2014/main" id="{2B79674A-3269-447B-8ED0-837E6189E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2" r="1782"/>
        <a:stretch/>
      </xdr:blipFill>
      <xdr:spPr>
        <a:xfrm>
          <a:off x="232681" y="708932"/>
          <a:ext cx="3732352" cy="31146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5</xdr:col>
      <xdr:colOff>441496</xdr:colOff>
      <xdr:row>3</xdr:row>
      <xdr:rowOff>146977</xdr:rowOff>
    </xdr:from>
    <xdr:ext cx="3746524" cy="3013944"/>
    <xdr:pic>
      <xdr:nvPicPr>
        <xdr:cNvPr id="10" name="Picture 9">
          <a:extLst>
            <a:ext uri="{FF2B5EF4-FFF2-40B4-BE49-F238E27FC236}">
              <a16:creationId xmlns:a16="http://schemas.microsoft.com/office/drawing/2014/main" id="{D07AF07A-FCB3-4085-ADCC-DDD40134E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87567" y="759298"/>
          <a:ext cx="3746524" cy="3013944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12</xdr:col>
      <xdr:colOff>51707</xdr:colOff>
      <xdr:row>3</xdr:row>
      <xdr:rowOff>128459</xdr:rowOff>
    </xdr:from>
    <xdr:ext cx="3792562" cy="3050980"/>
    <xdr:pic>
      <xdr:nvPicPr>
        <xdr:cNvPr id="11" name="Picture 10">
          <a:extLst>
            <a:ext uri="{FF2B5EF4-FFF2-40B4-BE49-F238E27FC236}">
              <a16:creationId xmlns:a16="http://schemas.microsoft.com/office/drawing/2014/main" id="{CC987BFF-CAC8-4AC6-8DF0-58712D7DF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522154" y="740780"/>
          <a:ext cx="3792562" cy="3050980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138793</xdr:colOff>
      <xdr:row>59</xdr:row>
      <xdr:rowOff>86292</xdr:rowOff>
    </xdr:from>
    <xdr:ext cx="3754463" cy="3020331"/>
    <xdr:pic>
      <xdr:nvPicPr>
        <xdr:cNvPr id="12" name="Picture 11">
          <a:extLst>
            <a:ext uri="{FF2B5EF4-FFF2-40B4-BE49-F238E27FC236}">
              <a16:creationId xmlns:a16="http://schemas.microsoft.com/office/drawing/2014/main" id="{CD45AEDB-AB81-4559-9CB9-66427703D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793" y="10686256"/>
          <a:ext cx="3754463" cy="3020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5</xdr:col>
      <xdr:colOff>367393</xdr:colOff>
      <xdr:row>59</xdr:row>
      <xdr:rowOff>86292</xdr:rowOff>
    </xdr:from>
    <xdr:ext cx="3754463" cy="3020331"/>
    <xdr:pic>
      <xdr:nvPicPr>
        <xdr:cNvPr id="13" name="Picture 12">
          <a:extLst>
            <a:ext uri="{FF2B5EF4-FFF2-40B4-BE49-F238E27FC236}">
              <a16:creationId xmlns:a16="http://schemas.microsoft.com/office/drawing/2014/main" id="{B9ACEAD8-6F86-4F0E-A152-27CC99CF4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3464" y="10686256"/>
          <a:ext cx="3754463" cy="3020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11</xdr:col>
      <xdr:colOff>642258</xdr:colOff>
      <xdr:row>59</xdr:row>
      <xdr:rowOff>74160</xdr:rowOff>
    </xdr:from>
    <xdr:ext cx="3784624" cy="3044594"/>
    <xdr:pic>
      <xdr:nvPicPr>
        <xdr:cNvPr id="14" name="Picture 13">
          <a:extLst>
            <a:ext uri="{FF2B5EF4-FFF2-40B4-BE49-F238E27FC236}">
              <a16:creationId xmlns:a16="http://schemas.microsoft.com/office/drawing/2014/main" id="{70CE3854-9B15-4B37-B775-4F8F8A642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466365" y="10674124"/>
          <a:ext cx="3784624" cy="3044594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42D77-11FF-430B-A824-7254A90BA950}">
  <dimension ref="A1:BO86"/>
  <sheetViews>
    <sheetView tabSelected="1" workbookViewId="0">
      <selection activeCell="B23" sqref="B23"/>
    </sheetView>
  </sheetViews>
  <sheetFormatPr defaultRowHeight="13.9" x14ac:dyDescent="0.4"/>
  <cols>
    <col min="1" max="1" width="18.1328125" customWidth="1"/>
    <col min="2" max="2" width="17" customWidth="1"/>
    <col min="3" max="3" width="18.6640625" customWidth="1"/>
    <col min="4" max="4" width="16.6640625" customWidth="1"/>
  </cols>
  <sheetData>
    <row r="1" spans="1:4" x14ac:dyDescent="0.4">
      <c r="A1" s="1" t="s">
        <v>24</v>
      </c>
    </row>
    <row r="2" spans="1:4" x14ac:dyDescent="0.4">
      <c r="A2" s="1" t="s">
        <v>25</v>
      </c>
    </row>
    <row r="3" spans="1:4" ht="14.25" x14ac:dyDescent="0.35">
      <c r="A3" s="5" t="s">
        <v>26</v>
      </c>
      <c r="B3" s="6" t="s">
        <v>27</v>
      </c>
      <c r="C3" s="6" t="s">
        <v>28</v>
      </c>
    </row>
    <row r="4" spans="1:4" x14ac:dyDescent="0.35">
      <c r="A4" s="8">
        <v>0.86756299999999997</v>
      </c>
      <c r="B4" s="8">
        <v>0.75750200000000001</v>
      </c>
      <c r="C4" s="8">
        <v>0.70965699999999998</v>
      </c>
    </row>
    <row r="5" spans="1:4" x14ac:dyDescent="0.35">
      <c r="A5" s="8">
        <v>1.2257769999999999</v>
      </c>
      <c r="B5" s="8">
        <v>0.58477699999999999</v>
      </c>
      <c r="C5" s="8">
        <v>0.69952099999999995</v>
      </c>
    </row>
    <row r="6" spans="1:4" x14ac:dyDescent="0.35">
      <c r="A6" s="8">
        <v>0.90666000000000002</v>
      </c>
      <c r="B6" s="8">
        <v>0.40897099999999997</v>
      </c>
      <c r="C6" s="8">
        <v>0.60789199999999999</v>
      </c>
    </row>
    <row r="8" spans="1:4" x14ac:dyDescent="0.4">
      <c r="A8" s="1" t="s">
        <v>29</v>
      </c>
    </row>
    <row r="9" spans="1:4" ht="14.25" x14ac:dyDescent="0.35">
      <c r="A9" s="5" t="s">
        <v>26</v>
      </c>
      <c r="B9" s="6" t="s">
        <v>27</v>
      </c>
      <c r="C9" s="6" t="s">
        <v>30</v>
      </c>
      <c r="D9" s="6" t="s">
        <v>31</v>
      </c>
    </row>
    <row r="10" spans="1:4" x14ac:dyDescent="0.35">
      <c r="A10" s="7">
        <v>1.1944090000000001</v>
      </c>
      <c r="B10" s="7">
        <v>0.26907999999999999</v>
      </c>
      <c r="C10" s="7">
        <v>0.82302200000000003</v>
      </c>
      <c r="D10" s="7">
        <v>0.14927699999999999</v>
      </c>
    </row>
    <row r="11" spans="1:4" x14ac:dyDescent="0.35">
      <c r="A11" s="7">
        <v>1.045892</v>
      </c>
      <c r="B11" s="7">
        <v>0.34723599999999999</v>
      </c>
      <c r="C11" s="7">
        <v>0.68515499999999996</v>
      </c>
      <c r="D11" s="7">
        <v>0.26280399999999998</v>
      </c>
    </row>
    <row r="12" spans="1:4" x14ac:dyDescent="0.35">
      <c r="A12" s="7">
        <v>0.75969799999999998</v>
      </c>
      <c r="B12" s="7">
        <v>0.339059</v>
      </c>
      <c r="C12" s="7">
        <v>0.836144</v>
      </c>
      <c r="D12" s="7">
        <v>0.27174199999999998</v>
      </c>
    </row>
    <row r="14" spans="1:4" x14ac:dyDescent="0.4">
      <c r="A14" s="1" t="s">
        <v>32</v>
      </c>
    </row>
    <row r="15" spans="1:4" ht="14.25" x14ac:dyDescent="0.35">
      <c r="A15" s="6" t="s">
        <v>33</v>
      </c>
      <c r="B15" s="6" t="s">
        <v>34</v>
      </c>
    </row>
    <row r="16" spans="1:4" x14ac:dyDescent="0.35">
      <c r="A16" s="7">
        <v>0.99229670000000003</v>
      </c>
      <c r="B16" s="7">
        <v>1.3348741</v>
      </c>
    </row>
    <row r="17" spans="1:67" x14ac:dyDescent="0.35">
      <c r="A17" s="7">
        <v>1.0307763999999999</v>
      </c>
      <c r="B17" s="7">
        <v>1.1162641</v>
      </c>
    </row>
    <row r="18" spans="1:67" x14ac:dyDescent="0.35">
      <c r="A18" s="7">
        <v>0.97692690000000004</v>
      </c>
      <c r="B18" s="7">
        <v>1.3380836</v>
      </c>
    </row>
    <row r="20" spans="1:67" x14ac:dyDescent="0.4"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</row>
    <row r="21" spans="1:67" x14ac:dyDescent="0.4">
      <c r="A21" s="1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</row>
    <row r="30" spans="1:67" x14ac:dyDescent="0.4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</row>
    <row r="43" spans="1:58" x14ac:dyDescent="0.4">
      <c r="A43" s="1" t="s">
        <v>23</v>
      </c>
    </row>
    <row r="44" spans="1:58" x14ac:dyDescent="0.4">
      <c r="A44" s="1" t="s">
        <v>22</v>
      </c>
    </row>
    <row r="45" spans="1:58" x14ac:dyDescent="0.4">
      <c r="A45" t="s">
        <v>0</v>
      </c>
      <c r="B45">
        <v>1</v>
      </c>
      <c r="C45">
        <v>2</v>
      </c>
      <c r="D45">
        <v>3</v>
      </c>
      <c r="E45">
        <v>4</v>
      </c>
      <c r="F45">
        <v>5</v>
      </c>
      <c r="G45">
        <v>6</v>
      </c>
      <c r="H45">
        <v>7</v>
      </c>
      <c r="I45">
        <v>8</v>
      </c>
      <c r="J45">
        <v>9</v>
      </c>
      <c r="K45">
        <v>10</v>
      </c>
      <c r="L45">
        <v>11</v>
      </c>
      <c r="M45">
        <v>12</v>
      </c>
      <c r="N45">
        <v>13</v>
      </c>
      <c r="O45">
        <v>14</v>
      </c>
      <c r="P45">
        <v>15</v>
      </c>
      <c r="Q45">
        <v>16</v>
      </c>
      <c r="R45">
        <v>17</v>
      </c>
      <c r="S45">
        <v>18</v>
      </c>
      <c r="T45">
        <v>19</v>
      </c>
      <c r="U45">
        <v>20</v>
      </c>
      <c r="V45">
        <v>21</v>
      </c>
      <c r="W45">
        <v>22</v>
      </c>
      <c r="X45">
        <v>23</v>
      </c>
      <c r="Y45">
        <v>24</v>
      </c>
      <c r="Z45">
        <v>25</v>
      </c>
      <c r="AA45">
        <v>26</v>
      </c>
      <c r="AB45">
        <v>27</v>
      </c>
      <c r="AC45">
        <v>28</v>
      </c>
      <c r="AD45">
        <v>29</v>
      </c>
      <c r="AE45">
        <v>30</v>
      </c>
      <c r="AF45">
        <v>31</v>
      </c>
      <c r="AG45">
        <v>32</v>
      </c>
      <c r="AH45">
        <v>33</v>
      </c>
      <c r="AI45">
        <v>34</v>
      </c>
      <c r="AJ45">
        <v>35</v>
      </c>
      <c r="AK45">
        <v>36</v>
      </c>
      <c r="AL45">
        <v>37</v>
      </c>
      <c r="AM45">
        <v>38</v>
      </c>
      <c r="AN45">
        <v>39</v>
      </c>
      <c r="AO45">
        <v>40</v>
      </c>
      <c r="AP45">
        <v>41</v>
      </c>
      <c r="AQ45">
        <v>42</v>
      </c>
      <c r="AR45">
        <v>43</v>
      </c>
      <c r="AS45">
        <v>44</v>
      </c>
      <c r="AT45">
        <v>45</v>
      </c>
      <c r="AU45">
        <v>46</v>
      </c>
      <c r="AV45">
        <v>47</v>
      </c>
      <c r="AW45">
        <v>48</v>
      </c>
      <c r="AX45">
        <v>49</v>
      </c>
      <c r="AY45">
        <v>50</v>
      </c>
      <c r="AZ45">
        <v>51</v>
      </c>
      <c r="BA45">
        <v>52</v>
      </c>
      <c r="BB45">
        <v>53</v>
      </c>
      <c r="BC45">
        <v>54</v>
      </c>
      <c r="BD45">
        <v>55</v>
      </c>
      <c r="BE45">
        <v>56</v>
      </c>
      <c r="BF45">
        <v>57</v>
      </c>
    </row>
    <row r="46" spans="1:58" x14ac:dyDescent="0.4">
      <c r="A46" t="s">
        <v>1</v>
      </c>
      <c r="B46">
        <v>639.84</v>
      </c>
      <c r="C46">
        <v>639.84</v>
      </c>
      <c r="D46">
        <v>639.84</v>
      </c>
      <c r="E46">
        <v>639.84</v>
      </c>
      <c r="F46">
        <v>639.84</v>
      </c>
      <c r="G46">
        <v>639.84</v>
      </c>
      <c r="H46">
        <v>639.84</v>
      </c>
      <c r="I46">
        <v>639.84</v>
      </c>
      <c r="J46">
        <v>639.84</v>
      </c>
      <c r="K46">
        <v>639.84</v>
      </c>
      <c r="L46">
        <v>639.84</v>
      </c>
      <c r="M46">
        <v>639.84</v>
      </c>
      <c r="N46">
        <v>639.84</v>
      </c>
      <c r="O46">
        <v>639.84</v>
      </c>
      <c r="P46">
        <v>639.84</v>
      </c>
      <c r="Q46">
        <v>639.84</v>
      </c>
      <c r="R46">
        <v>639.84</v>
      </c>
      <c r="S46">
        <v>639.84</v>
      </c>
      <c r="T46">
        <v>639.84</v>
      </c>
      <c r="U46">
        <v>639.84</v>
      </c>
      <c r="V46">
        <v>639.84</v>
      </c>
      <c r="W46">
        <v>639.84</v>
      </c>
      <c r="X46">
        <v>639.84</v>
      </c>
      <c r="Y46">
        <v>639.84</v>
      </c>
      <c r="Z46">
        <v>639.84</v>
      </c>
      <c r="AA46">
        <v>639.84</v>
      </c>
      <c r="AB46">
        <v>639.84</v>
      </c>
      <c r="AC46">
        <v>639.84</v>
      </c>
      <c r="AD46">
        <v>639.84</v>
      </c>
      <c r="AE46">
        <v>639.84</v>
      </c>
      <c r="AF46">
        <v>639.84</v>
      </c>
      <c r="AG46">
        <v>639.84</v>
      </c>
      <c r="AH46">
        <v>639.84</v>
      </c>
      <c r="AI46">
        <v>639.84</v>
      </c>
      <c r="AJ46">
        <v>639.84</v>
      </c>
      <c r="AK46">
        <v>639.84</v>
      </c>
      <c r="AL46">
        <v>639.84</v>
      </c>
      <c r="AM46">
        <v>639.84</v>
      </c>
      <c r="AN46">
        <v>639.84</v>
      </c>
      <c r="AO46">
        <v>639.84</v>
      </c>
      <c r="AP46">
        <v>639.84</v>
      </c>
      <c r="AQ46">
        <v>639.84</v>
      </c>
      <c r="AR46">
        <v>639.84</v>
      </c>
      <c r="AS46">
        <v>639.84</v>
      </c>
      <c r="AT46">
        <v>639.84</v>
      </c>
      <c r="AU46">
        <v>639.84</v>
      </c>
      <c r="AV46">
        <v>639.84</v>
      </c>
      <c r="AW46">
        <v>639.84</v>
      </c>
      <c r="AX46">
        <v>639.84</v>
      </c>
      <c r="AY46">
        <v>639.84</v>
      </c>
      <c r="AZ46">
        <v>639.84</v>
      </c>
      <c r="BA46">
        <v>639.84</v>
      </c>
      <c r="BB46">
        <v>639.84</v>
      </c>
      <c r="BC46">
        <v>639.84</v>
      </c>
      <c r="BD46">
        <v>639.84</v>
      </c>
      <c r="BE46">
        <v>639.84</v>
      </c>
      <c r="BF46">
        <v>639.84</v>
      </c>
    </row>
    <row r="47" spans="1:58" x14ac:dyDescent="0.4">
      <c r="A47" t="s">
        <v>2</v>
      </c>
      <c r="B47">
        <v>1391.66</v>
      </c>
      <c r="C47">
        <v>1391.66</v>
      </c>
      <c r="D47">
        <v>1391.66</v>
      </c>
      <c r="E47">
        <v>1391.66</v>
      </c>
      <c r="F47">
        <v>1391.66</v>
      </c>
      <c r="G47">
        <v>1391.66</v>
      </c>
      <c r="H47">
        <v>1391.66</v>
      </c>
      <c r="I47">
        <v>1391.66</v>
      </c>
      <c r="J47">
        <v>1391.66</v>
      </c>
      <c r="K47">
        <v>1391.66</v>
      </c>
      <c r="L47">
        <v>1391.66</v>
      </c>
      <c r="M47">
        <v>1391.66</v>
      </c>
      <c r="N47">
        <v>1391.66</v>
      </c>
      <c r="O47">
        <v>1391.66</v>
      </c>
      <c r="P47">
        <v>1391.66</v>
      </c>
      <c r="Q47">
        <v>1391.66</v>
      </c>
      <c r="R47">
        <v>1391.66</v>
      </c>
      <c r="S47">
        <v>1391.66</v>
      </c>
      <c r="T47">
        <v>1391.66</v>
      </c>
      <c r="U47">
        <v>1391.66</v>
      </c>
      <c r="V47">
        <v>1391.66</v>
      </c>
      <c r="W47">
        <v>1391.66</v>
      </c>
      <c r="X47">
        <v>1391.66</v>
      </c>
      <c r="Y47">
        <v>1391.66</v>
      </c>
      <c r="Z47">
        <v>1391.66</v>
      </c>
      <c r="AA47">
        <v>1391.66</v>
      </c>
      <c r="AB47">
        <v>1391.66</v>
      </c>
      <c r="AC47">
        <v>1391.66</v>
      </c>
      <c r="AD47">
        <v>1391.66</v>
      </c>
      <c r="AE47">
        <v>1391.66</v>
      </c>
      <c r="AF47">
        <v>1391.66</v>
      </c>
      <c r="AG47">
        <v>1391.66</v>
      </c>
      <c r="AH47">
        <v>1391.66</v>
      </c>
      <c r="AI47">
        <v>1391.66</v>
      </c>
      <c r="AJ47">
        <v>1391.66</v>
      </c>
      <c r="AK47">
        <v>1391.66</v>
      </c>
      <c r="AL47">
        <v>1391.66</v>
      </c>
      <c r="AM47">
        <v>1391.66</v>
      </c>
      <c r="AN47">
        <v>1391.66</v>
      </c>
      <c r="AO47">
        <v>1391.66</v>
      </c>
      <c r="AP47">
        <v>1391.66</v>
      </c>
      <c r="AQ47">
        <v>1391.66</v>
      </c>
      <c r="AR47">
        <v>1391.66</v>
      </c>
      <c r="AS47">
        <v>1391.66</v>
      </c>
      <c r="AT47">
        <v>1391.66</v>
      </c>
      <c r="AU47">
        <v>1391.66</v>
      </c>
      <c r="AV47">
        <v>1391.66</v>
      </c>
      <c r="AW47">
        <v>1391.66</v>
      </c>
      <c r="AX47">
        <v>1391.66</v>
      </c>
      <c r="AY47">
        <v>1391.66</v>
      </c>
      <c r="AZ47">
        <v>1391.66</v>
      </c>
      <c r="BA47">
        <v>1391.66</v>
      </c>
      <c r="BB47">
        <v>1391.66</v>
      </c>
      <c r="BC47">
        <v>1391.66</v>
      </c>
      <c r="BD47">
        <v>1391.66</v>
      </c>
      <c r="BE47">
        <v>1391.66</v>
      </c>
      <c r="BF47">
        <v>1391.66</v>
      </c>
    </row>
    <row r="48" spans="1:58" x14ac:dyDescent="0.4">
      <c r="A48" t="s">
        <v>3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177</v>
      </c>
      <c r="Q48">
        <v>213</v>
      </c>
      <c r="R48">
        <v>342</v>
      </c>
      <c r="S48">
        <v>259</v>
      </c>
      <c r="T48">
        <v>325</v>
      </c>
      <c r="U48">
        <v>267</v>
      </c>
      <c r="V48">
        <v>416</v>
      </c>
      <c r="W48">
        <v>456</v>
      </c>
      <c r="X48">
        <v>422</v>
      </c>
      <c r="Y48">
        <v>370</v>
      </c>
      <c r="Z48">
        <v>419</v>
      </c>
      <c r="AA48">
        <v>403</v>
      </c>
      <c r="AB48">
        <v>391</v>
      </c>
      <c r="AC48">
        <v>256</v>
      </c>
      <c r="AD48">
        <v>335</v>
      </c>
      <c r="AE48">
        <v>321</v>
      </c>
      <c r="AF48">
        <v>320</v>
      </c>
      <c r="AG48">
        <v>156</v>
      </c>
      <c r="AH48">
        <v>149</v>
      </c>
      <c r="AI48">
        <v>177</v>
      </c>
      <c r="AJ48">
        <v>161</v>
      </c>
      <c r="AK48">
        <v>175</v>
      </c>
      <c r="AL48">
        <v>279</v>
      </c>
      <c r="AM48">
        <v>289</v>
      </c>
      <c r="AN48">
        <v>396</v>
      </c>
      <c r="AO48">
        <v>315</v>
      </c>
      <c r="AP48">
        <v>529</v>
      </c>
      <c r="AQ48">
        <v>320</v>
      </c>
      <c r="AR48">
        <v>436</v>
      </c>
      <c r="AS48">
        <v>360</v>
      </c>
      <c r="AT48">
        <v>306</v>
      </c>
      <c r="AU48">
        <v>292</v>
      </c>
      <c r="AV48">
        <v>343</v>
      </c>
      <c r="AW48">
        <v>330</v>
      </c>
      <c r="AX48">
        <v>230</v>
      </c>
      <c r="AY48">
        <v>295</v>
      </c>
      <c r="AZ48">
        <v>207</v>
      </c>
      <c r="BA48">
        <v>244</v>
      </c>
      <c r="BB48">
        <v>294</v>
      </c>
      <c r="BC48">
        <v>254</v>
      </c>
      <c r="BD48">
        <v>239</v>
      </c>
      <c r="BE48">
        <v>227</v>
      </c>
      <c r="BF48">
        <v>206</v>
      </c>
    </row>
    <row r="49" spans="1:58" x14ac:dyDescent="0.4">
      <c r="A49" t="s">
        <v>4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0.02</v>
      </c>
      <c r="Q49">
        <v>0.02</v>
      </c>
      <c r="R49">
        <v>0.03</v>
      </c>
      <c r="S49">
        <v>0.02</v>
      </c>
      <c r="T49">
        <v>0.03</v>
      </c>
      <c r="U49">
        <v>0.03</v>
      </c>
      <c r="V49">
        <v>0.04</v>
      </c>
      <c r="W49">
        <v>0.04</v>
      </c>
      <c r="X49">
        <v>0.04</v>
      </c>
      <c r="Y49">
        <v>0.04</v>
      </c>
      <c r="Z49">
        <v>0.04</v>
      </c>
      <c r="AA49">
        <v>0.04</v>
      </c>
      <c r="AB49">
        <v>0.04</v>
      </c>
      <c r="AC49">
        <v>0.02</v>
      </c>
      <c r="AD49">
        <v>0.03</v>
      </c>
      <c r="AE49">
        <v>0.03</v>
      </c>
      <c r="AF49">
        <v>0.03</v>
      </c>
      <c r="AG49">
        <v>0.01</v>
      </c>
      <c r="AH49">
        <v>0.01</v>
      </c>
      <c r="AI49">
        <v>0.02</v>
      </c>
      <c r="AJ49">
        <v>0.02</v>
      </c>
      <c r="AK49">
        <v>0.02</v>
      </c>
      <c r="AL49">
        <v>0.03</v>
      </c>
      <c r="AM49">
        <v>0.03</v>
      </c>
      <c r="AN49">
        <v>0.04</v>
      </c>
      <c r="AO49">
        <v>0.03</v>
      </c>
      <c r="AP49">
        <v>0.05</v>
      </c>
      <c r="AQ49">
        <v>0.03</v>
      </c>
      <c r="AR49">
        <v>0.04</v>
      </c>
      <c r="AS49">
        <v>0.03</v>
      </c>
      <c r="AT49">
        <v>0.03</v>
      </c>
      <c r="AU49">
        <v>0.03</v>
      </c>
      <c r="AV49">
        <v>0.03</v>
      </c>
      <c r="AW49">
        <v>0.03</v>
      </c>
      <c r="AX49">
        <v>0.02</v>
      </c>
      <c r="AY49">
        <v>0.03</v>
      </c>
      <c r="AZ49">
        <v>0.02</v>
      </c>
      <c r="BA49">
        <v>0.02</v>
      </c>
      <c r="BB49">
        <v>0.03</v>
      </c>
      <c r="BC49">
        <v>0.02</v>
      </c>
      <c r="BD49">
        <v>0.02</v>
      </c>
      <c r="BE49">
        <v>0.02</v>
      </c>
      <c r="BF49">
        <v>0.02</v>
      </c>
    </row>
    <row r="50" spans="1:58" x14ac:dyDescent="0.4">
      <c r="A50" t="s">
        <v>5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10.25</v>
      </c>
      <c r="Q50">
        <v>10.17</v>
      </c>
      <c r="R50">
        <v>17.07</v>
      </c>
      <c r="S50">
        <v>6.84</v>
      </c>
      <c r="T50">
        <v>6.58</v>
      </c>
      <c r="U50">
        <v>6.25</v>
      </c>
      <c r="V50">
        <v>7.84</v>
      </c>
      <c r="W50">
        <v>8.0500000000000007</v>
      </c>
      <c r="X50">
        <v>7.92</v>
      </c>
      <c r="Y50">
        <v>6.95</v>
      </c>
      <c r="Z50">
        <v>8.07</v>
      </c>
      <c r="AA50">
        <v>7.73</v>
      </c>
      <c r="AB50">
        <v>6.81</v>
      </c>
      <c r="AC50">
        <v>5.26</v>
      </c>
      <c r="AD50">
        <v>7.01</v>
      </c>
      <c r="AE50">
        <v>7.12</v>
      </c>
      <c r="AF50">
        <v>8.09</v>
      </c>
      <c r="AG50">
        <v>8.6199999999999992</v>
      </c>
      <c r="AH50">
        <v>8.83</v>
      </c>
      <c r="AI50">
        <v>10.83</v>
      </c>
      <c r="AJ50">
        <v>10.08</v>
      </c>
      <c r="AK50">
        <v>12.78</v>
      </c>
      <c r="AL50">
        <v>8.57</v>
      </c>
      <c r="AM50">
        <v>5.82</v>
      </c>
      <c r="AN50">
        <v>6.66</v>
      </c>
      <c r="AO50">
        <v>4.45</v>
      </c>
      <c r="AP50">
        <v>6.86</v>
      </c>
      <c r="AQ50">
        <v>3.74</v>
      </c>
      <c r="AR50">
        <v>4.82</v>
      </c>
      <c r="AS50">
        <v>4.17</v>
      </c>
      <c r="AT50">
        <v>3.53</v>
      </c>
      <c r="AU50">
        <v>3.34</v>
      </c>
      <c r="AV50">
        <v>4.2</v>
      </c>
      <c r="AW50">
        <v>4.32</v>
      </c>
      <c r="AX50">
        <v>2.9</v>
      </c>
      <c r="AY50">
        <v>3.19</v>
      </c>
      <c r="AZ50">
        <v>2.2799999999999998</v>
      </c>
      <c r="BA50">
        <v>2.84</v>
      </c>
      <c r="BB50">
        <v>3.34</v>
      </c>
      <c r="BC50">
        <v>2.99</v>
      </c>
      <c r="BD50">
        <v>3.25</v>
      </c>
      <c r="BE50">
        <v>3.15</v>
      </c>
      <c r="BF50">
        <v>3.18</v>
      </c>
    </row>
    <row r="51" spans="1:58" x14ac:dyDescent="0.4">
      <c r="A51" t="s">
        <v>6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59</v>
      </c>
      <c r="Q51">
        <v>59.33</v>
      </c>
      <c r="R51">
        <v>77.55</v>
      </c>
      <c r="S51">
        <v>34.630000000000003</v>
      </c>
      <c r="T51">
        <v>37.75</v>
      </c>
      <c r="U51">
        <v>39.67</v>
      </c>
      <c r="V51">
        <v>40.08</v>
      </c>
      <c r="W51">
        <v>37.69</v>
      </c>
      <c r="X51">
        <v>40.11</v>
      </c>
      <c r="Y51">
        <v>34.01</v>
      </c>
      <c r="Z51">
        <v>38.33</v>
      </c>
      <c r="AA51">
        <v>37.450000000000003</v>
      </c>
      <c r="AB51">
        <v>34.450000000000003</v>
      </c>
      <c r="AC51">
        <v>29.66</v>
      </c>
      <c r="AD51">
        <v>33.630000000000003</v>
      </c>
      <c r="AE51">
        <v>27.79</v>
      </c>
      <c r="AF51">
        <v>33.54</v>
      </c>
      <c r="AG51">
        <v>40.1</v>
      </c>
      <c r="AH51">
        <v>40.159999999999997</v>
      </c>
      <c r="AI51">
        <v>44.58</v>
      </c>
      <c r="AJ51">
        <v>39.08</v>
      </c>
      <c r="AK51">
        <v>44.08</v>
      </c>
      <c r="AL51">
        <v>40.97</v>
      </c>
      <c r="AM51">
        <v>40.03</v>
      </c>
      <c r="AN51">
        <v>42.22</v>
      </c>
      <c r="AO51">
        <v>32.85</v>
      </c>
      <c r="AP51">
        <v>47.36</v>
      </c>
      <c r="AQ51">
        <v>28.57</v>
      </c>
      <c r="AR51">
        <v>38.82</v>
      </c>
      <c r="AS51">
        <v>34.159999999999997</v>
      </c>
      <c r="AT51">
        <v>31.19</v>
      </c>
      <c r="AU51">
        <v>28.13</v>
      </c>
      <c r="AV51">
        <v>34.54</v>
      </c>
      <c r="AW51">
        <v>32.01</v>
      </c>
      <c r="AX51">
        <v>27.38</v>
      </c>
      <c r="AY51">
        <v>24.18</v>
      </c>
      <c r="AZ51">
        <v>21.88</v>
      </c>
      <c r="BA51">
        <v>25.26</v>
      </c>
      <c r="BB51">
        <v>29.11</v>
      </c>
      <c r="BC51">
        <v>27.85</v>
      </c>
      <c r="BD51">
        <v>26.41</v>
      </c>
      <c r="BE51">
        <v>26.03</v>
      </c>
      <c r="BF51">
        <v>24.79</v>
      </c>
    </row>
    <row r="52" spans="1:58" x14ac:dyDescent="0.4">
      <c r="A52" t="s">
        <v>7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29.8</v>
      </c>
      <c r="Q52">
        <v>22.05</v>
      </c>
      <c r="R52">
        <v>33.17</v>
      </c>
      <c r="S52">
        <v>26.32</v>
      </c>
      <c r="T52">
        <v>23.07</v>
      </c>
      <c r="U52">
        <v>22.78</v>
      </c>
      <c r="V52">
        <v>31.09</v>
      </c>
      <c r="W52">
        <v>38.450000000000003</v>
      </c>
      <c r="X52">
        <v>36.92</v>
      </c>
      <c r="Y52">
        <v>32.31</v>
      </c>
      <c r="Z52">
        <v>37.58</v>
      </c>
      <c r="AA52">
        <v>41.21</v>
      </c>
      <c r="AB52">
        <v>32.18</v>
      </c>
      <c r="AC52">
        <v>27.74</v>
      </c>
      <c r="AD52">
        <v>34.08</v>
      </c>
      <c r="AE52">
        <v>42.97</v>
      </c>
      <c r="AF52">
        <v>46.78</v>
      </c>
      <c r="AG52">
        <v>34.36</v>
      </c>
      <c r="AH52">
        <v>36.17</v>
      </c>
      <c r="AI52">
        <v>37.9</v>
      </c>
      <c r="AJ52">
        <v>39.36</v>
      </c>
      <c r="AK52">
        <v>46.3</v>
      </c>
      <c r="AL52">
        <v>48.27</v>
      </c>
      <c r="AM52">
        <v>35.200000000000003</v>
      </c>
      <c r="AN52">
        <v>35.229999999999997</v>
      </c>
      <c r="AO52">
        <v>31.16</v>
      </c>
      <c r="AP52">
        <v>34.31</v>
      </c>
      <c r="AQ52">
        <v>25.81</v>
      </c>
      <c r="AR52">
        <v>28.93</v>
      </c>
      <c r="AS52">
        <v>26.91</v>
      </c>
      <c r="AT52">
        <v>20.87</v>
      </c>
      <c r="AU52">
        <v>22.51</v>
      </c>
      <c r="AV52">
        <v>26.16</v>
      </c>
      <c r="AW52">
        <v>26.15</v>
      </c>
      <c r="AX52">
        <v>18.329999999999998</v>
      </c>
      <c r="AY52">
        <v>32.49</v>
      </c>
      <c r="AZ52">
        <v>25.91</v>
      </c>
      <c r="BA52">
        <v>27.7</v>
      </c>
      <c r="BB52">
        <v>34.35</v>
      </c>
      <c r="BC52">
        <v>36.49</v>
      </c>
      <c r="BD52">
        <v>38.36</v>
      </c>
      <c r="BE52">
        <v>35.92</v>
      </c>
      <c r="BF52">
        <v>32.909999999999997</v>
      </c>
    </row>
    <row r="53" spans="1:58" x14ac:dyDescent="0.4">
      <c r="A53" s="2" t="s">
        <v>8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60.69</v>
      </c>
      <c r="Q53" s="2">
        <v>55.93</v>
      </c>
      <c r="R53" s="2">
        <v>81.010000000000005</v>
      </c>
      <c r="S53" s="2">
        <v>42.27</v>
      </c>
      <c r="T53" s="2">
        <v>40.65</v>
      </c>
      <c r="U53" s="2">
        <v>41.27</v>
      </c>
      <c r="V53" s="2">
        <v>44.16</v>
      </c>
      <c r="W53" s="2">
        <v>44.57</v>
      </c>
      <c r="X53" s="2">
        <v>46.95</v>
      </c>
      <c r="Y53" s="2">
        <v>37.51</v>
      </c>
      <c r="Z53" s="2">
        <v>45.32</v>
      </c>
      <c r="AA53" s="2">
        <v>42.91</v>
      </c>
      <c r="AB53" s="2">
        <v>42.1</v>
      </c>
      <c r="AC53" s="2">
        <v>34.729999999999997</v>
      </c>
      <c r="AD53" s="2">
        <v>37.409999999999997</v>
      </c>
      <c r="AE53" s="2">
        <v>32.75</v>
      </c>
      <c r="AF53" s="2">
        <v>39.06</v>
      </c>
      <c r="AG53" s="2">
        <v>43.08</v>
      </c>
      <c r="AH53" s="2">
        <v>45.91</v>
      </c>
      <c r="AI53" s="2">
        <v>42.03</v>
      </c>
      <c r="AJ53" s="2">
        <v>40.29</v>
      </c>
      <c r="AK53" s="2">
        <v>47.21</v>
      </c>
      <c r="AL53" s="2">
        <v>49.6</v>
      </c>
      <c r="AM53" s="2">
        <v>47.56</v>
      </c>
      <c r="AN53" s="2">
        <v>52.93</v>
      </c>
      <c r="AO53" s="2">
        <v>40.08</v>
      </c>
      <c r="AP53" s="2">
        <v>54.82</v>
      </c>
      <c r="AQ53" s="2">
        <v>36.17</v>
      </c>
      <c r="AR53" s="2">
        <v>47.57</v>
      </c>
      <c r="AS53" s="2">
        <v>39.380000000000003</v>
      </c>
      <c r="AT53" s="2">
        <v>33.630000000000003</v>
      </c>
      <c r="AU53" s="2">
        <v>31.38</v>
      </c>
      <c r="AV53" s="2">
        <v>37.14</v>
      </c>
      <c r="AW53" s="2">
        <v>37.29</v>
      </c>
      <c r="AX53" s="2">
        <v>31.42</v>
      </c>
      <c r="AY53" s="2">
        <v>29.59</v>
      </c>
      <c r="AZ53" s="2">
        <v>26.41</v>
      </c>
      <c r="BA53" s="2">
        <v>31.95</v>
      </c>
      <c r="BB53" s="2">
        <v>37.82</v>
      </c>
      <c r="BC53" s="2">
        <v>36.78</v>
      </c>
      <c r="BD53" s="2">
        <v>36.380000000000003</v>
      </c>
      <c r="BE53" s="2">
        <v>34.409999999999997</v>
      </c>
      <c r="BF53" s="2">
        <v>29.21</v>
      </c>
    </row>
    <row r="54" spans="1:58" x14ac:dyDescent="0.4">
      <c r="A54" t="s">
        <v>9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32.28</v>
      </c>
      <c r="Q54">
        <v>24.06</v>
      </c>
      <c r="R54">
        <v>38.31</v>
      </c>
      <c r="S54">
        <v>28.33</v>
      </c>
      <c r="T54">
        <v>26.17</v>
      </c>
      <c r="U54">
        <v>24.29</v>
      </c>
      <c r="V54">
        <v>33.76</v>
      </c>
      <c r="W54">
        <v>40.549999999999997</v>
      </c>
      <c r="X54">
        <v>40.26</v>
      </c>
      <c r="Y54">
        <v>35.28</v>
      </c>
      <c r="Z54">
        <v>41.68</v>
      </c>
      <c r="AA54">
        <v>43.91</v>
      </c>
      <c r="AB54">
        <v>34.229999999999997</v>
      </c>
      <c r="AC54">
        <v>29.03</v>
      </c>
      <c r="AD54">
        <v>36.29</v>
      </c>
      <c r="AE54">
        <v>44.91</v>
      </c>
      <c r="AF54">
        <v>49.32</v>
      </c>
      <c r="AG54">
        <v>37.61</v>
      </c>
      <c r="AH54">
        <v>41.49</v>
      </c>
      <c r="AI54">
        <v>40.81</v>
      </c>
      <c r="AJ54">
        <v>42.53</v>
      </c>
      <c r="AK54">
        <v>51.06</v>
      </c>
      <c r="AL54">
        <v>51.54</v>
      </c>
      <c r="AM54">
        <v>39.97</v>
      </c>
      <c r="AN54">
        <v>38.369999999999997</v>
      </c>
      <c r="AO54">
        <v>36.15</v>
      </c>
      <c r="AP54">
        <v>36.86</v>
      </c>
      <c r="AQ54">
        <v>29.4</v>
      </c>
      <c r="AR54">
        <v>32.14</v>
      </c>
      <c r="AS54">
        <v>30.17</v>
      </c>
      <c r="AT54">
        <v>23.66</v>
      </c>
      <c r="AU54">
        <v>24.64</v>
      </c>
      <c r="AV54">
        <v>28.26</v>
      </c>
      <c r="AW54">
        <v>28.05</v>
      </c>
      <c r="AX54">
        <v>20.37</v>
      </c>
      <c r="AY54">
        <v>35.119999999999997</v>
      </c>
      <c r="AZ54">
        <v>29.49</v>
      </c>
      <c r="BA54">
        <v>31.98</v>
      </c>
      <c r="BB54">
        <v>39.53</v>
      </c>
      <c r="BC54">
        <v>42.53</v>
      </c>
      <c r="BD54">
        <v>44.35</v>
      </c>
      <c r="BE54">
        <v>41.45</v>
      </c>
      <c r="BF54">
        <v>38.799999999999997</v>
      </c>
    </row>
    <row r="55" spans="1:58" x14ac:dyDescent="0.4">
      <c r="A55" t="s">
        <v>10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39.03</v>
      </c>
      <c r="Q55">
        <v>36.69</v>
      </c>
      <c r="R55">
        <v>59.47</v>
      </c>
      <c r="S55">
        <v>27.38</v>
      </c>
      <c r="T55">
        <v>26.4</v>
      </c>
      <c r="U55">
        <v>27.04</v>
      </c>
      <c r="V55">
        <v>31.73</v>
      </c>
      <c r="W55">
        <v>33.15</v>
      </c>
      <c r="X55">
        <v>34.86</v>
      </c>
      <c r="Y55">
        <v>27.46</v>
      </c>
      <c r="Z55">
        <v>34</v>
      </c>
      <c r="AA55">
        <v>31.97</v>
      </c>
      <c r="AB55">
        <v>30.43</v>
      </c>
      <c r="AC55">
        <v>24.6</v>
      </c>
      <c r="AD55">
        <v>27.7</v>
      </c>
      <c r="AE55">
        <v>25.53</v>
      </c>
      <c r="AF55">
        <v>29.93</v>
      </c>
      <c r="AG55">
        <v>32.21</v>
      </c>
      <c r="AH55">
        <v>35.42</v>
      </c>
      <c r="AI55">
        <v>33.979999999999997</v>
      </c>
      <c r="AJ55">
        <v>33.03</v>
      </c>
      <c r="AK55">
        <v>38.78</v>
      </c>
      <c r="AL55">
        <v>37.270000000000003</v>
      </c>
      <c r="AM55">
        <v>32.020000000000003</v>
      </c>
      <c r="AN55">
        <v>35.04</v>
      </c>
      <c r="AO55">
        <v>25.6</v>
      </c>
      <c r="AP55">
        <v>37.159999999999997</v>
      </c>
      <c r="AQ55">
        <v>23.1</v>
      </c>
      <c r="AR55">
        <v>30.11</v>
      </c>
      <c r="AS55">
        <v>24.57</v>
      </c>
      <c r="AT55">
        <v>20.53</v>
      </c>
      <c r="AU55">
        <v>19.760000000000002</v>
      </c>
      <c r="AV55">
        <v>23.71</v>
      </c>
      <c r="AW55">
        <v>24.77</v>
      </c>
      <c r="AX55">
        <v>18.559999999999999</v>
      </c>
      <c r="AY55">
        <v>18.55</v>
      </c>
      <c r="AZ55">
        <v>15.7</v>
      </c>
      <c r="BA55">
        <v>19.09</v>
      </c>
      <c r="BB55">
        <v>23.29</v>
      </c>
      <c r="BC55">
        <v>21.58</v>
      </c>
      <c r="BD55">
        <v>22.48</v>
      </c>
      <c r="BE55">
        <v>22.2</v>
      </c>
      <c r="BF55">
        <v>19.28</v>
      </c>
    </row>
    <row r="56" spans="1:58" x14ac:dyDescent="0.4">
      <c r="A56" t="s">
        <v>11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19.7</v>
      </c>
      <c r="Q56">
        <v>16.5</v>
      </c>
      <c r="R56">
        <v>28.76</v>
      </c>
      <c r="S56">
        <v>15.82</v>
      </c>
      <c r="T56">
        <v>15.8</v>
      </c>
      <c r="U56">
        <v>14.12</v>
      </c>
      <c r="V56">
        <v>19.29</v>
      </c>
      <c r="W56">
        <v>21.25</v>
      </c>
      <c r="X56">
        <v>21.09</v>
      </c>
      <c r="Y56">
        <v>18.12</v>
      </c>
      <c r="Z56">
        <v>21.49</v>
      </c>
      <c r="AA56">
        <v>21.37</v>
      </c>
      <c r="AB56">
        <v>17.87</v>
      </c>
      <c r="AC56">
        <v>13.41</v>
      </c>
      <c r="AD56">
        <v>17.57</v>
      </c>
      <c r="AE56">
        <v>19.559999999999999</v>
      </c>
      <c r="AF56">
        <v>22.62</v>
      </c>
      <c r="AG56">
        <v>17.63</v>
      </c>
      <c r="AH56">
        <v>19.100000000000001</v>
      </c>
      <c r="AI56">
        <v>20.53</v>
      </c>
      <c r="AJ56">
        <v>20.32</v>
      </c>
      <c r="AK56">
        <v>26.33</v>
      </c>
      <c r="AL56">
        <v>22.83</v>
      </c>
      <c r="AM56">
        <v>15.87</v>
      </c>
      <c r="AN56">
        <v>19.760000000000002</v>
      </c>
      <c r="AO56">
        <v>14.56</v>
      </c>
      <c r="AP56">
        <v>19.149999999999999</v>
      </c>
      <c r="AQ56">
        <v>12.71</v>
      </c>
      <c r="AR56">
        <v>15.15</v>
      </c>
      <c r="AS56">
        <v>13.7</v>
      </c>
      <c r="AT56">
        <v>10.86</v>
      </c>
      <c r="AU56">
        <v>9.93</v>
      </c>
      <c r="AV56">
        <v>12.34</v>
      </c>
      <c r="AW56">
        <v>12.2</v>
      </c>
      <c r="AX56">
        <v>9.08</v>
      </c>
      <c r="AY56">
        <v>11.15</v>
      </c>
      <c r="AZ56">
        <v>8.8000000000000007</v>
      </c>
      <c r="BA56">
        <v>10.210000000000001</v>
      </c>
      <c r="BB56">
        <v>14.15</v>
      </c>
      <c r="BC56">
        <v>13.68</v>
      </c>
      <c r="BD56">
        <v>14.13</v>
      </c>
      <c r="BE56">
        <v>14.37</v>
      </c>
      <c r="BF56">
        <v>13.35</v>
      </c>
    </row>
    <row r="57" spans="1:58" x14ac:dyDescent="0.4">
      <c r="A57" t="s">
        <v>12</v>
      </c>
      <c r="B57">
        <v>0.3352</v>
      </c>
      <c r="C57">
        <v>0.32129999999999997</v>
      </c>
      <c r="D57">
        <v>0.31409999999999999</v>
      </c>
      <c r="E57">
        <v>0.29709999999999998</v>
      </c>
      <c r="F57">
        <v>0.31159999999999999</v>
      </c>
      <c r="G57">
        <v>0.31180000000000002</v>
      </c>
      <c r="H57">
        <v>0.31809999999999999</v>
      </c>
      <c r="I57">
        <v>0.31390000000000001</v>
      </c>
      <c r="J57">
        <v>0.30869999999999997</v>
      </c>
      <c r="K57">
        <v>0.30170000000000002</v>
      </c>
      <c r="L57">
        <v>0.23169999999999999</v>
      </c>
      <c r="M57">
        <v>0.30630000000000002</v>
      </c>
      <c r="N57">
        <v>0.30990000000000001</v>
      </c>
      <c r="O57">
        <v>0.30549999999999999</v>
      </c>
      <c r="P57">
        <v>0.3024</v>
      </c>
      <c r="Q57">
        <v>0.30220000000000002</v>
      </c>
      <c r="R57">
        <v>0.30669999999999997</v>
      </c>
      <c r="S57">
        <v>0.30819999999999997</v>
      </c>
      <c r="T57">
        <v>0.30259999999999998</v>
      </c>
      <c r="U57">
        <v>0.29770000000000002</v>
      </c>
      <c r="V57">
        <v>0.30759999999999998</v>
      </c>
      <c r="W57">
        <v>0.2999</v>
      </c>
      <c r="X57">
        <v>0.29139999999999999</v>
      </c>
      <c r="Y57">
        <v>0.28739999999999999</v>
      </c>
      <c r="Z57">
        <v>0.30109999999999998</v>
      </c>
      <c r="AA57">
        <v>0.29899999999999999</v>
      </c>
      <c r="AB57">
        <v>0.29380000000000001</v>
      </c>
      <c r="AC57">
        <v>0.29239999999999999</v>
      </c>
      <c r="AD57">
        <v>0.3039</v>
      </c>
      <c r="AE57">
        <v>0.30399999999999999</v>
      </c>
      <c r="AF57">
        <v>0.29089999999999999</v>
      </c>
      <c r="AG57">
        <v>0.30309999999999998</v>
      </c>
      <c r="AH57">
        <v>0.2974</v>
      </c>
      <c r="AI57">
        <v>0.29709999999999998</v>
      </c>
      <c r="AJ57">
        <v>0.29959999999999998</v>
      </c>
      <c r="AK57">
        <v>0.29809999999999998</v>
      </c>
      <c r="AL57">
        <v>0.29409999999999997</v>
      </c>
      <c r="AM57">
        <v>0.2903</v>
      </c>
      <c r="AN57">
        <v>0.28960000000000002</v>
      </c>
      <c r="AO57">
        <v>0.29870000000000002</v>
      </c>
      <c r="AP57">
        <v>0.29930000000000001</v>
      </c>
      <c r="AQ57">
        <v>0.30530000000000002</v>
      </c>
      <c r="AR57">
        <v>0.30499999999999999</v>
      </c>
      <c r="AS57">
        <v>0.31019999999999998</v>
      </c>
      <c r="AT57">
        <v>0.30049999999999999</v>
      </c>
      <c r="AU57">
        <v>0.29249999999999998</v>
      </c>
      <c r="AV57">
        <v>0.2994</v>
      </c>
      <c r="AW57">
        <v>0.29680000000000001</v>
      </c>
      <c r="AX57">
        <v>0.30559999999999998</v>
      </c>
      <c r="AY57">
        <v>0.32569999999999999</v>
      </c>
      <c r="AZ57">
        <v>0.31290000000000001</v>
      </c>
      <c r="BA57">
        <v>0.31890000000000002</v>
      </c>
      <c r="BB57">
        <v>0.33150000000000002</v>
      </c>
      <c r="BC57">
        <v>0.3271</v>
      </c>
      <c r="BD57">
        <v>0.32940000000000003</v>
      </c>
      <c r="BE57">
        <v>0.31519999999999998</v>
      </c>
      <c r="BF57">
        <v>0.3226</v>
      </c>
    </row>
    <row r="58" spans="1:58" x14ac:dyDescent="0.4">
      <c r="A58" t="s">
        <v>13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0.2545</v>
      </c>
      <c r="Q58">
        <v>0.16389999999999999</v>
      </c>
      <c r="R58">
        <v>0.37530000000000002</v>
      </c>
      <c r="S58">
        <v>0.16039999999999999</v>
      </c>
      <c r="T58">
        <v>0.1605</v>
      </c>
      <c r="U58">
        <v>0.17610000000000001</v>
      </c>
      <c r="V58">
        <v>0.25519999999999998</v>
      </c>
      <c r="W58">
        <v>0.30769999999999997</v>
      </c>
      <c r="X58">
        <v>0.32640000000000002</v>
      </c>
      <c r="Y58">
        <v>0.23960000000000001</v>
      </c>
      <c r="Z58">
        <v>0.31619999999999998</v>
      </c>
      <c r="AA58">
        <v>0.30680000000000002</v>
      </c>
      <c r="AB58">
        <v>0.26719999999999999</v>
      </c>
      <c r="AC58">
        <v>0.19900000000000001</v>
      </c>
      <c r="AD58">
        <v>0.2437</v>
      </c>
      <c r="AE58">
        <v>0.29010000000000002</v>
      </c>
      <c r="AF58">
        <v>0.3478</v>
      </c>
      <c r="AG58">
        <v>0.27400000000000002</v>
      </c>
      <c r="AH58">
        <v>0.37059999999999998</v>
      </c>
      <c r="AI58">
        <v>0.24929999999999999</v>
      </c>
      <c r="AJ58">
        <v>0.2843</v>
      </c>
      <c r="AK58">
        <v>0.33539999999999998</v>
      </c>
      <c r="AL58">
        <v>0.4022</v>
      </c>
      <c r="AM58">
        <v>0.38650000000000001</v>
      </c>
      <c r="AN58">
        <v>0.37740000000000001</v>
      </c>
      <c r="AO58">
        <v>0.32869999999999999</v>
      </c>
      <c r="AP58">
        <v>0.3453</v>
      </c>
      <c r="AQ58">
        <v>0.2848</v>
      </c>
      <c r="AR58">
        <v>0.35010000000000002</v>
      </c>
      <c r="AS58">
        <v>0.32319999999999999</v>
      </c>
      <c r="AT58">
        <v>0.21959999999999999</v>
      </c>
      <c r="AU58">
        <v>0.2014</v>
      </c>
      <c r="AV58">
        <v>0.25590000000000002</v>
      </c>
      <c r="AW58">
        <v>0.25519999999999998</v>
      </c>
      <c r="AX58">
        <v>0.22489999999999999</v>
      </c>
      <c r="AY58">
        <v>0.31480000000000002</v>
      </c>
      <c r="AZ58">
        <v>0.28739999999999999</v>
      </c>
      <c r="BA58">
        <v>0.33429999999999999</v>
      </c>
      <c r="BB58">
        <v>0.39600000000000002</v>
      </c>
      <c r="BC58">
        <v>0.41959999999999997</v>
      </c>
      <c r="BD58">
        <v>0.41349999999999998</v>
      </c>
      <c r="BE58">
        <v>0.3876</v>
      </c>
      <c r="BF58">
        <v>0.31440000000000001</v>
      </c>
    </row>
    <row r="59" spans="1:58" x14ac:dyDescent="0.4">
      <c r="A59" t="s">
        <v>14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-0.2112</v>
      </c>
      <c r="Q59">
        <v>4.4000000000000003E-3</v>
      </c>
      <c r="R59">
        <v>5.11E-2</v>
      </c>
      <c r="S59">
        <v>9.5200000000000007E-2</v>
      </c>
      <c r="T59">
        <v>9.6799999999999997E-2</v>
      </c>
      <c r="U59">
        <v>7.7999999999999996E-3</v>
      </c>
      <c r="V59">
        <v>0.15179999999999999</v>
      </c>
      <c r="W59">
        <v>0.1137</v>
      </c>
      <c r="X59">
        <v>9.4700000000000006E-2</v>
      </c>
      <c r="Y59">
        <v>4.9000000000000002E-2</v>
      </c>
      <c r="Z59">
        <v>5.4199999999999998E-2</v>
      </c>
      <c r="AA59">
        <v>0.14349999999999999</v>
      </c>
      <c r="AB59">
        <v>0.18940000000000001</v>
      </c>
      <c r="AC59">
        <v>-2.5999999999999999E-3</v>
      </c>
      <c r="AD59">
        <v>0.1991</v>
      </c>
      <c r="AE59">
        <v>0.22570000000000001</v>
      </c>
      <c r="AF59">
        <v>0.23449999999999999</v>
      </c>
      <c r="AG59">
        <v>0.4335</v>
      </c>
      <c r="AH59">
        <v>0.48570000000000002</v>
      </c>
      <c r="AI59">
        <v>0.54800000000000004</v>
      </c>
      <c r="AJ59">
        <v>0.46800000000000003</v>
      </c>
      <c r="AK59">
        <v>0.33350000000000002</v>
      </c>
      <c r="AL59">
        <v>0.40239999999999998</v>
      </c>
      <c r="AM59">
        <v>0.52910000000000001</v>
      </c>
      <c r="AN59">
        <v>0.4047</v>
      </c>
      <c r="AO59">
        <v>0.54830000000000001</v>
      </c>
      <c r="AP59">
        <v>0.34150000000000003</v>
      </c>
      <c r="AQ59">
        <v>0.46250000000000002</v>
      </c>
      <c r="AR59">
        <v>0.44919999999999999</v>
      </c>
      <c r="AS59">
        <v>0.53749999999999998</v>
      </c>
      <c r="AT59">
        <v>0.40150000000000002</v>
      </c>
      <c r="AU59">
        <v>7.2999999999999995E-2</v>
      </c>
      <c r="AV59">
        <v>0.38629999999999998</v>
      </c>
      <c r="AW59">
        <v>0.2586</v>
      </c>
      <c r="AX59">
        <v>0.36209999999999998</v>
      </c>
      <c r="AY59">
        <v>0.34889999999999999</v>
      </c>
      <c r="AZ59">
        <v>0.37369999999999998</v>
      </c>
      <c r="BA59">
        <v>0.41</v>
      </c>
      <c r="BB59">
        <v>0.41670000000000001</v>
      </c>
      <c r="BC59">
        <v>0.43990000000000001</v>
      </c>
      <c r="BD59">
        <v>0.47549999999999998</v>
      </c>
      <c r="BE59">
        <v>0.44119999999999998</v>
      </c>
      <c r="BF59">
        <v>0.41610000000000003</v>
      </c>
    </row>
    <row r="60" spans="1:58" x14ac:dyDescent="0.4">
      <c r="A60" t="s">
        <v>15</v>
      </c>
      <c r="B60">
        <v>0.96719999999999995</v>
      </c>
      <c r="C60">
        <v>0.96640000000000004</v>
      </c>
      <c r="D60">
        <v>0.96650000000000003</v>
      </c>
      <c r="E60">
        <v>0.96560000000000001</v>
      </c>
      <c r="F60">
        <v>0.96599999999999997</v>
      </c>
      <c r="G60">
        <v>0.9647</v>
      </c>
      <c r="H60">
        <v>0.96640000000000004</v>
      </c>
      <c r="I60">
        <v>0.9657</v>
      </c>
      <c r="J60">
        <v>0.96489999999999998</v>
      </c>
      <c r="K60">
        <v>0.9657</v>
      </c>
      <c r="L60">
        <v>0.95850000000000002</v>
      </c>
      <c r="M60">
        <v>0.96609999999999996</v>
      </c>
      <c r="N60">
        <v>0.96279999999999999</v>
      </c>
      <c r="O60">
        <v>0.96599999999999997</v>
      </c>
      <c r="P60">
        <v>0.9647</v>
      </c>
      <c r="Q60">
        <v>0.96609999999999996</v>
      </c>
      <c r="R60">
        <v>0.96609999999999996</v>
      </c>
      <c r="S60">
        <v>0.96630000000000005</v>
      </c>
      <c r="T60">
        <v>0.96589999999999998</v>
      </c>
      <c r="U60">
        <v>0.96589999999999998</v>
      </c>
      <c r="V60">
        <v>0.96399999999999997</v>
      </c>
      <c r="W60">
        <v>0.96579999999999999</v>
      </c>
      <c r="X60">
        <v>0.96789999999999998</v>
      </c>
      <c r="Y60">
        <v>0.96870000000000001</v>
      </c>
      <c r="Z60">
        <v>0.9677</v>
      </c>
      <c r="AA60">
        <v>0.96609999999999996</v>
      </c>
      <c r="AB60">
        <v>0.96630000000000005</v>
      </c>
      <c r="AC60">
        <v>0.96740000000000004</v>
      </c>
      <c r="AD60">
        <v>0.96630000000000005</v>
      </c>
      <c r="AE60">
        <v>0.96619999999999995</v>
      </c>
      <c r="AF60">
        <v>0.96740000000000004</v>
      </c>
      <c r="AG60">
        <v>0.96409999999999996</v>
      </c>
      <c r="AH60">
        <v>0.96540000000000004</v>
      </c>
      <c r="AI60">
        <v>0.96509999999999996</v>
      </c>
      <c r="AJ60">
        <v>0.96389999999999998</v>
      </c>
      <c r="AK60">
        <v>0.96440000000000003</v>
      </c>
      <c r="AL60">
        <v>0.9647</v>
      </c>
      <c r="AM60">
        <v>0.96350000000000002</v>
      </c>
      <c r="AN60">
        <v>0.96060000000000001</v>
      </c>
      <c r="AO60">
        <v>0.96089999999999998</v>
      </c>
      <c r="AP60">
        <v>0.96289999999999998</v>
      </c>
      <c r="AQ60">
        <v>0.9597</v>
      </c>
      <c r="AR60">
        <v>0.95920000000000005</v>
      </c>
      <c r="AS60">
        <v>0.95789999999999997</v>
      </c>
      <c r="AT60">
        <v>0.96150000000000002</v>
      </c>
      <c r="AU60">
        <v>0.96020000000000005</v>
      </c>
      <c r="AV60">
        <v>0.96220000000000006</v>
      </c>
      <c r="AW60">
        <v>0.96130000000000004</v>
      </c>
      <c r="AX60">
        <v>0.96050000000000002</v>
      </c>
      <c r="AY60">
        <v>0.95440000000000003</v>
      </c>
      <c r="AZ60">
        <v>0.95320000000000005</v>
      </c>
      <c r="BA60">
        <v>0.95669999999999999</v>
      </c>
      <c r="BB60">
        <v>0.94989999999999997</v>
      </c>
      <c r="BC60">
        <v>0.95120000000000005</v>
      </c>
      <c r="BD60">
        <v>0.94830000000000003</v>
      </c>
      <c r="BE60">
        <v>0.94510000000000005</v>
      </c>
      <c r="BF60">
        <v>0.9496</v>
      </c>
    </row>
    <row r="61" spans="1:58" x14ac:dyDescent="0.4">
      <c r="A61" t="s">
        <v>16</v>
      </c>
      <c r="B61">
        <v>0.9304</v>
      </c>
      <c r="C61">
        <v>0.9254</v>
      </c>
      <c r="D61">
        <v>0.92349999999999999</v>
      </c>
      <c r="E61">
        <v>0.9194</v>
      </c>
      <c r="F61">
        <v>0.92179999999999995</v>
      </c>
      <c r="G61">
        <v>0.9214</v>
      </c>
      <c r="H61">
        <v>0.91879999999999995</v>
      </c>
      <c r="I61">
        <v>0.92800000000000005</v>
      </c>
      <c r="J61">
        <v>0.92949999999999999</v>
      </c>
      <c r="K61">
        <v>0.92249999999999999</v>
      </c>
      <c r="L61">
        <v>0.91959999999999997</v>
      </c>
      <c r="M61">
        <v>0.92169999999999996</v>
      </c>
      <c r="N61">
        <v>0.92320000000000002</v>
      </c>
      <c r="O61">
        <v>0.92279999999999995</v>
      </c>
      <c r="P61">
        <v>0.92369999999999997</v>
      </c>
      <c r="Q61">
        <v>0.91649999999999998</v>
      </c>
      <c r="R61">
        <v>0.91610000000000003</v>
      </c>
      <c r="S61">
        <v>0.9173</v>
      </c>
      <c r="T61">
        <v>0.91949999999999998</v>
      </c>
      <c r="U61">
        <v>0.91639999999999999</v>
      </c>
      <c r="V61">
        <v>0.91779999999999995</v>
      </c>
      <c r="W61">
        <v>0.91190000000000004</v>
      </c>
      <c r="X61">
        <v>0.91049999999999998</v>
      </c>
      <c r="Y61">
        <v>0.90739999999999998</v>
      </c>
      <c r="Z61">
        <v>0.91320000000000001</v>
      </c>
      <c r="AA61">
        <v>0.90920000000000001</v>
      </c>
      <c r="AB61">
        <v>0.9093</v>
      </c>
      <c r="AC61">
        <v>0.90590000000000004</v>
      </c>
      <c r="AD61">
        <v>0.91090000000000004</v>
      </c>
      <c r="AE61">
        <v>0.91469999999999996</v>
      </c>
      <c r="AF61">
        <v>0.90739999999999998</v>
      </c>
      <c r="AG61">
        <v>0.90880000000000005</v>
      </c>
      <c r="AH61">
        <v>0.9083</v>
      </c>
      <c r="AI61">
        <v>0.90629999999999999</v>
      </c>
      <c r="AJ61">
        <v>0.90759999999999996</v>
      </c>
      <c r="AK61">
        <v>0.90620000000000001</v>
      </c>
      <c r="AL61">
        <v>0.90480000000000005</v>
      </c>
      <c r="AM61">
        <v>0.90259999999999996</v>
      </c>
      <c r="AN61">
        <v>0.90669999999999995</v>
      </c>
      <c r="AO61">
        <v>0.90890000000000004</v>
      </c>
      <c r="AP61">
        <v>0.90639999999999998</v>
      </c>
      <c r="AQ61">
        <v>0.90690000000000004</v>
      </c>
      <c r="AR61">
        <v>0.90869999999999995</v>
      </c>
      <c r="AS61">
        <v>0.90229999999999999</v>
      </c>
      <c r="AT61">
        <v>0.90339999999999998</v>
      </c>
      <c r="AU61">
        <v>0.90580000000000005</v>
      </c>
      <c r="AV61">
        <v>0.90149999999999997</v>
      </c>
      <c r="AW61">
        <v>0.89810000000000001</v>
      </c>
      <c r="AX61">
        <v>0.89849999999999997</v>
      </c>
      <c r="AY61">
        <v>0.90269999999999995</v>
      </c>
      <c r="AZ61">
        <v>0.9012</v>
      </c>
      <c r="BA61">
        <v>0.90110000000000001</v>
      </c>
      <c r="BB61">
        <v>0.90739999999999998</v>
      </c>
      <c r="BC61">
        <v>0.90500000000000003</v>
      </c>
      <c r="BD61">
        <v>0.91049999999999998</v>
      </c>
      <c r="BE61">
        <v>0.90749999999999997</v>
      </c>
      <c r="BF61">
        <v>0.89639999999999997</v>
      </c>
    </row>
    <row r="62" spans="1:58" x14ac:dyDescent="0.4">
      <c r="A62" t="s">
        <v>17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5.9999999999999995E-4</v>
      </c>
      <c r="Q62">
        <v>8.0000000000000004E-4</v>
      </c>
      <c r="R62">
        <v>1.2999999999999999E-3</v>
      </c>
      <c r="S62">
        <v>1.1000000000000001E-3</v>
      </c>
      <c r="T62">
        <v>1.2999999999999999E-3</v>
      </c>
      <c r="U62">
        <v>1.1000000000000001E-3</v>
      </c>
      <c r="V62">
        <v>1.6999999999999999E-3</v>
      </c>
      <c r="W62">
        <v>2E-3</v>
      </c>
      <c r="X62">
        <v>1.9E-3</v>
      </c>
      <c r="Y62">
        <v>1.6000000000000001E-3</v>
      </c>
      <c r="Z62">
        <v>1.9E-3</v>
      </c>
      <c r="AA62">
        <v>1.6999999999999999E-3</v>
      </c>
      <c r="AB62">
        <v>1.8E-3</v>
      </c>
      <c r="AC62">
        <v>1.1999999999999999E-3</v>
      </c>
      <c r="AD62">
        <v>1.4E-3</v>
      </c>
      <c r="AE62">
        <v>1.4E-3</v>
      </c>
      <c r="AF62">
        <v>1.4E-3</v>
      </c>
      <c r="AG62">
        <v>5.9999999999999995E-4</v>
      </c>
      <c r="AH62">
        <v>6.9999999999999999E-4</v>
      </c>
      <c r="AI62">
        <v>6.9999999999999999E-4</v>
      </c>
      <c r="AJ62">
        <v>8.0000000000000004E-4</v>
      </c>
      <c r="AK62">
        <v>8.0000000000000004E-4</v>
      </c>
      <c r="AL62">
        <v>1.2999999999999999E-3</v>
      </c>
      <c r="AM62">
        <v>1.4E-3</v>
      </c>
      <c r="AN62">
        <v>1.9E-3</v>
      </c>
      <c r="AO62">
        <v>1.4E-3</v>
      </c>
      <c r="AP62">
        <v>2.5000000000000001E-3</v>
      </c>
      <c r="AQ62">
        <v>1.6000000000000001E-3</v>
      </c>
      <c r="AR62">
        <v>2.0999999999999999E-3</v>
      </c>
      <c r="AS62">
        <v>1.6999999999999999E-3</v>
      </c>
      <c r="AT62">
        <v>1.5E-3</v>
      </c>
      <c r="AU62">
        <v>1.4E-3</v>
      </c>
      <c r="AV62">
        <v>1.6000000000000001E-3</v>
      </c>
      <c r="AW62">
        <v>1.6999999999999999E-3</v>
      </c>
      <c r="AX62">
        <v>1.1999999999999999E-3</v>
      </c>
      <c r="AY62">
        <v>1.2999999999999999E-3</v>
      </c>
      <c r="AZ62">
        <v>1E-3</v>
      </c>
      <c r="BA62">
        <v>1.1999999999999999E-3</v>
      </c>
      <c r="BB62">
        <v>1.5E-3</v>
      </c>
      <c r="BC62">
        <v>1.2999999999999999E-3</v>
      </c>
      <c r="BD62">
        <v>1.1999999999999999E-3</v>
      </c>
      <c r="BE62">
        <v>1.1999999999999999E-3</v>
      </c>
      <c r="BF62">
        <v>1E-3</v>
      </c>
    </row>
    <row r="63" spans="1:58" x14ac:dyDescent="0.4">
      <c r="A63" t="s">
        <v>18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5.9999999999999995E-4</v>
      </c>
      <c r="Q63">
        <v>6.9999999999999999E-4</v>
      </c>
      <c r="R63">
        <v>1.1999999999999999E-3</v>
      </c>
      <c r="S63">
        <v>1E-3</v>
      </c>
      <c r="T63">
        <v>1.4E-3</v>
      </c>
      <c r="U63">
        <v>1.1000000000000001E-3</v>
      </c>
      <c r="V63">
        <v>1.6999999999999999E-3</v>
      </c>
      <c r="W63">
        <v>1.8E-3</v>
      </c>
      <c r="X63">
        <v>1.5E-3</v>
      </c>
      <c r="Y63">
        <v>1.4E-3</v>
      </c>
      <c r="Z63">
        <v>1.6000000000000001E-3</v>
      </c>
      <c r="AA63">
        <v>1.5E-3</v>
      </c>
      <c r="AB63">
        <v>1.5E-3</v>
      </c>
      <c r="AC63">
        <v>1E-3</v>
      </c>
      <c r="AD63">
        <v>1.2999999999999999E-3</v>
      </c>
      <c r="AE63">
        <v>1.2999999999999999E-3</v>
      </c>
      <c r="AF63">
        <v>1.1999999999999999E-3</v>
      </c>
      <c r="AG63">
        <v>5.9999999999999995E-4</v>
      </c>
      <c r="AH63">
        <v>5.9999999999999995E-4</v>
      </c>
      <c r="AI63">
        <v>5.9999999999999995E-4</v>
      </c>
      <c r="AJ63">
        <v>5.9999999999999995E-4</v>
      </c>
      <c r="AK63">
        <v>6.9999999999999999E-4</v>
      </c>
      <c r="AL63">
        <v>1E-3</v>
      </c>
      <c r="AM63">
        <v>1.1000000000000001E-3</v>
      </c>
      <c r="AN63">
        <v>1.6000000000000001E-3</v>
      </c>
      <c r="AO63">
        <v>1.4E-3</v>
      </c>
      <c r="AP63">
        <v>1.9E-3</v>
      </c>
      <c r="AQ63">
        <v>1.5E-3</v>
      </c>
      <c r="AR63">
        <v>1.8E-3</v>
      </c>
      <c r="AS63">
        <v>1.6000000000000001E-3</v>
      </c>
      <c r="AT63">
        <v>1.2999999999999999E-3</v>
      </c>
      <c r="AU63">
        <v>1.2999999999999999E-3</v>
      </c>
      <c r="AV63">
        <v>1.4E-3</v>
      </c>
      <c r="AW63">
        <v>1.4E-3</v>
      </c>
      <c r="AX63">
        <v>1.1000000000000001E-3</v>
      </c>
      <c r="AY63">
        <v>1.6000000000000001E-3</v>
      </c>
      <c r="AZ63">
        <v>1.1999999999999999E-3</v>
      </c>
      <c r="BA63">
        <v>1.4E-3</v>
      </c>
      <c r="BB63">
        <v>1.6999999999999999E-3</v>
      </c>
      <c r="BC63">
        <v>1.5E-3</v>
      </c>
      <c r="BD63">
        <v>1.5E-3</v>
      </c>
      <c r="BE63">
        <v>1.5E-3</v>
      </c>
      <c r="BF63">
        <v>1.2999999999999999E-3</v>
      </c>
    </row>
    <row r="65" spans="1:58" x14ac:dyDescent="0.4">
      <c r="A65" s="1" t="s">
        <v>20</v>
      </c>
    </row>
    <row r="66" spans="1:58" x14ac:dyDescent="0.4">
      <c r="A66" t="s">
        <v>0</v>
      </c>
      <c r="B66">
        <v>1</v>
      </c>
      <c r="C66">
        <v>2</v>
      </c>
      <c r="D66">
        <v>3</v>
      </c>
      <c r="E66">
        <v>4</v>
      </c>
      <c r="F66">
        <v>5</v>
      </c>
      <c r="G66">
        <v>6</v>
      </c>
      <c r="H66">
        <v>7</v>
      </c>
      <c r="I66">
        <v>8</v>
      </c>
      <c r="J66">
        <v>9</v>
      </c>
      <c r="K66">
        <v>10</v>
      </c>
      <c r="L66">
        <v>11</v>
      </c>
      <c r="M66">
        <v>12</v>
      </c>
      <c r="N66">
        <v>13</v>
      </c>
      <c r="O66">
        <v>14</v>
      </c>
      <c r="P66">
        <v>15</v>
      </c>
      <c r="Q66">
        <v>16</v>
      </c>
      <c r="R66">
        <v>17</v>
      </c>
      <c r="S66">
        <v>18</v>
      </c>
      <c r="T66">
        <v>19</v>
      </c>
      <c r="U66">
        <v>20</v>
      </c>
      <c r="V66">
        <v>21</v>
      </c>
      <c r="W66">
        <v>22</v>
      </c>
      <c r="X66">
        <v>23</v>
      </c>
      <c r="Y66">
        <v>24</v>
      </c>
      <c r="Z66">
        <v>25</v>
      </c>
      <c r="AA66">
        <v>26</v>
      </c>
      <c r="AB66">
        <v>27</v>
      </c>
      <c r="AC66">
        <v>28</v>
      </c>
      <c r="AD66">
        <v>29</v>
      </c>
      <c r="AE66">
        <v>30</v>
      </c>
      <c r="AF66">
        <v>31</v>
      </c>
      <c r="AG66">
        <v>32</v>
      </c>
      <c r="AH66">
        <v>33</v>
      </c>
      <c r="AI66">
        <v>34</v>
      </c>
      <c r="AJ66">
        <v>35</v>
      </c>
      <c r="AK66">
        <v>36</v>
      </c>
      <c r="AL66">
        <v>37</v>
      </c>
      <c r="AM66">
        <v>38</v>
      </c>
      <c r="AN66">
        <v>39</v>
      </c>
      <c r="AO66">
        <v>40</v>
      </c>
      <c r="AP66">
        <v>41</v>
      </c>
      <c r="AQ66">
        <v>42</v>
      </c>
      <c r="AR66">
        <v>43</v>
      </c>
      <c r="AS66">
        <v>44</v>
      </c>
      <c r="AT66">
        <v>45</v>
      </c>
      <c r="AU66">
        <v>46</v>
      </c>
      <c r="AV66">
        <v>47</v>
      </c>
      <c r="AW66">
        <v>48</v>
      </c>
      <c r="AX66">
        <v>49</v>
      </c>
      <c r="AY66">
        <v>50</v>
      </c>
      <c r="AZ66">
        <v>51</v>
      </c>
      <c r="BA66">
        <v>52</v>
      </c>
      <c r="BB66">
        <v>53</v>
      </c>
      <c r="BC66">
        <v>54</v>
      </c>
      <c r="BD66">
        <v>55</v>
      </c>
      <c r="BE66">
        <v>56</v>
      </c>
      <c r="BF66">
        <v>57</v>
      </c>
    </row>
    <row r="67" spans="1:58" x14ac:dyDescent="0.4">
      <c r="A67" t="s">
        <v>1</v>
      </c>
      <c r="B67">
        <v>639.84</v>
      </c>
      <c r="C67">
        <v>639.84</v>
      </c>
      <c r="D67">
        <v>639.84</v>
      </c>
      <c r="E67">
        <v>639.84</v>
      </c>
      <c r="F67">
        <v>639.84</v>
      </c>
      <c r="G67">
        <v>639.84</v>
      </c>
      <c r="H67">
        <v>639.84</v>
      </c>
      <c r="I67">
        <v>639.84</v>
      </c>
      <c r="J67">
        <v>639.84</v>
      </c>
      <c r="K67">
        <v>639.84</v>
      </c>
      <c r="L67">
        <v>639.84</v>
      </c>
      <c r="M67">
        <v>639.84</v>
      </c>
      <c r="N67">
        <v>639.84</v>
      </c>
      <c r="O67">
        <v>639.84</v>
      </c>
      <c r="P67">
        <v>639.84</v>
      </c>
      <c r="Q67">
        <v>639.84</v>
      </c>
      <c r="R67">
        <v>639.84</v>
      </c>
      <c r="S67">
        <v>639.84</v>
      </c>
      <c r="T67">
        <v>639.84</v>
      </c>
      <c r="U67">
        <v>639.84</v>
      </c>
      <c r="V67">
        <v>639.84</v>
      </c>
      <c r="W67">
        <v>639.84</v>
      </c>
      <c r="X67">
        <v>639.84</v>
      </c>
      <c r="Y67">
        <v>639.84</v>
      </c>
      <c r="Z67">
        <v>639.84</v>
      </c>
      <c r="AA67">
        <v>639.84</v>
      </c>
      <c r="AB67">
        <v>639.84</v>
      </c>
      <c r="AC67">
        <v>639.84</v>
      </c>
      <c r="AD67">
        <v>639.84</v>
      </c>
      <c r="AE67">
        <v>639.84</v>
      </c>
      <c r="AF67">
        <v>639.84</v>
      </c>
      <c r="AG67">
        <v>639.84</v>
      </c>
      <c r="AH67">
        <v>639.84</v>
      </c>
      <c r="AI67">
        <v>639.84</v>
      </c>
      <c r="AJ67">
        <v>639.84</v>
      </c>
      <c r="AK67">
        <v>639.84</v>
      </c>
      <c r="AL67">
        <v>639.84</v>
      </c>
      <c r="AM67">
        <v>639.84</v>
      </c>
      <c r="AN67">
        <v>639.84</v>
      </c>
      <c r="AO67">
        <v>639.84</v>
      </c>
      <c r="AP67">
        <v>639.84</v>
      </c>
      <c r="AQ67">
        <v>639.84</v>
      </c>
      <c r="AR67">
        <v>639.84</v>
      </c>
      <c r="AS67">
        <v>639.84</v>
      </c>
      <c r="AT67">
        <v>639.84</v>
      </c>
      <c r="AU67">
        <v>639.84</v>
      </c>
      <c r="AV67">
        <v>639.84</v>
      </c>
      <c r="AW67">
        <v>639.84</v>
      </c>
      <c r="AX67">
        <v>639.84</v>
      </c>
      <c r="AY67">
        <v>639.84</v>
      </c>
      <c r="AZ67">
        <v>639.84</v>
      </c>
      <c r="BA67">
        <v>639.84</v>
      </c>
      <c r="BB67">
        <v>639.84</v>
      </c>
      <c r="BC67">
        <v>639.84</v>
      </c>
      <c r="BD67">
        <v>639.84</v>
      </c>
      <c r="BE67">
        <v>639.84</v>
      </c>
      <c r="BF67">
        <v>639.84</v>
      </c>
    </row>
    <row r="68" spans="1:58" x14ac:dyDescent="0.4">
      <c r="A68" t="s">
        <v>2</v>
      </c>
      <c r="B68">
        <v>1391.66</v>
      </c>
      <c r="C68">
        <v>1391.66</v>
      </c>
      <c r="D68">
        <v>1391.66</v>
      </c>
      <c r="E68">
        <v>1391.66</v>
      </c>
      <c r="F68">
        <v>1391.66</v>
      </c>
      <c r="G68">
        <v>1391.66</v>
      </c>
      <c r="H68">
        <v>1391.66</v>
      </c>
      <c r="I68">
        <v>1391.66</v>
      </c>
      <c r="J68">
        <v>1391.66</v>
      </c>
      <c r="K68">
        <v>1391.66</v>
      </c>
      <c r="L68">
        <v>1391.66</v>
      </c>
      <c r="M68">
        <v>1391.66</v>
      </c>
      <c r="N68">
        <v>1391.66</v>
      </c>
      <c r="O68">
        <v>1391.66</v>
      </c>
      <c r="P68">
        <v>1391.66</v>
      </c>
      <c r="Q68">
        <v>1391.66</v>
      </c>
      <c r="R68">
        <v>1391.66</v>
      </c>
      <c r="S68">
        <v>1391.66</v>
      </c>
      <c r="T68">
        <v>1391.66</v>
      </c>
      <c r="U68">
        <v>1391.66</v>
      </c>
      <c r="V68">
        <v>1391.66</v>
      </c>
      <c r="W68">
        <v>1391.66</v>
      </c>
      <c r="X68">
        <v>1391.66</v>
      </c>
      <c r="Y68">
        <v>1391.66</v>
      </c>
      <c r="Z68">
        <v>1391.66</v>
      </c>
      <c r="AA68">
        <v>1391.66</v>
      </c>
      <c r="AB68">
        <v>1391.66</v>
      </c>
      <c r="AC68">
        <v>1391.66</v>
      </c>
      <c r="AD68">
        <v>1391.66</v>
      </c>
      <c r="AE68">
        <v>1391.66</v>
      </c>
      <c r="AF68">
        <v>1391.66</v>
      </c>
      <c r="AG68">
        <v>1391.66</v>
      </c>
      <c r="AH68">
        <v>1391.66</v>
      </c>
      <c r="AI68">
        <v>1391.66</v>
      </c>
      <c r="AJ68">
        <v>1391.66</v>
      </c>
      <c r="AK68">
        <v>1391.66</v>
      </c>
      <c r="AL68">
        <v>1391.66</v>
      </c>
      <c r="AM68">
        <v>1391.66</v>
      </c>
      <c r="AN68">
        <v>1391.66</v>
      </c>
      <c r="AO68">
        <v>1391.66</v>
      </c>
      <c r="AP68">
        <v>1391.66</v>
      </c>
      <c r="AQ68">
        <v>1391.66</v>
      </c>
      <c r="AR68">
        <v>1391.66</v>
      </c>
      <c r="AS68">
        <v>1391.66</v>
      </c>
      <c r="AT68">
        <v>1391.66</v>
      </c>
      <c r="AU68">
        <v>1391.66</v>
      </c>
      <c r="AV68">
        <v>1391.66</v>
      </c>
      <c r="AW68">
        <v>1391.66</v>
      </c>
      <c r="AX68">
        <v>1391.66</v>
      </c>
      <c r="AY68">
        <v>1391.66</v>
      </c>
      <c r="AZ68">
        <v>1391.66</v>
      </c>
      <c r="BA68">
        <v>1391.66</v>
      </c>
      <c r="BB68">
        <v>1391.66</v>
      </c>
      <c r="BC68">
        <v>1391.66</v>
      </c>
      <c r="BD68">
        <v>1391.66</v>
      </c>
      <c r="BE68">
        <v>1391.66</v>
      </c>
      <c r="BF68">
        <v>1391.66</v>
      </c>
    </row>
    <row r="69" spans="1:58" x14ac:dyDescent="0.4">
      <c r="A69" t="s">
        <v>3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40</v>
      </c>
      <c r="N69">
        <v>48</v>
      </c>
      <c r="O69">
        <v>57</v>
      </c>
      <c r="P69">
        <v>27</v>
      </c>
      <c r="Q69">
        <v>17</v>
      </c>
      <c r="R69">
        <v>165</v>
      </c>
      <c r="S69">
        <v>175</v>
      </c>
      <c r="T69">
        <v>200</v>
      </c>
      <c r="U69">
        <v>156</v>
      </c>
      <c r="V69">
        <v>158</v>
      </c>
      <c r="W69">
        <v>54</v>
      </c>
      <c r="X69">
        <v>174</v>
      </c>
      <c r="Y69">
        <v>299</v>
      </c>
      <c r="Z69">
        <v>204</v>
      </c>
      <c r="AA69">
        <v>358</v>
      </c>
      <c r="AB69">
        <v>320</v>
      </c>
      <c r="AC69">
        <v>382</v>
      </c>
      <c r="AD69">
        <v>289</v>
      </c>
      <c r="AE69">
        <v>227</v>
      </c>
      <c r="AF69">
        <v>212</v>
      </c>
      <c r="AG69">
        <v>39</v>
      </c>
      <c r="AH69">
        <v>52</v>
      </c>
      <c r="AI69">
        <v>89</v>
      </c>
      <c r="AJ69">
        <v>51</v>
      </c>
      <c r="AK69">
        <v>40</v>
      </c>
      <c r="AL69">
        <v>154</v>
      </c>
      <c r="AM69">
        <v>252</v>
      </c>
      <c r="AN69">
        <v>126</v>
      </c>
      <c r="AO69">
        <v>185</v>
      </c>
      <c r="AP69">
        <v>281</v>
      </c>
      <c r="AQ69">
        <v>341</v>
      </c>
      <c r="AR69">
        <v>276</v>
      </c>
      <c r="AS69">
        <v>181</v>
      </c>
      <c r="AT69">
        <v>277</v>
      </c>
      <c r="AU69">
        <v>188</v>
      </c>
      <c r="AV69">
        <v>105</v>
      </c>
      <c r="AW69">
        <v>141</v>
      </c>
      <c r="AX69">
        <v>194</v>
      </c>
      <c r="AY69">
        <v>169</v>
      </c>
      <c r="AZ69">
        <v>159</v>
      </c>
      <c r="BA69">
        <v>216</v>
      </c>
      <c r="BB69">
        <v>201</v>
      </c>
      <c r="BC69">
        <v>275</v>
      </c>
      <c r="BD69">
        <v>216</v>
      </c>
      <c r="BE69">
        <v>128</v>
      </c>
      <c r="BF69">
        <v>200</v>
      </c>
    </row>
    <row r="70" spans="1:58" x14ac:dyDescent="0.4">
      <c r="A70" t="s">
        <v>4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0.01</v>
      </c>
      <c r="P70">
        <v>0</v>
      </c>
      <c r="Q70">
        <v>0</v>
      </c>
      <c r="R70">
        <v>0.02</v>
      </c>
      <c r="S70">
        <v>0.02</v>
      </c>
      <c r="T70">
        <v>0.02</v>
      </c>
      <c r="U70">
        <v>0.01</v>
      </c>
      <c r="V70">
        <v>0.02</v>
      </c>
      <c r="W70">
        <v>0.01</v>
      </c>
      <c r="X70">
        <v>0.02</v>
      </c>
      <c r="Y70">
        <v>0.03</v>
      </c>
      <c r="Z70">
        <v>0.02</v>
      </c>
      <c r="AA70">
        <v>0.03</v>
      </c>
      <c r="AB70">
        <v>0.03</v>
      </c>
      <c r="AC70">
        <v>0.04</v>
      </c>
      <c r="AD70">
        <v>0.03</v>
      </c>
      <c r="AE70">
        <v>0.02</v>
      </c>
      <c r="AF70">
        <v>0.02</v>
      </c>
      <c r="AG70">
        <v>0</v>
      </c>
      <c r="AH70">
        <v>0</v>
      </c>
      <c r="AI70">
        <v>0.01</v>
      </c>
      <c r="AJ70">
        <v>0</v>
      </c>
      <c r="AK70">
        <v>0</v>
      </c>
      <c r="AL70">
        <v>0.01</v>
      </c>
      <c r="AM70">
        <v>0.02</v>
      </c>
      <c r="AN70">
        <v>0.01</v>
      </c>
      <c r="AO70">
        <v>0.02</v>
      </c>
      <c r="AP70">
        <v>0.03</v>
      </c>
      <c r="AQ70">
        <v>0.03</v>
      </c>
      <c r="AR70">
        <v>0.03</v>
      </c>
      <c r="AS70">
        <v>0.02</v>
      </c>
      <c r="AT70">
        <v>0.03</v>
      </c>
      <c r="AU70">
        <v>0.02</v>
      </c>
      <c r="AV70">
        <v>0.01</v>
      </c>
      <c r="AW70">
        <v>0.01</v>
      </c>
      <c r="AX70">
        <v>0.02</v>
      </c>
      <c r="AY70">
        <v>0.02</v>
      </c>
      <c r="AZ70">
        <v>0.02</v>
      </c>
      <c r="BA70">
        <v>0.02</v>
      </c>
      <c r="BB70">
        <v>0.02</v>
      </c>
      <c r="BC70">
        <v>0.03</v>
      </c>
      <c r="BD70">
        <v>0.02</v>
      </c>
      <c r="BE70">
        <v>0.01</v>
      </c>
      <c r="BF70">
        <v>0.02</v>
      </c>
    </row>
    <row r="71" spans="1:58" x14ac:dyDescent="0.4">
      <c r="A71" t="s">
        <v>5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10.67</v>
      </c>
      <c r="N71">
        <v>9.2799999999999994</v>
      </c>
      <c r="O71">
        <v>6.51</v>
      </c>
      <c r="P71">
        <v>2.9</v>
      </c>
      <c r="Q71">
        <v>1.01</v>
      </c>
      <c r="R71">
        <v>8.2100000000000009</v>
      </c>
      <c r="S71">
        <v>8.74</v>
      </c>
      <c r="T71">
        <v>11.74</v>
      </c>
      <c r="U71">
        <v>13.53</v>
      </c>
      <c r="V71">
        <v>12.04</v>
      </c>
      <c r="W71">
        <v>3.65</v>
      </c>
      <c r="X71">
        <v>8.4499999999999993</v>
      </c>
      <c r="Y71">
        <v>12.38</v>
      </c>
      <c r="Z71">
        <v>9.57</v>
      </c>
      <c r="AA71">
        <v>9.2200000000000006</v>
      </c>
      <c r="AB71">
        <v>9.2200000000000006</v>
      </c>
      <c r="AC71">
        <v>10.06</v>
      </c>
      <c r="AD71">
        <v>7.22</v>
      </c>
      <c r="AE71">
        <v>6.18</v>
      </c>
      <c r="AF71">
        <v>6.49</v>
      </c>
      <c r="AG71">
        <v>2.96</v>
      </c>
      <c r="AH71">
        <v>3.78</v>
      </c>
      <c r="AI71">
        <v>7.35</v>
      </c>
      <c r="AJ71">
        <v>3.86</v>
      </c>
      <c r="AK71">
        <v>3.48</v>
      </c>
      <c r="AL71">
        <v>9.57</v>
      </c>
      <c r="AM71">
        <v>14.17</v>
      </c>
      <c r="AN71">
        <v>6.42</v>
      </c>
      <c r="AO71">
        <v>8.8699999999999992</v>
      </c>
      <c r="AP71">
        <v>12.11</v>
      </c>
      <c r="AQ71">
        <v>13.16</v>
      </c>
      <c r="AR71">
        <v>8.94</v>
      </c>
      <c r="AS71">
        <v>5.78</v>
      </c>
      <c r="AT71">
        <v>8.66</v>
      </c>
      <c r="AU71">
        <v>5.59</v>
      </c>
      <c r="AV71">
        <v>3.02</v>
      </c>
      <c r="AW71">
        <v>3.95</v>
      </c>
      <c r="AX71">
        <v>5.07</v>
      </c>
      <c r="AY71">
        <v>4</v>
      </c>
      <c r="AZ71">
        <v>4.18</v>
      </c>
      <c r="BA71">
        <v>6.16</v>
      </c>
      <c r="BB71">
        <v>4.68</v>
      </c>
      <c r="BC71">
        <v>5.95</v>
      </c>
      <c r="BD71">
        <v>4.62</v>
      </c>
      <c r="BE71">
        <v>3</v>
      </c>
      <c r="BF71">
        <v>4.67</v>
      </c>
    </row>
    <row r="72" spans="1:58" x14ac:dyDescent="0.4">
      <c r="A72" t="s">
        <v>6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42.55</v>
      </c>
      <c r="N72">
        <v>33.33</v>
      </c>
      <c r="O72">
        <v>40.71</v>
      </c>
      <c r="P72">
        <v>22.31</v>
      </c>
      <c r="Q72">
        <v>13.82</v>
      </c>
      <c r="R72">
        <v>55.74</v>
      </c>
      <c r="S72">
        <v>46.05</v>
      </c>
      <c r="T72">
        <v>52.08</v>
      </c>
      <c r="U72">
        <v>65.55</v>
      </c>
      <c r="V72">
        <v>59.4</v>
      </c>
      <c r="W72">
        <v>45</v>
      </c>
      <c r="X72">
        <v>51.63</v>
      </c>
      <c r="Y72">
        <v>64.86</v>
      </c>
      <c r="Z72">
        <v>68.459999999999994</v>
      </c>
      <c r="AA72">
        <v>57.19</v>
      </c>
      <c r="AB72">
        <v>61.42</v>
      </c>
      <c r="AC72">
        <v>62.93</v>
      </c>
      <c r="AD72">
        <v>54.94</v>
      </c>
      <c r="AE72">
        <v>46.04</v>
      </c>
      <c r="AF72">
        <v>45.79</v>
      </c>
      <c r="AG72">
        <v>54.93</v>
      </c>
      <c r="AH72">
        <v>27.81</v>
      </c>
      <c r="AI72">
        <v>79.459999999999994</v>
      </c>
      <c r="AJ72">
        <v>61.45</v>
      </c>
      <c r="AK72">
        <v>64.52</v>
      </c>
      <c r="AL72">
        <v>49.52</v>
      </c>
      <c r="AM72">
        <v>59.02</v>
      </c>
      <c r="AN72">
        <v>40.51</v>
      </c>
      <c r="AO72">
        <v>48.56</v>
      </c>
      <c r="AP72">
        <v>50.18</v>
      </c>
      <c r="AQ72">
        <v>46.65</v>
      </c>
      <c r="AR72">
        <v>41.69</v>
      </c>
      <c r="AS72">
        <v>31.37</v>
      </c>
      <c r="AT72">
        <v>56.76</v>
      </c>
      <c r="AU72">
        <v>41.05</v>
      </c>
      <c r="AV72">
        <v>33.44</v>
      </c>
      <c r="AW72">
        <v>38.21</v>
      </c>
      <c r="AX72">
        <v>47.9</v>
      </c>
      <c r="AY72">
        <v>34.35</v>
      </c>
      <c r="AZ72">
        <v>32.450000000000003</v>
      </c>
      <c r="BA72">
        <v>41.94</v>
      </c>
      <c r="BB72">
        <v>27.61</v>
      </c>
      <c r="BC72">
        <v>38.090000000000003</v>
      </c>
      <c r="BD72">
        <v>31.86</v>
      </c>
      <c r="BE72">
        <v>27.18</v>
      </c>
      <c r="BF72">
        <v>38.24</v>
      </c>
    </row>
    <row r="73" spans="1:58" x14ac:dyDescent="0.4">
      <c r="A73" t="s">
        <v>7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28.78</v>
      </c>
      <c r="N73">
        <v>22.86</v>
      </c>
      <c r="O73">
        <v>27.8</v>
      </c>
      <c r="P73">
        <v>18.75</v>
      </c>
      <c r="Q73">
        <v>20.239999999999998</v>
      </c>
      <c r="R73">
        <v>45.21</v>
      </c>
      <c r="S73">
        <v>61.19</v>
      </c>
      <c r="T73">
        <v>56.5</v>
      </c>
      <c r="U73">
        <v>58.43</v>
      </c>
      <c r="V73">
        <v>49.38</v>
      </c>
      <c r="W73">
        <v>29.67</v>
      </c>
      <c r="X73">
        <v>24.27</v>
      </c>
      <c r="Y73">
        <v>30.92</v>
      </c>
      <c r="Z73">
        <v>21.63</v>
      </c>
      <c r="AA73">
        <v>33.520000000000003</v>
      </c>
      <c r="AB73">
        <v>35.71</v>
      </c>
      <c r="AC73">
        <v>33.78</v>
      </c>
      <c r="AD73">
        <v>27.98</v>
      </c>
      <c r="AE73">
        <v>25.8</v>
      </c>
      <c r="AF73">
        <v>25.03</v>
      </c>
      <c r="AG73">
        <v>32.770000000000003</v>
      </c>
      <c r="AH73">
        <v>33.770000000000003</v>
      </c>
      <c r="AI73">
        <v>43.41</v>
      </c>
      <c r="AJ73">
        <v>33.549999999999997</v>
      </c>
      <c r="AK73">
        <v>26.32</v>
      </c>
      <c r="AL73">
        <v>50.33</v>
      </c>
      <c r="AM73">
        <v>73.040000000000006</v>
      </c>
      <c r="AN73">
        <v>34.619999999999997</v>
      </c>
      <c r="AO73">
        <v>46.37</v>
      </c>
      <c r="AP73">
        <v>50.72</v>
      </c>
      <c r="AQ73">
        <v>54.47</v>
      </c>
      <c r="AR73">
        <v>42.33</v>
      </c>
      <c r="AS73">
        <v>36.57</v>
      </c>
      <c r="AT73">
        <v>33.369999999999997</v>
      </c>
      <c r="AU73">
        <v>24.45</v>
      </c>
      <c r="AV73">
        <v>12.43</v>
      </c>
      <c r="AW73">
        <v>17.600000000000001</v>
      </c>
      <c r="AX73">
        <v>23.52</v>
      </c>
      <c r="AY73">
        <v>23.25</v>
      </c>
      <c r="AZ73">
        <v>26.37</v>
      </c>
      <c r="BA73">
        <v>29.35</v>
      </c>
      <c r="BB73">
        <v>29.13</v>
      </c>
      <c r="BC73">
        <v>27.23</v>
      </c>
      <c r="BD73">
        <v>22.71</v>
      </c>
      <c r="BE73">
        <v>20.81</v>
      </c>
      <c r="BF73">
        <v>23.92</v>
      </c>
    </row>
    <row r="74" spans="1:58" x14ac:dyDescent="0.4">
      <c r="A74" s="3" t="s">
        <v>19</v>
      </c>
      <c r="B74" s="3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35.549999999999997</v>
      </c>
      <c r="N74" s="3">
        <v>25.01</v>
      </c>
      <c r="O74" s="3">
        <v>37.93</v>
      </c>
      <c r="P74" s="3">
        <v>20.56</v>
      </c>
      <c r="Q74" s="3">
        <v>13.92</v>
      </c>
      <c r="R74" s="3">
        <v>58.68</v>
      </c>
      <c r="S74" s="3">
        <v>45.89</v>
      </c>
      <c r="T74" s="3">
        <v>55.71</v>
      </c>
      <c r="U74" s="3">
        <v>72.94</v>
      </c>
      <c r="V74" s="3">
        <v>68.73</v>
      </c>
      <c r="W74" s="3">
        <v>57.43</v>
      </c>
      <c r="X74" s="3">
        <v>51.59</v>
      </c>
      <c r="Y74" s="3">
        <v>68.11</v>
      </c>
      <c r="Z74" s="3">
        <v>72.180000000000007</v>
      </c>
      <c r="AA74" s="3">
        <v>60.56</v>
      </c>
      <c r="AB74" s="3">
        <v>66.569999999999993</v>
      </c>
      <c r="AC74" s="3">
        <v>70.25</v>
      </c>
      <c r="AD74" s="3">
        <v>56.93</v>
      </c>
      <c r="AE74" s="3">
        <v>48.16</v>
      </c>
      <c r="AF74" s="3">
        <v>52.08</v>
      </c>
      <c r="AG74" s="3">
        <v>65.650000000000006</v>
      </c>
      <c r="AH74" s="3">
        <v>24.25</v>
      </c>
      <c r="AI74" s="3">
        <v>87.59</v>
      </c>
      <c r="AJ74" s="3">
        <v>73.39</v>
      </c>
      <c r="AK74" s="3">
        <v>75.61</v>
      </c>
      <c r="AL74" s="3">
        <v>59.48</v>
      </c>
      <c r="AM74" s="3">
        <v>68.56</v>
      </c>
      <c r="AN74" s="3">
        <v>41.43</v>
      </c>
      <c r="AO74" s="3">
        <v>55.22</v>
      </c>
      <c r="AP74" s="3">
        <v>56.68</v>
      </c>
      <c r="AQ74" s="3">
        <v>54.05</v>
      </c>
      <c r="AR74" s="3">
        <v>45.15</v>
      </c>
      <c r="AS74" s="3">
        <v>35.520000000000003</v>
      </c>
      <c r="AT74" s="3">
        <v>58.5</v>
      </c>
      <c r="AU74" s="3">
        <v>44.94</v>
      </c>
      <c r="AV74" s="3">
        <v>35.68</v>
      </c>
      <c r="AW74" s="3">
        <v>42.4</v>
      </c>
      <c r="AX74" s="3">
        <v>51.6</v>
      </c>
      <c r="AY74" s="3">
        <v>37.119999999999997</v>
      </c>
      <c r="AZ74" s="3">
        <v>35.17</v>
      </c>
      <c r="BA74" s="3">
        <v>48.94</v>
      </c>
      <c r="BB74" s="3">
        <v>31.02</v>
      </c>
      <c r="BC74" s="3">
        <v>45.31</v>
      </c>
      <c r="BD74" s="3">
        <v>35.31</v>
      </c>
      <c r="BE74" s="3">
        <v>29.36</v>
      </c>
      <c r="BF74" s="3">
        <v>41.3</v>
      </c>
    </row>
    <row r="75" spans="1:58" x14ac:dyDescent="0.4">
      <c r="A75" t="s">
        <v>9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28.74</v>
      </c>
      <c r="N75">
        <v>22.89</v>
      </c>
      <c r="O75">
        <v>28.14</v>
      </c>
      <c r="P75">
        <v>17.22</v>
      </c>
      <c r="Q75">
        <v>22.64</v>
      </c>
      <c r="R75">
        <v>51.57</v>
      </c>
      <c r="S75">
        <v>66.680000000000007</v>
      </c>
      <c r="T75">
        <v>60.78</v>
      </c>
      <c r="U75">
        <v>64.38</v>
      </c>
      <c r="V75">
        <v>52.39</v>
      </c>
      <c r="W75">
        <v>30.06</v>
      </c>
      <c r="X75">
        <v>25.37</v>
      </c>
      <c r="Y75">
        <v>32.93</v>
      </c>
      <c r="Z75">
        <v>23.28</v>
      </c>
      <c r="AA75">
        <v>35.21</v>
      </c>
      <c r="AB75">
        <v>36.96</v>
      </c>
      <c r="AC75">
        <v>35.57</v>
      </c>
      <c r="AD75">
        <v>28.99</v>
      </c>
      <c r="AE75">
        <v>25.75</v>
      </c>
      <c r="AF75">
        <v>25.09</v>
      </c>
      <c r="AG75">
        <v>36.880000000000003</v>
      </c>
      <c r="AH75">
        <v>35.81</v>
      </c>
      <c r="AI75">
        <v>49.57</v>
      </c>
      <c r="AJ75">
        <v>38.270000000000003</v>
      </c>
      <c r="AK75">
        <v>32.15</v>
      </c>
      <c r="AL75">
        <v>53.07</v>
      </c>
      <c r="AM75">
        <v>76.41</v>
      </c>
      <c r="AN75">
        <v>36.56</v>
      </c>
      <c r="AO75">
        <v>47.03</v>
      </c>
      <c r="AP75">
        <v>50.64</v>
      </c>
      <c r="AQ75">
        <v>52.27</v>
      </c>
      <c r="AR75">
        <v>40.93</v>
      </c>
      <c r="AS75">
        <v>35.43</v>
      </c>
      <c r="AT75">
        <v>33.93</v>
      </c>
      <c r="AU75">
        <v>23.93</v>
      </c>
      <c r="AV75">
        <v>11.86</v>
      </c>
      <c r="AW75">
        <v>17.91</v>
      </c>
      <c r="AX75">
        <v>23.3</v>
      </c>
      <c r="AY75">
        <v>22.57</v>
      </c>
      <c r="AZ75">
        <v>26.31</v>
      </c>
      <c r="BA75">
        <v>28.86</v>
      </c>
      <c r="BB75">
        <v>30.65</v>
      </c>
      <c r="BC75">
        <v>28.63</v>
      </c>
      <c r="BD75">
        <v>23.4</v>
      </c>
      <c r="BE75">
        <v>20.9</v>
      </c>
      <c r="BF75">
        <v>23.79</v>
      </c>
    </row>
    <row r="76" spans="1:58" x14ac:dyDescent="0.4">
      <c r="A76" t="s">
        <v>10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28.31</v>
      </c>
      <c r="N76">
        <v>20.57</v>
      </c>
      <c r="O76">
        <v>31.16</v>
      </c>
      <c r="P76">
        <v>15.96</v>
      </c>
      <c r="Q76">
        <v>8.42</v>
      </c>
      <c r="R76">
        <v>44.72</v>
      </c>
      <c r="S76">
        <v>37.68</v>
      </c>
      <c r="T76">
        <v>46.47</v>
      </c>
      <c r="U76">
        <v>60.12</v>
      </c>
      <c r="V76">
        <v>55.63</v>
      </c>
      <c r="W76">
        <v>31.73</v>
      </c>
      <c r="X76">
        <v>37.24</v>
      </c>
      <c r="Y76">
        <v>51.75</v>
      </c>
      <c r="Z76">
        <v>49.41</v>
      </c>
      <c r="AA76">
        <v>45.99</v>
      </c>
      <c r="AB76">
        <v>50.96</v>
      </c>
      <c r="AC76">
        <v>52.6</v>
      </c>
      <c r="AD76">
        <v>40.36</v>
      </c>
      <c r="AE76">
        <v>33.74</v>
      </c>
      <c r="AF76">
        <v>37.229999999999997</v>
      </c>
      <c r="AG76">
        <v>30.64</v>
      </c>
      <c r="AH76">
        <v>16.86</v>
      </c>
      <c r="AI76">
        <v>55.7</v>
      </c>
      <c r="AJ76">
        <v>39.82</v>
      </c>
      <c r="AK76">
        <v>40.04</v>
      </c>
      <c r="AL76">
        <v>48.85</v>
      </c>
      <c r="AM76">
        <v>61.05</v>
      </c>
      <c r="AN76">
        <v>30.23</v>
      </c>
      <c r="AO76">
        <v>44.15</v>
      </c>
      <c r="AP76">
        <v>48.81</v>
      </c>
      <c r="AQ76">
        <v>47.36</v>
      </c>
      <c r="AR76">
        <v>37.51</v>
      </c>
      <c r="AS76">
        <v>27.44</v>
      </c>
      <c r="AT76">
        <v>46.06</v>
      </c>
      <c r="AU76">
        <v>31.99</v>
      </c>
      <c r="AV76">
        <v>22.58</v>
      </c>
      <c r="AW76">
        <v>27.35</v>
      </c>
      <c r="AX76">
        <v>34.79</v>
      </c>
      <c r="AY76">
        <v>24.74</v>
      </c>
      <c r="AZ76">
        <v>25.86</v>
      </c>
      <c r="BA76">
        <v>36.97</v>
      </c>
      <c r="BB76">
        <v>23.37</v>
      </c>
      <c r="BC76">
        <v>34.36</v>
      </c>
      <c r="BD76">
        <v>25.3</v>
      </c>
      <c r="BE76">
        <v>19.489999999999998</v>
      </c>
      <c r="BF76">
        <v>28.26</v>
      </c>
    </row>
    <row r="77" spans="1:58" x14ac:dyDescent="0.4">
      <c r="A77" t="s">
        <v>11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19.07</v>
      </c>
      <c r="N77">
        <v>15.81</v>
      </c>
      <c r="O77">
        <v>14.89</v>
      </c>
      <c r="P77">
        <v>6.86</v>
      </c>
      <c r="Q77">
        <v>3.25</v>
      </c>
      <c r="R77">
        <v>22.73</v>
      </c>
      <c r="S77">
        <v>26.5</v>
      </c>
      <c r="T77">
        <v>29.29</v>
      </c>
      <c r="U77">
        <v>32.07</v>
      </c>
      <c r="V77">
        <v>26.39</v>
      </c>
      <c r="W77">
        <v>10.57</v>
      </c>
      <c r="X77">
        <v>16.39</v>
      </c>
      <c r="Y77">
        <v>22.67</v>
      </c>
      <c r="Z77">
        <v>16.93</v>
      </c>
      <c r="AA77">
        <v>20.54</v>
      </c>
      <c r="AB77">
        <v>21.02</v>
      </c>
      <c r="AC77">
        <v>21.79</v>
      </c>
      <c r="AD77">
        <v>16.71</v>
      </c>
      <c r="AE77">
        <v>14.13</v>
      </c>
      <c r="AF77">
        <v>14.95</v>
      </c>
      <c r="AG77">
        <v>10.28</v>
      </c>
      <c r="AH77">
        <v>11.1</v>
      </c>
      <c r="AI77">
        <v>23.49</v>
      </c>
      <c r="AJ77">
        <v>14.16</v>
      </c>
      <c r="AK77">
        <v>13.01</v>
      </c>
      <c r="AL77">
        <v>24.17</v>
      </c>
      <c r="AM77">
        <v>38.11</v>
      </c>
      <c r="AN77">
        <v>18.149999999999999</v>
      </c>
      <c r="AO77">
        <v>23.73</v>
      </c>
      <c r="AP77">
        <v>28.08</v>
      </c>
      <c r="AQ77">
        <v>28</v>
      </c>
      <c r="AR77">
        <v>20.399999999999999</v>
      </c>
      <c r="AS77">
        <v>16.309999999999999</v>
      </c>
      <c r="AT77">
        <v>20.9</v>
      </c>
      <c r="AU77">
        <v>13.3</v>
      </c>
      <c r="AV77">
        <v>6.74</v>
      </c>
      <c r="AW77">
        <v>10.220000000000001</v>
      </c>
      <c r="AX77">
        <v>12.57</v>
      </c>
      <c r="AY77">
        <v>10.68</v>
      </c>
      <c r="AZ77">
        <v>12.06</v>
      </c>
      <c r="BA77">
        <v>15.06</v>
      </c>
      <c r="BB77">
        <v>13.49</v>
      </c>
      <c r="BC77">
        <v>14.12</v>
      </c>
      <c r="BD77">
        <v>11.97</v>
      </c>
      <c r="BE77">
        <v>9.57</v>
      </c>
      <c r="BF77">
        <v>11.98</v>
      </c>
    </row>
    <row r="78" spans="1:58" x14ac:dyDescent="0.4">
      <c r="A78" t="s">
        <v>12</v>
      </c>
      <c r="B78">
        <v>0.3352</v>
      </c>
      <c r="C78">
        <v>0.32129999999999997</v>
      </c>
      <c r="D78">
        <v>0.31409999999999999</v>
      </c>
      <c r="E78">
        <v>0.29709999999999998</v>
      </c>
      <c r="F78">
        <v>0.31159999999999999</v>
      </c>
      <c r="G78">
        <v>0.31180000000000002</v>
      </c>
      <c r="H78">
        <v>0.31809999999999999</v>
      </c>
      <c r="I78">
        <v>0.31390000000000001</v>
      </c>
      <c r="J78">
        <v>0.30869999999999997</v>
      </c>
      <c r="K78">
        <v>0.30170000000000002</v>
      </c>
      <c r="L78">
        <v>0.23169999999999999</v>
      </c>
      <c r="M78">
        <v>0.30630000000000002</v>
      </c>
      <c r="N78">
        <v>0.30990000000000001</v>
      </c>
      <c r="O78">
        <v>0.30549999999999999</v>
      </c>
      <c r="P78">
        <v>0.3024</v>
      </c>
      <c r="Q78">
        <v>0.30220000000000002</v>
      </c>
      <c r="R78">
        <v>0.30669999999999997</v>
      </c>
      <c r="S78">
        <v>0.30819999999999997</v>
      </c>
      <c r="T78">
        <v>0.30259999999999998</v>
      </c>
      <c r="U78">
        <v>0.29770000000000002</v>
      </c>
      <c r="V78">
        <v>0.30759999999999998</v>
      </c>
      <c r="W78">
        <v>0.2999</v>
      </c>
      <c r="X78">
        <v>0.29139999999999999</v>
      </c>
      <c r="Y78">
        <v>0.28739999999999999</v>
      </c>
      <c r="Z78">
        <v>0.30109999999999998</v>
      </c>
      <c r="AA78">
        <v>0.29899999999999999</v>
      </c>
      <c r="AB78">
        <v>0.29380000000000001</v>
      </c>
      <c r="AC78">
        <v>0.29239999999999999</v>
      </c>
      <c r="AD78">
        <v>0.3039</v>
      </c>
      <c r="AE78">
        <v>0.30399999999999999</v>
      </c>
      <c r="AF78">
        <v>0.29089999999999999</v>
      </c>
      <c r="AG78">
        <v>0.30309999999999998</v>
      </c>
      <c r="AH78">
        <v>0.2974</v>
      </c>
      <c r="AI78">
        <v>0.29709999999999998</v>
      </c>
      <c r="AJ78">
        <v>0.29959999999999998</v>
      </c>
      <c r="AK78">
        <v>0.29809999999999998</v>
      </c>
      <c r="AL78">
        <v>0.29409999999999997</v>
      </c>
      <c r="AM78">
        <v>0.2903</v>
      </c>
      <c r="AN78">
        <v>0.28960000000000002</v>
      </c>
      <c r="AO78">
        <v>0.29870000000000002</v>
      </c>
      <c r="AP78">
        <v>0.29930000000000001</v>
      </c>
      <c r="AQ78">
        <v>0.30530000000000002</v>
      </c>
      <c r="AR78">
        <v>0.30499999999999999</v>
      </c>
      <c r="AS78">
        <v>0.31019999999999998</v>
      </c>
      <c r="AT78">
        <v>0.30049999999999999</v>
      </c>
      <c r="AU78">
        <v>0.29249999999999998</v>
      </c>
      <c r="AV78">
        <v>0.2994</v>
      </c>
      <c r="AW78">
        <v>0.29680000000000001</v>
      </c>
      <c r="AX78">
        <v>0.30559999999999998</v>
      </c>
      <c r="AY78">
        <v>0.32569999999999999</v>
      </c>
      <c r="AZ78">
        <v>0.31290000000000001</v>
      </c>
      <c r="BA78">
        <v>0.31890000000000002</v>
      </c>
      <c r="BB78">
        <v>0.33150000000000002</v>
      </c>
      <c r="BC78">
        <v>0.3271</v>
      </c>
      <c r="BD78">
        <v>0.32940000000000003</v>
      </c>
      <c r="BE78">
        <v>0.31519999999999998</v>
      </c>
      <c r="BF78">
        <v>0.3226</v>
      </c>
    </row>
    <row r="79" spans="1:58" x14ac:dyDescent="0.4">
      <c r="A79" t="s">
        <v>13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2.07E-2</v>
      </c>
      <c r="N79">
        <v>-0.10630000000000001</v>
      </c>
      <c r="O79">
        <v>0.19289999999999999</v>
      </c>
      <c r="P79">
        <v>5.6399999999999999E-2</v>
      </c>
      <c r="Q79">
        <v>0.1535</v>
      </c>
      <c r="R79">
        <v>0.4632</v>
      </c>
      <c r="S79">
        <v>0.44469999999999998</v>
      </c>
      <c r="T79">
        <v>0.47960000000000003</v>
      </c>
      <c r="U79">
        <v>0.5766</v>
      </c>
      <c r="V79">
        <v>0.48349999999999999</v>
      </c>
      <c r="W79">
        <v>0.32790000000000002</v>
      </c>
      <c r="X79">
        <v>0.1447</v>
      </c>
      <c r="Y79">
        <v>0.2974</v>
      </c>
      <c r="Z79">
        <v>0.28670000000000001</v>
      </c>
      <c r="AA79">
        <v>0.35020000000000001</v>
      </c>
      <c r="AB79">
        <v>0.37209999999999999</v>
      </c>
      <c r="AC79">
        <v>0.3947</v>
      </c>
      <c r="AD79">
        <v>0.29699999999999999</v>
      </c>
      <c r="AE79">
        <v>0.19789999999999999</v>
      </c>
      <c r="AF79">
        <v>0.2273</v>
      </c>
      <c r="AG79">
        <v>0.5554</v>
      </c>
      <c r="AH79">
        <v>0.27960000000000002</v>
      </c>
      <c r="AI79">
        <v>0.67049999999999998</v>
      </c>
      <c r="AJ79">
        <v>0.54169999999999996</v>
      </c>
      <c r="AK79">
        <v>0.58809999999999996</v>
      </c>
      <c r="AL79">
        <v>0.55500000000000005</v>
      </c>
      <c r="AM79">
        <v>0.68799999999999994</v>
      </c>
      <c r="AN79">
        <v>0.2908</v>
      </c>
      <c r="AO79">
        <v>0.4143</v>
      </c>
      <c r="AP79">
        <v>0.41439999999999999</v>
      </c>
      <c r="AQ79">
        <v>0.37559999999999999</v>
      </c>
      <c r="AR79">
        <v>0.3281</v>
      </c>
      <c r="AS79">
        <v>0.29170000000000001</v>
      </c>
      <c r="AT79">
        <v>0.31369999999999998</v>
      </c>
      <c r="AU79">
        <v>0.20910000000000001</v>
      </c>
      <c r="AV79">
        <v>0.1135</v>
      </c>
      <c r="AW79">
        <v>0.187</v>
      </c>
      <c r="AX79">
        <v>0.24990000000000001</v>
      </c>
      <c r="AY79">
        <v>0.22289999999999999</v>
      </c>
      <c r="AZ79">
        <v>0.21679999999999999</v>
      </c>
      <c r="BA79">
        <v>0.2576</v>
      </c>
      <c r="BB79">
        <v>0.22070000000000001</v>
      </c>
      <c r="BC79">
        <v>0.2591</v>
      </c>
      <c r="BD79">
        <v>0.187</v>
      </c>
      <c r="BE79">
        <v>0.1862</v>
      </c>
      <c r="BF79">
        <v>0.20680000000000001</v>
      </c>
    </row>
    <row r="80" spans="1:58" x14ac:dyDescent="0.4">
      <c r="A80" t="s">
        <v>14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-7.2099999999999997E-2</v>
      </c>
      <c r="N80">
        <v>0.22989999999999999</v>
      </c>
      <c r="O80">
        <v>-0.29520000000000002</v>
      </c>
      <c r="P80">
        <v>-0.1212</v>
      </c>
      <c r="Q80">
        <v>1.5E-3</v>
      </c>
      <c r="R80">
        <v>0.3498</v>
      </c>
      <c r="S80">
        <v>0.1187</v>
      </c>
      <c r="T80">
        <v>0.26679999999999998</v>
      </c>
      <c r="U80">
        <v>0.14680000000000001</v>
      </c>
      <c r="V80">
        <v>0.18379999999999999</v>
      </c>
      <c r="W80">
        <v>0.1208</v>
      </c>
      <c r="X80">
        <v>-1.23E-2</v>
      </c>
      <c r="Y80">
        <v>0.16650000000000001</v>
      </c>
      <c r="Z80">
        <v>0.2419</v>
      </c>
      <c r="AA80">
        <v>3.3399999999999999E-2</v>
      </c>
      <c r="AB80">
        <v>-4.0000000000000001E-3</v>
      </c>
      <c r="AC80">
        <v>0.2324</v>
      </c>
      <c r="AD80">
        <v>9.5299999999999996E-2</v>
      </c>
      <c r="AE80">
        <v>8.0000000000000002E-3</v>
      </c>
      <c r="AF80">
        <v>-0.13619999999999999</v>
      </c>
      <c r="AG80">
        <v>0.62629999999999997</v>
      </c>
      <c r="AH80">
        <v>0.33750000000000002</v>
      </c>
      <c r="AI80">
        <v>0.5827</v>
      </c>
      <c r="AJ80">
        <v>0.2555</v>
      </c>
      <c r="AK80">
        <v>0.74609999999999999</v>
      </c>
      <c r="AL80">
        <v>0.27679999999999999</v>
      </c>
      <c r="AM80">
        <v>0.42330000000000001</v>
      </c>
      <c r="AN80">
        <v>0.14810000000000001</v>
      </c>
      <c r="AO80">
        <v>0.14149999999999999</v>
      </c>
      <c r="AP80">
        <v>0.1234</v>
      </c>
      <c r="AQ80">
        <v>-7.8100000000000003E-2</v>
      </c>
      <c r="AR80">
        <v>3.2599999999999997E-2</v>
      </c>
      <c r="AS80">
        <v>-9.5100000000000004E-2</v>
      </c>
      <c r="AT80">
        <v>-9.1800000000000007E-2</v>
      </c>
      <c r="AU80">
        <v>-0.157</v>
      </c>
      <c r="AV80">
        <v>-0.32029999999999997</v>
      </c>
      <c r="AW80">
        <v>0.12230000000000001</v>
      </c>
      <c r="AX80">
        <v>-8.2000000000000003E-2</v>
      </c>
      <c r="AY80">
        <v>-8.8300000000000003E-2</v>
      </c>
      <c r="AZ80">
        <v>-0.1991</v>
      </c>
      <c r="BA80">
        <v>-3.3700000000000001E-2</v>
      </c>
      <c r="BB80">
        <v>0.21990000000000001</v>
      </c>
      <c r="BC80">
        <v>9.8100000000000007E-2</v>
      </c>
      <c r="BD80">
        <v>0.1057</v>
      </c>
      <c r="BE80">
        <v>-5.7200000000000001E-2</v>
      </c>
      <c r="BF80">
        <v>-0.1022</v>
      </c>
    </row>
    <row r="81" spans="1:58" x14ac:dyDescent="0.4">
      <c r="A81" t="s">
        <v>15</v>
      </c>
      <c r="B81">
        <v>0.96719999999999995</v>
      </c>
      <c r="C81">
        <v>0.96640000000000004</v>
      </c>
      <c r="D81">
        <v>0.96650000000000003</v>
      </c>
      <c r="E81">
        <v>0.96560000000000001</v>
      </c>
      <c r="F81">
        <v>0.96599999999999997</v>
      </c>
      <c r="G81">
        <v>0.9647</v>
      </c>
      <c r="H81">
        <v>0.96640000000000004</v>
      </c>
      <c r="I81">
        <v>0.9657</v>
      </c>
      <c r="J81">
        <v>0.96489999999999998</v>
      </c>
      <c r="K81">
        <v>0.9657</v>
      </c>
      <c r="L81">
        <v>0.95850000000000002</v>
      </c>
      <c r="M81">
        <v>0.96609999999999996</v>
      </c>
      <c r="N81">
        <v>0.96279999999999999</v>
      </c>
      <c r="O81">
        <v>0.96599999999999997</v>
      </c>
      <c r="P81">
        <v>0.9647</v>
      </c>
      <c r="Q81">
        <v>0.96609999999999996</v>
      </c>
      <c r="R81">
        <v>0.96609999999999996</v>
      </c>
      <c r="S81">
        <v>0.96630000000000005</v>
      </c>
      <c r="T81">
        <v>0.96589999999999998</v>
      </c>
      <c r="U81">
        <v>0.96589999999999998</v>
      </c>
      <c r="V81">
        <v>0.96399999999999997</v>
      </c>
      <c r="W81">
        <v>0.96579999999999999</v>
      </c>
      <c r="X81">
        <v>0.96789999999999998</v>
      </c>
      <c r="Y81">
        <v>0.96870000000000001</v>
      </c>
      <c r="Z81">
        <v>0.9677</v>
      </c>
      <c r="AA81">
        <v>0.96609999999999996</v>
      </c>
      <c r="AB81">
        <v>0.96630000000000005</v>
      </c>
      <c r="AC81">
        <v>0.96740000000000004</v>
      </c>
      <c r="AD81">
        <v>0.96630000000000005</v>
      </c>
      <c r="AE81">
        <v>0.96619999999999995</v>
      </c>
      <c r="AF81">
        <v>0.96740000000000004</v>
      </c>
      <c r="AG81">
        <v>0.96409999999999996</v>
      </c>
      <c r="AH81">
        <v>0.96540000000000004</v>
      </c>
      <c r="AI81">
        <v>0.96509999999999996</v>
      </c>
      <c r="AJ81">
        <v>0.96389999999999998</v>
      </c>
      <c r="AK81">
        <v>0.96440000000000003</v>
      </c>
      <c r="AL81">
        <v>0.9647</v>
      </c>
      <c r="AM81">
        <v>0.96350000000000002</v>
      </c>
      <c r="AN81">
        <v>0.96060000000000001</v>
      </c>
      <c r="AO81">
        <v>0.96089999999999998</v>
      </c>
      <c r="AP81">
        <v>0.96289999999999998</v>
      </c>
      <c r="AQ81">
        <v>0.9597</v>
      </c>
      <c r="AR81">
        <v>0.95920000000000005</v>
      </c>
      <c r="AS81">
        <v>0.95789999999999997</v>
      </c>
      <c r="AT81">
        <v>0.96150000000000002</v>
      </c>
      <c r="AU81">
        <v>0.96020000000000005</v>
      </c>
      <c r="AV81">
        <v>0.96220000000000006</v>
      </c>
      <c r="AW81">
        <v>0.96130000000000004</v>
      </c>
      <c r="AX81">
        <v>0.96050000000000002</v>
      </c>
      <c r="AY81">
        <v>0.95440000000000003</v>
      </c>
      <c r="AZ81">
        <v>0.95320000000000005</v>
      </c>
      <c r="BA81">
        <v>0.95669999999999999</v>
      </c>
      <c r="BB81">
        <v>0.94989999999999997</v>
      </c>
      <c r="BC81">
        <v>0.95120000000000005</v>
      </c>
      <c r="BD81">
        <v>0.94830000000000003</v>
      </c>
      <c r="BE81">
        <v>0.94510000000000005</v>
      </c>
      <c r="BF81">
        <v>0.9496</v>
      </c>
    </row>
    <row r="82" spans="1:58" x14ac:dyDescent="0.4">
      <c r="A82" t="s">
        <v>16</v>
      </c>
      <c r="B82">
        <v>0.9304</v>
      </c>
      <c r="C82">
        <v>0.9254</v>
      </c>
      <c r="D82">
        <v>0.92349999999999999</v>
      </c>
      <c r="E82">
        <v>0.9194</v>
      </c>
      <c r="F82">
        <v>0.92179999999999995</v>
      </c>
      <c r="G82">
        <v>0.9214</v>
      </c>
      <c r="H82">
        <v>0.91879999999999995</v>
      </c>
      <c r="I82">
        <v>0.92800000000000005</v>
      </c>
      <c r="J82">
        <v>0.92949999999999999</v>
      </c>
      <c r="K82">
        <v>0.92249999999999999</v>
      </c>
      <c r="L82">
        <v>0.91959999999999997</v>
      </c>
      <c r="M82">
        <v>0.92169999999999996</v>
      </c>
      <c r="N82">
        <v>0.92320000000000002</v>
      </c>
      <c r="O82">
        <v>0.92279999999999995</v>
      </c>
      <c r="P82">
        <v>0.92369999999999997</v>
      </c>
      <c r="Q82">
        <v>0.91649999999999998</v>
      </c>
      <c r="R82">
        <v>0.91610000000000003</v>
      </c>
      <c r="S82">
        <v>0.9173</v>
      </c>
      <c r="T82">
        <v>0.91949999999999998</v>
      </c>
      <c r="U82">
        <v>0.91639999999999999</v>
      </c>
      <c r="V82">
        <v>0.91779999999999995</v>
      </c>
      <c r="W82">
        <v>0.91190000000000004</v>
      </c>
      <c r="X82">
        <v>0.91049999999999998</v>
      </c>
      <c r="Y82">
        <v>0.90739999999999998</v>
      </c>
      <c r="Z82">
        <v>0.91320000000000001</v>
      </c>
      <c r="AA82">
        <v>0.90920000000000001</v>
      </c>
      <c r="AB82">
        <v>0.9093</v>
      </c>
      <c r="AC82">
        <v>0.90590000000000004</v>
      </c>
      <c r="AD82">
        <v>0.91090000000000004</v>
      </c>
      <c r="AE82">
        <v>0.91469999999999996</v>
      </c>
      <c r="AF82">
        <v>0.90739999999999998</v>
      </c>
      <c r="AG82">
        <v>0.90880000000000005</v>
      </c>
      <c r="AH82">
        <v>0.9083</v>
      </c>
      <c r="AI82">
        <v>0.90629999999999999</v>
      </c>
      <c r="AJ82">
        <v>0.90759999999999996</v>
      </c>
      <c r="AK82">
        <v>0.90620000000000001</v>
      </c>
      <c r="AL82">
        <v>0.90480000000000005</v>
      </c>
      <c r="AM82">
        <v>0.90259999999999996</v>
      </c>
      <c r="AN82">
        <v>0.90669999999999995</v>
      </c>
      <c r="AO82">
        <v>0.90890000000000004</v>
      </c>
      <c r="AP82">
        <v>0.90639999999999998</v>
      </c>
      <c r="AQ82">
        <v>0.90690000000000004</v>
      </c>
      <c r="AR82">
        <v>0.90869999999999995</v>
      </c>
      <c r="AS82">
        <v>0.90229999999999999</v>
      </c>
      <c r="AT82">
        <v>0.90339999999999998</v>
      </c>
      <c r="AU82">
        <v>0.90580000000000005</v>
      </c>
      <c r="AV82">
        <v>0.90149999999999997</v>
      </c>
      <c r="AW82">
        <v>0.89810000000000001</v>
      </c>
      <c r="AX82">
        <v>0.89849999999999997</v>
      </c>
      <c r="AY82">
        <v>0.90269999999999995</v>
      </c>
      <c r="AZ82">
        <v>0.9012</v>
      </c>
      <c r="BA82">
        <v>0.90110000000000001</v>
      </c>
      <c r="BB82">
        <v>0.90739999999999998</v>
      </c>
      <c r="BC82">
        <v>0.90500000000000003</v>
      </c>
      <c r="BD82">
        <v>0.91049999999999998</v>
      </c>
      <c r="BE82">
        <v>0.90749999999999997</v>
      </c>
      <c r="BF82">
        <v>0.89639999999999997</v>
      </c>
    </row>
    <row r="83" spans="1:58" x14ac:dyDescent="0.4">
      <c r="A83" t="s">
        <v>17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1E-4</v>
      </c>
      <c r="N83">
        <v>2.0000000000000001E-4</v>
      </c>
      <c r="O83">
        <v>2.9999999999999997E-4</v>
      </c>
      <c r="P83">
        <v>1E-4</v>
      </c>
      <c r="Q83">
        <v>1E-4</v>
      </c>
      <c r="R83">
        <v>6.9999999999999999E-4</v>
      </c>
      <c r="S83">
        <v>6.9999999999999999E-4</v>
      </c>
      <c r="T83">
        <v>8.9999999999999998E-4</v>
      </c>
      <c r="U83">
        <v>8.0000000000000004E-4</v>
      </c>
      <c r="V83">
        <v>8.0000000000000004E-4</v>
      </c>
      <c r="W83">
        <v>2.0000000000000001E-4</v>
      </c>
      <c r="X83">
        <v>6.9999999999999999E-4</v>
      </c>
      <c r="Y83">
        <v>1.2999999999999999E-3</v>
      </c>
      <c r="Z83">
        <v>8.9999999999999998E-4</v>
      </c>
      <c r="AA83">
        <v>1.5E-3</v>
      </c>
      <c r="AB83">
        <v>1.4E-3</v>
      </c>
      <c r="AC83">
        <v>1.6999999999999999E-3</v>
      </c>
      <c r="AD83">
        <v>1.1999999999999999E-3</v>
      </c>
      <c r="AE83">
        <v>8.9999999999999998E-4</v>
      </c>
      <c r="AF83">
        <v>1E-3</v>
      </c>
      <c r="AG83">
        <v>2.0000000000000001E-4</v>
      </c>
      <c r="AH83">
        <v>2.0000000000000001E-4</v>
      </c>
      <c r="AI83">
        <v>4.0000000000000002E-4</v>
      </c>
      <c r="AJ83">
        <v>2.0000000000000001E-4</v>
      </c>
      <c r="AK83">
        <v>2.0000000000000001E-4</v>
      </c>
      <c r="AL83">
        <v>8.9999999999999998E-4</v>
      </c>
      <c r="AM83">
        <v>1.5E-3</v>
      </c>
      <c r="AN83">
        <v>5.0000000000000001E-4</v>
      </c>
      <c r="AO83">
        <v>1E-3</v>
      </c>
      <c r="AP83">
        <v>1.5E-3</v>
      </c>
      <c r="AQ83">
        <v>1.8E-3</v>
      </c>
      <c r="AR83">
        <v>1.4E-3</v>
      </c>
      <c r="AS83">
        <v>8.9999999999999998E-4</v>
      </c>
      <c r="AT83">
        <v>1.2999999999999999E-3</v>
      </c>
      <c r="AU83">
        <v>8.9999999999999998E-4</v>
      </c>
      <c r="AV83">
        <v>5.9999999999999995E-4</v>
      </c>
      <c r="AW83">
        <v>6.9999999999999999E-4</v>
      </c>
      <c r="AX83">
        <v>8.9999999999999998E-4</v>
      </c>
      <c r="AY83">
        <v>6.9999999999999999E-4</v>
      </c>
      <c r="AZ83">
        <v>6.9999999999999999E-4</v>
      </c>
      <c r="BA83">
        <v>1.1000000000000001E-3</v>
      </c>
      <c r="BB83">
        <v>8.9999999999999998E-4</v>
      </c>
      <c r="BC83">
        <v>1.4E-3</v>
      </c>
      <c r="BD83">
        <v>1E-3</v>
      </c>
      <c r="BE83">
        <v>5.9999999999999995E-4</v>
      </c>
      <c r="BF83">
        <v>8.9999999999999998E-4</v>
      </c>
    </row>
    <row r="84" spans="1:58" x14ac:dyDescent="0.4">
      <c r="A84" t="s">
        <v>18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1E-4</v>
      </c>
      <c r="N84">
        <v>2.0000000000000001E-4</v>
      </c>
      <c r="O84">
        <v>2.0000000000000001E-4</v>
      </c>
      <c r="P84">
        <v>1E-4</v>
      </c>
      <c r="Q84">
        <v>1E-4</v>
      </c>
      <c r="R84">
        <v>5.9999999999999995E-4</v>
      </c>
      <c r="S84">
        <v>6.9999999999999999E-4</v>
      </c>
      <c r="T84">
        <v>6.9999999999999999E-4</v>
      </c>
      <c r="U84">
        <v>5.0000000000000001E-4</v>
      </c>
      <c r="V84">
        <v>5.0000000000000001E-4</v>
      </c>
      <c r="W84">
        <v>2.0000000000000001E-4</v>
      </c>
      <c r="X84">
        <v>5.9999999999999995E-4</v>
      </c>
      <c r="Y84">
        <v>8.9999999999999998E-4</v>
      </c>
      <c r="Z84">
        <v>5.9999999999999995E-4</v>
      </c>
      <c r="AA84">
        <v>1.1999999999999999E-3</v>
      </c>
      <c r="AB84">
        <v>8.9999999999999998E-4</v>
      </c>
      <c r="AC84">
        <v>1.1000000000000001E-3</v>
      </c>
      <c r="AD84">
        <v>8.9999999999999998E-4</v>
      </c>
      <c r="AE84">
        <v>6.9999999999999999E-4</v>
      </c>
      <c r="AF84">
        <v>6.9999999999999999E-4</v>
      </c>
      <c r="AG84">
        <v>1E-4</v>
      </c>
      <c r="AH84">
        <v>2.0000000000000001E-4</v>
      </c>
      <c r="AI84">
        <v>2.9999999999999997E-4</v>
      </c>
      <c r="AJ84">
        <v>2.0000000000000001E-4</v>
      </c>
      <c r="AK84">
        <v>1E-4</v>
      </c>
      <c r="AL84">
        <v>5.0000000000000001E-4</v>
      </c>
      <c r="AM84">
        <v>8.9999999999999998E-4</v>
      </c>
      <c r="AN84">
        <v>5.0000000000000001E-4</v>
      </c>
      <c r="AO84">
        <v>6.9999999999999999E-4</v>
      </c>
      <c r="AP84">
        <v>1.1000000000000001E-3</v>
      </c>
      <c r="AQ84">
        <v>1.2999999999999999E-3</v>
      </c>
      <c r="AR84">
        <v>1.1000000000000001E-3</v>
      </c>
      <c r="AS84">
        <v>8.9999999999999998E-4</v>
      </c>
      <c r="AT84">
        <v>1E-3</v>
      </c>
      <c r="AU84">
        <v>6.9999999999999999E-4</v>
      </c>
      <c r="AV84">
        <v>5.0000000000000001E-4</v>
      </c>
      <c r="AW84">
        <v>5.9999999999999995E-4</v>
      </c>
      <c r="AX84">
        <v>6.9999999999999999E-4</v>
      </c>
      <c r="AY84">
        <v>8.0000000000000004E-4</v>
      </c>
      <c r="AZ84">
        <v>8.0000000000000004E-4</v>
      </c>
      <c r="BA84">
        <v>1E-3</v>
      </c>
      <c r="BB84">
        <v>1.1999999999999999E-3</v>
      </c>
      <c r="BC84">
        <v>1.4E-3</v>
      </c>
      <c r="BD84">
        <v>1.1999999999999999E-3</v>
      </c>
      <c r="BE84">
        <v>8.0000000000000004E-4</v>
      </c>
      <c r="BF84">
        <v>8.9999999999999998E-4</v>
      </c>
    </row>
    <row r="86" spans="1:58" x14ac:dyDescent="0.4">
      <c r="A86" s="1" t="s">
        <v>21</v>
      </c>
    </row>
  </sheetData>
  <mergeCells count="1">
    <mergeCell ref="BB20:BO21"/>
  </mergeCells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99F4D-9B5A-4858-B692-A86436E13E82}">
  <dimension ref="A1:T221"/>
  <sheetViews>
    <sheetView zoomScale="70" zoomScaleNormal="70" workbookViewId="0">
      <selection activeCell="D1" sqref="D1"/>
    </sheetView>
  </sheetViews>
  <sheetFormatPr defaultRowHeight="13.9" x14ac:dyDescent="0.4"/>
  <cols>
    <col min="1" max="1" width="15.73046875" customWidth="1"/>
    <col min="4" max="4" width="12.3984375" customWidth="1"/>
  </cols>
  <sheetData>
    <row r="1" spans="1:13" x14ac:dyDescent="0.4">
      <c r="A1" s="1" t="s">
        <v>96</v>
      </c>
    </row>
    <row r="2" spans="1:13" x14ac:dyDescent="0.4">
      <c r="A2" s="1">
        <v>1</v>
      </c>
      <c r="F2" s="1">
        <v>2</v>
      </c>
      <c r="M2" s="1">
        <v>3</v>
      </c>
    </row>
    <row r="21" spans="1:13" x14ac:dyDescent="0.4">
      <c r="A21" s="11" t="s">
        <v>84</v>
      </c>
      <c r="B21" s="1" t="s">
        <v>92</v>
      </c>
      <c r="C21" s="1"/>
      <c r="D21" s="1" t="s">
        <v>93</v>
      </c>
      <c r="E21" s="1"/>
      <c r="F21" s="1" t="s">
        <v>71</v>
      </c>
      <c r="G21" s="1"/>
      <c r="H21" s="1" t="s">
        <v>70</v>
      </c>
      <c r="I21" s="1"/>
      <c r="J21" s="1" t="s">
        <v>71</v>
      </c>
      <c r="K21" s="1"/>
      <c r="L21" s="1" t="s">
        <v>70</v>
      </c>
    </row>
    <row r="22" spans="1:13" s="1" customFormat="1" x14ac:dyDescent="0.4">
      <c r="A22" s="1" t="s">
        <v>52</v>
      </c>
      <c r="B22" s="1" t="s">
        <v>51</v>
      </c>
      <c r="D22" s="1" t="s">
        <v>50</v>
      </c>
      <c r="F22" s="1" t="s">
        <v>49</v>
      </c>
      <c r="H22" s="1" t="s">
        <v>48</v>
      </c>
      <c r="J22" s="1" t="s">
        <v>47</v>
      </c>
      <c r="L22" s="1" t="s">
        <v>46</v>
      </c>
    </row>
    <row r="23" spans="1:13" x14ac:dyDescent="0.4">
      <c r="B23" t="s">
        <v>45</v>
      </c>
      <c r="C23" t="s">
        <v>44</v>
      </c>
      <c r="D23" t="s">
        <v>45</v>
      </c>
      <c r="E23" t="s">
        <v>44</v>
      </c>
      <c r="F23" t="s">
        <v>45</v>
      </c>
      <c r="G23" t="s">
        <v>44</v>
      </c>
      <c r="H23" t="s">
        <v>45</v>
      </c>
      <c r="I23" t="s">
        <v>44</v>
      </c>
      <c r="J23" t="s">
        <v>45</v>
      </c>
      <c r="K23" t="s">
        <v>44</v>
      </c>
      <c r="L23" t="s">
        <v>45</v>
      </c>
      <c r="M23" t="s">
        <v>44</v>
      </c>
    </row>
    <row r="24" spans="1:13" x14ac:dyDescent="0.4">
      <c r="A24" t="s">
        <v>43</v>
      </c>
      <c r="B24">
        <v>0.28673999999999999</v>
      </c>
      <c r="C24">
        <v>115962</v>
      </c>
      <c r="D24">
        <v>0.29036000000000001</v>
      </c>
      <c r="E24">
        <v>73958</v>
      </c>
      <c r="F24">
        <v>0.29155999999999999</v>
      </c>
      <c r="G24">
        <v>116317</v>
      </c>
      <c r="H24">
        <v>0.29276999999999997</v>
      </c>
      <c r="I24">
        <v>75448</v>
      </c>
      <c r="J24">
        <v>0.29518</v>
      </c>
      <c r="K24">
        <v>112476</v>
      </c>
      <c r="L24">
        <v>0.29759000000000002</v>
      </c>
      <c r="M24">
        <v>84010</v>
      </c>
    </row>
    <row r="25" spans="1:13" x14ac:dyDescent="0.4">
      <c r="A25" t="s">
        <v>42</v>
      </c>
      <c r="C25">
        <v>115962</v>
      </c>
      <c r="E25">
        <v>73958</v>
      </c>
      <c r="G25">
        <v>116317</v>
      </c>
      <c r="I25">
        <v>75448</v>
      </c>
      <c r="K25">
        <v>112476</v>
      </c>
      <c r="M25">
        <v>84010</v>
      </c>
    </row>
    <row r="27" spans="1:13" x14ac:dyDescent="0.4">
      <c r="A27" s="11" t="s">
        <v>85</v>
      </c>
      <c r="B27" s="1" t="s">
        <v>71</v>
      </c>
      <c r="C27" s="1"/>
      <c r="D27" s="1" t="s">
        <v>70</v>
      </c>
      <c r="E27" s="1"/>
      <c r="F27" s="1" t="s">
        <v>71</v>
      </c>
      <c r="G27" s="1"/>
      <c r="H27" s="1" t="s">
        <v>70</v>
      </c>
      <c r="I27" s="1"/>
      <c r="J27" s="1" t="s">
        <v>71</v>
      </c>
      <c r="K27" s="1"/>
      <c r="L27" s="1" t="s">
        <v>70</v>
      </c>
    </row>
    <row r="28" spans="1:13" s="1" customFormat="1" x14ac:dyDescent="0.4">
      <c r="A28" s="1" t="s">
        <v>52</v>
      </c>
      <c r="B28" s="1" t="s">
        <v>51</v>
      </c>
      <c r="D28" s="1" t="s">
        <v>50</v>
      </c>
      <c r="F28" s="1" t="s">
        <v>49</v>
      </c>
      <c r="H28" s="1" t="s">
        <v>48</v>
      </c>
      <c r="J28" s="1" t="s">
        <v>95</v>
      </c>
      <c r="L28" s="1" t="s">
        <v>94</v>
      </c>
    </row>
    <row r="29" spans="1:13" x14ac:dyDescent="0.4">
      <c r="B29" t="s">
        <v>45</v>
      </c>
      <c r="C29" t="s">
        <v>44</v>
      </c>
      <c r="D29" t="s">
        <v>45</v>
      </c>
      <c r="E29" t="s">
        <v>44</v>
      </c>
      <c r="F29" t="s">
        <v>45</v>
      </c>
      <c r="G29" t="s">
        <v>44</v>
      </c>
      <c r="H29" t="s">
        <v>45</v>
      </c>
      <c r="I29" t="s">
        <v>44</v>
      </c>
      <c r="J29" t="s">
        <v>45</v>
      </c>
      <c r="K29" t="s">
        <v>44</v>
      </c>
      <c r="L29" t="s">
        <v>45</v>
      </c>
      <c r="M29" t="s">
        <v>44</v>
      </c>
    </row>
    <row r="30" spans="1:13" x14ac:dyDescent="0.4">
      <c r="A30" t="s">
        <v>43</v>
      </c>
      <c r="B30">
        <v>0.38191999999999998</v>
      </c>
      <c r="C30">
        <v>174387</v>
      </c>
      <c r="D30">
        <v>0.37590000000000001</v>
      </c>
      <c r="E30">
        <v>165520</v>
      </c>
      <c r="F30">
        <v>0.36987999999999999</v>
      </c>
      <c r="G30">
        <v>154308</v>
      </c>
      <c r="H30">
        <v>0.36385000000000001</v>
      </c>
      <c r="I30">
        <v>155523</v>
      </c>
      <c r="J30">
        <v>0.35782999999999998</v>
      </c>
      <c r="K30">
        <v>139842</v>
      </c>
      <c r="L30">
        <v>0.35300999999999999</v>
      </c>
      <c r="M30">
        <v>153476</v>
      </c>
    </row>
    <row r="31" spans="1:13" x14ac:dyDescent="0.4">
      <c r="A31" t="s">
        <v>42</v>
      </c>
      <c r="C31">
        <v>174387</v>
      </c>
      <c r="E31">
        <v>165520</v>
      </c>
      <c r="G31">
        <v>154308</v>
      </c>
      <c r="I31">
        <v>155523</v>
      </c>
      <c r="K31">
        <v>139842</v>
      </c>
      <c r="M31">
        <v>153476</v>
      </c>
    </row>
    <row r="34" spans="1:13" x14ac:dyDescent="0.4">
      <c r="A34" s="11" t="s">
        <v>88</v>
      </c>
    </row>
    <row r="35" spans="1:13" x14ac:dyDescent="0.4">
      <c r="A35" t="s">
        <v>52</v>
      </c>
      <c r="B35" t="s">
        <v>80</v>
      </c>
      <c r="D35" t="s">
        <v>79</v>
      </c>
      <c r="F35" t="s">
        <v>78</v>
      </c>
      <c r="H35" t="s">
        <v>77</v>
      </c>
      <c r="J35" t="s">
        <v>75</v>
      </c>
      <c r="L35" t="s">
        <v>74</v>
      </c>
    </row>
    <row r="36" spans="1:13" x14ac:dyDescent="0.4">
      <c r="F36" t="s">
        <v>45</v>
      </c>
      <c r="G36" t="s">
        <v>44</v>
      </c>
      <c r="H36" t="s">
        <v>45</v>
      </c>
      <c r="I36" t="s">
        <v>44</v>
      </c>
      <c r="J36" t="s">
        <v>45</v>
      </c>
      <c r="K36" t="s">
        <v>44</v>
      </c>
      <c r="L36" t="s">
        <v>45</v>
      </c>
      <c r="M36" t="s">
        <v>44</v>
      </c>
    </row>
    <row r="37" spans="1:13" x14ac:dyDescent="0.4">
      <c r="A37" t="s">
        <v>43</v>
      </c>
      <c r="F37">
        <v>0.33528999999999998</v>
      </c>
      <c r="G37">
        <v>609605</v>
      </c>
      <c r="H37">
        <v>0.33822999999999998</v>
      </c>
      <c r="I37">
        <v>864829</v>
      </c>
    </row>
    <row r="38" spans="1:13" x14ac:dyDescent="0.4">
      <c r="A38" t="s">
        <v>76</v>
      </c>
      <c r="J38">
        <v>0.35</v>
      </c>
      <c r="K38">
        <v>752922</v>
      </c>
      <c r="L38">
        <v>0.35587999999999997</v>
      </c>
      <c r="M38">
        <v>927740</v>
      </c>
    </row>
    <row r="39" spans="1:13" x14ac:dyDescent="0.4">
      <c r="A39" t="s">
        <v>42</v>
      </c>
      <c r="G39">
        <v>609605</v>
      </c>
      <c r="I39">
        <v>864829</v>
      </c>
      <c r="K39">
        <v>752922</v>
      </c>
      <c r="M39">
        <v>927740</v>
      </c>
    </row>
    <row r="42" spans="1:13" x14ac:dyDescent="0.4">
      <c r="A42" s="20" t="s">
        <v>89</v>
      </c>
    </row>
    <row r="43" spans="1:13" x14ac:dyDescent="0.4">
      <c r="A43" t="s">
        <v>52</v>
      </c>
      <c r="B43" t="s">
        <v>51</v>
      </c>
      <c r="D43" t="s">
        <v>50</v>
      </c>
      <c r="F43" t="s">
        <v>49</v>
      </c>
      <c r="H43" t="s">
        <v>48</v>
      </c>
      <c r="J43" t="s">
        <v>75</v>
      </c>
      <c r="L43" t="s">
        <v>74</v>
      </c>
    </row>
    <row r="44" spans="1:13" x14ac:dyDescent="0.4">
      <c r="B44" t="s">
        <v>45</v>
      </c>
      <c r="C44" t="s">
        <v>44</v>
      </c>
      <c r="D44" t="s">
        <v>45</v>
      </c>
      <c r="E44" t="s">
        <v>44</v>
      </c>
      <c r="F44" t="s">
        <v>45</v>
      </c>
      <c r="G44" t="s">
        <v>44</v>
      </c>
      <c r="H44" t="s">
        <v>45</v>
      </c>
      <c r="I44" t="s">
        <v>44</v>
      </c>
    </row>
    <row r="45" spans="1:13" x14ac:dyDescent="0.4">
      <c r="A45" t="s">
        <v>43</v>
      </c>
      <c r="B45">
        <v>0.41764000000000001</v>
      </c>
      <c r="C45">
        <v>741030</v>
      </c>
      <c r="D45">
        <v>0.41470000000000001</v>
      </c>
      <c r="E45">
        <v>841474</v>
      </c>
      <c r="F45">
        <v>0.42352000000000001</v>
      </c>
      <c r="G45">
        <v>730700</v>
      </c>
      <c r="H45">
        <v>0.42647000000000002</v>
      </c>
      <c r="I45">
        <v>680664</v>
      </c>
    </row>
    <row r="46" spans="1:13" x14ac:dyDescent="0.4">
      <c r="A46" t="s">
        <v>42</v>
      </c>
      <c r="C46">
        <v>741030</v>
      </c>
      <c r="E46">
        <v>841474</v>
      </c>
      <c r="G46">
        <v>730700</v>
      </c>
      <c r="I46">
        <v>680664</v>
      </c>
    </row>
    <row r="48" spans="1:13" x14ac:dyDescent="0.4">
      <c r="A48" s="9" t="s">
        <v>83</v>
      </c>
    </row>
    <row r="49" spans="1:4" x14ac:dyDescent="0.4">
      <c r="A49" s="10" t="s">
        <v>73</v>
      </c>
      <c r="B49" s="2"/>
      <c r="C49" s="2"/>
      <c r="D49" s="2"/>
    </row>
    <row r="50" spans="1:4" x14ac:dyDescent="0.4">
      <c r="A50" s="2">
        <v>3</v>
      </c>
      <c r="B50" s="2">
        <v>4</v>
      </c>
      <c r="C50" s="2">
        <v>5</v>
      </c>
      <c r="D50" s="2">
        <v>6</v>
      </c>
    </row>
    <row r="51" spans="1:4" x14ac:dyDescent="0.4">
      <c r="A51" s="2" t="s">
        <v>71</v>
      </c>
      <c r="B51" s="2" t="s">
        <v>70</v>
      </c>
      <c r="C51" s="2" t="s">
        <v>71</v>
      </c>
      <c r="D51" s="2" t="s">
        <v>70</v>
      </c>
    </row>
    <row r="52" spans="1:4" x14ac:dyDescent="0.4">
      <c r="A52" s="2">
        <f>G24/G37</f>
        <v>0.19080716201474726</v>
      </c>
      <c r="B52" s="2">
        <f>I24/I37</f>
        <v>8.7240367749000097E-2</v>
      </c>
      <c r="C52" s="2">
        <f>K24/K38</f>
        <v>0.1493859921744882</v>
      </c>
      <c r="D52" s="2">
        <f>M24/M38</f>
        <v>9.0553387802617111E-2</v>
      </c>
    </row>
    <row r="53" spans="1:4" x14ac:dyDescent="0.4">
      <c r="A53" s="2" t="s">
        <v>69</v>
      </c>
      <c r="B53" s="2">
        <f>AVERAGE(A52,C52)</f>
        <v>0.17009657709461773</v>
      </c>
      <c r="C53" s="2"/>
      <c r="D53" s="2"/>
    </row>
    <row r="54" spans="1:4" x14ac:dyDescent="0.4">
      <c r="A54" s="9" t="s">
        <v>68</v>
      </c>
      <c r="B54" s="9"/>
      <c r="C54" s="9"/>
      <c r="D54" s="9"/>
    </row>
    <row r="55" spans="1:4" x14ac:dyDescent="0.4">
      <c r="A55" s="9">
        <f>A52/$B$53</f>
        <v>1.1217577994447772</v>
      </c>
      <c r="B55" s="9">
        <f>B52/$B$53</f>
        <v>0.51288726227848702</v>
      </c>
      <c r="C55" s="9">
        <f>C52/$B$53</f>
        <v>0.87824220055522295</v>
      </c>
      <c r="D55" s="9">
        <f>D52/$B$53</f>
        <v>0.53236455047679165</v>
      </c>
    </row>
    <row r="56" spans="1:4" x14ac:dyDescent="0.4">
      <c r="A56" s="2"/>
      <c r="B56" s="2"/>
      <c r="C56" s="2"/>
      <c r="D56" s="2"/>
    </row>
    <row r="57" spans="1:4" x14ac:dyDescent="0.4">
      <c r="A57" s="19" t="s">
        <v>72</v>
      </c>
      <c r="B57" s="2"/>
      <c r="C57" s="2"/>
      <c r="D57" s="2"/>
    </row>
    <row r="58" spans="1:4" x14ac:dyDescent="0.4">
      <c r="A58" s="2">
        <v>1</v>
      </c>
      <c r="B58" s="2">
        <v>2</v>
      </c>
      <c r="C58" s="2">
        <v>3</v>
      </c>
      <c r="D58" s="2">
        <v>4</v>
      </c>
    </row>
    <row r="59" spans="1:4" x14ac:dyDescent="0.4">
      <c r="A59" s="2" t="s">
        <v>71</v>
      </c>
      <c r="B59" s="2" t="s">
        <v>70</v>
      </c>
      <c r="C59" s="2" t="s">
        <v>71</v>
      </c>
      <c r="D59" s="2" t="s">
        <v>70</v>
      </c>
    </row>
    <row r="60" spans="1:4" x14ac:dyDescent="0.4">
      <c r="A60" s="2">
        <f>C30/C45</f>
        <v>0.23533055341888992</v>
      </c>
      <c r="B60" s="2">
        <f>E30/E45</f>
        <v>0.1967024530763874</v>
      </c>
      <c r="C60" s="2">
        <f>G30/G45</f>
        <v>0.21117832215683591</v>
      </c>
      <c r="D60" s="2">
        <f>I30/I45</f>
        <v>0.2284871831035577</v>
      </c>
    </row>
    <row r="61" spans="1:4" x14ac:dyDescent="0.4">
      <c r="A61" s="2" t="s">
        <v>69</v>
      </c>
      <c r="B61" s="2">
        <f>AVERAGE(A60,C60)</f>
        <v>0.22325443778786291</v>
      </c>
      <c r="C61" s="2"/>
      <c r="D61" s="2"/>
    </row>
    <row r="62" spans="1:4" x14ac:dyDescent="0.4">
      <c r="A62" s="9" t="s">
        <v>68</v>
      </c>
      <c r="B62" s="9"/>
      <c r="C62" s="9"/>
      <c r="D62" s="9"/>
    </row>
    <row r="63" spans="1:4" x14ac:dyDescent="0.4">
      <c r="A63" s="9">
        <f>A60/$B$61</f>
        <v>1.0540912680199521</v>
      </c>
      <c r="B63" s="9">
        <f>B60/$B$61</f>
        <v>0.88106850204381915</v>
      </c>
      <c r="C63" s="9">
        <f>C60/$B$61</f>
        <v>0.94590873198004799</v>
      </c>
      <c r="D63" s="9">
        <f>D60/$B$61</f>
        <v>1.0234384828697871</v>
      </c>
    </row>
    <row r="64" spans="1:4" x14ac:dyDescent="0.4">
      <c r="A64" s="9"/>
      <c r="B64" s="9"/>
      <c r="C64" s="9"/>
      <c r="D64" s="9"/>
    </row>
    <row r="65" spans="1:19" ht="20.25" x14ac:dyDescent="0.4">
      <c r="A65" s="12"/>
    </row>
    <row r="66" spans="1:19" x14ac:dyDescent="0.4">
      <c r="A66" s="1">
        <v>4</v>
      </c>
      <c r="G66" s="1">
        <v>5</v>
      </c>
      <c r="M66" s="1">
        <v>6</v>
      </c>
      <c r="S66" s="1">
        <v>7</v>
      </c>
    </row>
    <row r="67" spans="1:19" ht="17.649999999999999" customHeight="1" x14ac:dyDescent="0.4"/>
    <row r="86" spans="1:14" x14ac:dyDescent="0.4">
      <c r="A86" s="18" t="s">
        <v>66</v>
      </c>
      <c r="B86" s="17" t="s">
        <v>63</v>
      </c>
      <c r="C86" s="17"/>
      <c r="D86" s="17" t="s">
        <v>67</v>
      </c>
      <c r="E86" s="17"/>
      <c r="F86" s="17" t="s">
        <v>63</v>
      </c>
      <c r="G86" s="17"/>
      <c r="H86" s="17" t="s">
        <v>67</v>
      </c>
      <c r="I86" s="17"/>
      <c r="J86" s="17" t="s">
        <v>63</v>
      </c>
      <c r="K86" s="17"/>
      <c r="L86" s="17" t="s">
        <v>67</v>
      </c>
      <c r="M86" s="16"/>
      <c r="N86" s="16"/>
    </row>
    <row r="87" spans="1:14" x14ac:dyDescent="0.4">
      <c r="A87" s="16" t="s">
        <v>52</v>
      </c>
      <c r="B87" s="16" t="s">
        <v>51</v>
      </c>
      <c r="C87" s="16"/>
      <c r="D87" s="16" t="s">
        <v>50</v>
      </c>
      <c r="E87" s="16"/>
      <c r="F87" s="16" t="s">
        <v>49</v>
      </c>
      <c r="G87" s="16"/>
      <c r="H87" s="16" t="s">
        <v>48</v>
      </c>
      <c r="I87" s="16"/>
      <c r="J87" s="16" t="s">
        <v>47</v>
      </c>
      <c r="K87" s="16"/>
      <c r="L87" s="16" t="s">
        <v>46</v>
      </c>
      <c r="M87" s="16"/>
      <c r="N87" s="16"/>
    </row>
    <row r="88" spans="1:14" x14ac:dyDescent="0.4">
      <c r="A88" s="16"/>
      <c r="B88" s="16" t="s">
        <v>45</v>
      </c>
      <c r="C88" s="16" t="s">
        <v>44</v>
      </c>
      <c r="D88" s="16" t="s">
        <v>45</v>
      </c>
      <c r="E88" s="16" t="s">
        <v>44</v>
      </c>
      <c r="F88" s="16" t="s">
        <v>45</v>
      </c>
      <c r="G88" s="16" t="s">
        <v>44</v>
      </c>
      <c r="H88" s="16" t="s">
        <v>45</v>
      </c>
      <c r="I88" s="16" t="s">
        <v>44</v>
      </c>
      <c r="J88" s="16" t="s">
        <v>45</v>
      </c>
      <c r="K88" s="16" t="s">
        <v>44</v>
      </c>
      <c r="L88" s="16" t="s">
        <v>45</v>
      </c>
      <c r="M88" s="16" t="s">
        <v>44</v>
      </c>
      <c r="N88" s="16"/>
    </row>
    <row r="89" spans="1:14" x14ac:dyDescent="0.4">
      <c r="A89" s="16" t="s">
        <v>43</v>
      </c>
      <c r="B89" s="16">
        <v>0.43493999999999999</v>
      </c>
      <c r="C89" s="16">
        <v>184963</v>
      </c>
      <c r="D89" s="16">
        <v>0.43734000000000001</v>
      </c>
      <c r="E89" s="16">
        <v>167882</v>
      </c>
      <c r="F89" s="16">
        <v>0.43974999999999997</v>
      </c>
      <c r="G89" s="16">
        <v>169962</v>
      </c>
      <c r="H89" s="16">
        <v>0.44216</v>
      </c>
      <c r="I89" s="16">
        <v>137801</v>
      </c>
      <c r="J89" s="16">
        <v>0.44336999999999999</v>
      </c>
      <c r="K89" s="16">
        <v>143406</v>
      </c>
      <c r="L89" s="16">
        <v>0.44457000000000002</v>
      </c>
      <c r="M89" s="16">
        <v>75676</v>
      </c>
      <c r="N89" s="16"/>
    </row>
    <row r="90" spans="1:14" x14ac:dyDescent="0.4">
      <c r="A90" s="16" t="s">
        <v>42</v>
      </c>
      <c r="B90" s="16"/>
      <c r="C90" s="16">
        <v>184963</v>
      </c>
      <c r="D90" s="16"/>
      <c r="E90" s="16">
        <v>167882</v>
      </c>
      <c r="F90" s="16"/>
      <c r="G90" s="16">
        <v>169962</v>
      </c>
      <c r="H90" s="16"/>
      <c r="I90" s="16">
        <v>137801</v>
      </c>
      <c r="J90" s="16"/>
      <c r="K90" s="16">
        <v>143406</v>
      </c>
      <c r="L90" s="16"/>
      <c r="M90" s="16">
        <v>75676</v>
      </c>
      <c r="N90" s="16"/>
    </row>
    <row r="91" spans="1:14" x14ac:dyDescent="0.4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</row>
    <row r="92" spans="1:14" x14ac:dyDescent="0.4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</row>
    <row r="93" spans="1:14" x14ac:dyDescent="0.4">
      <c r="A93" s="17" t="s">
        <v>65</v>
      </c>
      <c r="B93" s="17" t="s">
        <v>63</v>
      </c>
      <c r="C93" s="17"/>
      <c r="D93" s="17" t="s">
        <v>67</v>
      </c>
      <c r="E93" s="17"/>
      <c r="F93" s="17" t="s">
        <v>63</v>
      </c>
      <c r="G93" s="17"/>
      <c r="H93" s="17" t="s">
        <v>67</v>
      </c>
      <c r="I93" s="17"/>
      <c r="J93" s="17" t="s">
        <v>63</v>
      </c>
      <c r="K93" s="17"/>
      <c r="L93" s="17" t="s">
        <v>67</v>
      </c>
      <c r="M93" s="16"/>
      <c r="N93" s="16"/>
    </row>
    <row r="94" spans="1:14" x14ac:dyDescent="0.4">
      <c r="A94" s="16" t="s">
        <v>52</v>
      </c>
      <c r="B94" s="16" t="s">
        <v>51</v>
      </c>
      <c r="C94" s="16"/>
      <c r="D94" s="16" t="s">
        <v>50</v>
      </c>
      <c r="E94" s="16"/>
      <c r="F94" s="16" t="s">
        <v>49</v>
      </c>
      <c r="G94" s="16"/>
      <c r="H94" s="16" t="s">
        <v>48</v>
      </c>
      <c r="I94" s="16"/>
      <c r="J94" s="16" t="s">
        <v>47</v>
      </c>
      <c r="K94" s="16"/>
      <c r="L94" s="16" t="s">
        <v>46</v>
      </c>
      <c r="M94" s="16"/>
      <c r="N94" s="16"/>
    </row>
    <row r="95" spans="1:14" x14ac:dyDescent="0.4">
      <c r="A95" s="16"/>
      <c r="B95" s="16" t="s">
        <v>45</v>
      </c>
      <c r="C95" s="16" t="s">
        <v>44</v>
      </c>
      <c r="D95" s="16" t="s">
        <v>45</v>
      </c>
      <c r="E95" s="16" t="s">
        <v>44</v>
      </c>
      <c r="F95" s="16" t="s">
        <v>45</v>
      </c>
      <c r="G95" s="16" t="s">
        <v>44</v>
      </c>
      <c r="H95" s="16" t="s">
        <v>45</v>
      </c>
      <c r="I95" s="16" t="s">
        <v>44</v>
      </c>
      <c r="J95" s="16" t="s">
        <v>45</v>
      </c>
      <c r="K95" s="16" t="s">
        <v>44</v>
      </c>
      <c r="L95" s="16" t="s">
        <v>45</v>
      </c>
      <c r="M95" s="16" t="s">
        <v>44</v>
      </c>
      <c r="N95" s="16"/>
    </row>
    <row r="96" spans="1:14" x14ac:dyDescent="0.4">
      <c r="A96" s="16" t="s">
        <v>43</v>
      </c>
      <c r="B96" s="16">
        <v>0.43734000000000001</v>
      </c>
      <c r="C96" s="16">
        <v>115070</v>
      </c>
      <c r="D96" s="16">
        <v>0.43614000000000003</v>
      </c>
      <c r="E96" s="16">
        <v>115365</v>
      </c>
      <c r="F96" s="16">
        <v>0.43493999999999999</v>
      </c>
      <c r="G96" s="16">
        <v>122390</v>
      </c>
      <c r="H96" s="16">
        <v>0.43493999999999999</v>
      </c>
      <c r="I96" s="16">
        <v>117933</v>
      </c>
      <c r="J96" s="16">
        <v>0.43493999999999999</v>
      </c>
      <c r="K96" s="16">
        <v>122280</v>
      </c>
      <c r="L96" s="16">
        <v>0.43614000000000003</v>
      </c>
      <c r="M96" s="16">
        <v>117754</v>
      </c>
      <c r="N96" s="16"/>
    </row>
    <row r="97" spans="1:20" x14ac:dyDescent="0.4">
      <c r="A97" s="16" t="s">
        <v>42</v>
      </c>
      <c r="B97" s="16"/>
      <c r="C97" s="16">
        <v>115070</v>
      </c>
      <c r="D97" s="16"/>
      <c r="E97" s="16">
        <v>115365</v>
      </c>
      <c r="F97" s="16"/>
      <c r="G97" s="16">
        <v>122390</v>
      </c>
      <c r="H97" s="16"/>
      <c r="I97" s="16">
        <v>117933</v>
      </c>
      <c r="J97" s="16"/>
      <c r="K97" s="16">
        <v>122280</v>
      </c>
      <c r="L97" s="16"/>
      <c r="M97" s="16">
        <v>117754</v>
      </c>
      <c r="N97" s="16"/>
    </row>
    <row r="98" spans="1:20" x14ac:dyDescent="0.4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</row>
    <row r="99" spans="1:20" x14ac:dyDescent="0.4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7"/>
      <c r="P99" s="16"/>
      <c r="Q99" s="16"/>
      <c r="R99" s="16"/>
      <c r="S99" s="16"/>
      <c r="T99" s="16"/>
    </row>
    <row r="100" spans="1:20" x14ac:dyDescent="0.4">
      <c r="A100" s="18" t="s">
        <v>90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</row>
    <row r="101" spans="1:20" x14ac:dyDescent="0.4">
      <c r="A101" s="17" t="s">
        <v>52</v>
      </c>
      <c r="B101" s="16" t="s">
        <v>51</v>
      </c>
      <c r="C101" s="16"/>
      <c r="D101" s="16" t="s">
        <v>50</v>
      </c>
      <c r="E101" s="16"/>
      <c r="F101" s="16" t="s">
        <v>49</v>
      </c>
      <c r="G101" s="16"/>
      <c r="H101" s="16" t="s">
        <v>48</v>
      </c>
      <c r="I101" s="16"/>
      <c r="J101" s="16" t="s">
        <v>47</v>
      </c>
      <c r="K101" s="16"/>
      <c r="L101" s="16" t="s">
        <v>46</v>
      </c>
      <c r="M101" s="16"/>
      <c r="N101" s="16"/>
      <c r="O101" s="16"/>
      <c r="P101" s="16"/>
      <c r="Q101" s="16"/>
      <c r="R101" s="16"/>
      <c r="S101" s="16"/>
      <c r="T101" s="16"/>
    </row>
    <row r="102" spans="1:20" x14ac:dyDescent="0.4">
      <c r="A102" s="16"/>
      <c r="B102" s="16" t="s">
        <v>45</v>
      </c>
      <c r="C102" s="16" t="s">
        <v>44</v>
      </c>
      <c r="D102" s="16" t="s">
        <v>45</v>
      </c>
      <c r="E102" s="16" t="s">
        <v>44</v>
      </c>
      <c r="F102" s="16" t="s">
        <v>45</v>
      </c>
      <c r="G102" s="16" t="s">
        <v>44</v>
      </c>
      <c r="H102" s="16" t="s">
        <v>45</v>
      </c>
      <c r="I102" s="16" t="s">
        <v>44</v>
      </c>
      <c r="J102" s="16" t="s">
        <v>45</v>
      </c>
      <c r="K102" s="16" t="s">
        <v>44</v>
      </c>
      <c r="L102" s="16" t="s">
        <v>45</v>
      </c>
      <c r="M102" s="16" t="s">
        <v>44</v>
      </c>
      <c r="N102" s="16"/>
      <c r="O102" s="16"/>
      <c r="P102" s="16"/>
      <c r="Q102" s="16"/>
      <c r="R102" s="16"/>
      <c r="S102" s="16"/>
      <c r="T102" s="16"/>
    </row>
    <row r="103" spans="1:20" x14ac:dyDescent="0.4">
      <c r="A103" s="16" t="s">
        <v>43</v>
      </c>
      <c r="B103" s="16">
        <v>0.47227999999999998</v>
      </c>
      <c r="C103" s="16">
        <v>124678</v>
      </c>
      <c r="D103" s="16">
        <v>0.47227999999999998</v>
      </c>
      <c r="E103" s="16">
        <v>158861</v>
      </c>
      <c r="F103" s="16">
        <v>0.47227999999999998</v>
      </c>
      <c r="G103" s="16">
        <v>182701</v>
      </c>
      <c r="H103" s="16">
        <v>0.47108</v>
      </c>
      <c r="I103" s="16">
        <v>168815</v>
      </c>
      <c r="J103" s="16">
        <v>0.46866999999999998</v>
      </c>
      <c r="K103" s="16">
        <v>150132</v>
      </c>
      <c r="L103" s="16">
        <v>0.46747</v>
      </c>
      <c r="M103" s="16">
        <v>123820</v>
      </c>
      <c r="N103" s="16"/>
      <c r="O103" s="16"/>
      <c r="P103" s="7"/>
      <c r="Q103" s="16"/>
      <c r="R103" s="16"/>
      <c r="S103" s="16"/>
      <c r="T103" s="16"/>
    </row>
    <row r="104" spans="1:20" x14ac:dyDescent="0.4">
      <c r="A104" s="16" t="s">
        <v>42</v>
      </c>
      <c r="B104" s="16"/>
      <c r="C104" s="16">
        <v>124678</v>
      </c>
      <c r="D104" s="16"/>
      <c r="E104" s="16">
        <v>158861</v>
      </c>
      <c r="F104" s="16"/>
      <c r="G104" s="16">
        <v>182701</v>
      </c>
      <c r="H104" s="16"/>
      <c r="I104" s="16">
        <v>168815</v>
      </c>
      <c r="J104" s="16"/>
      <c r="K104" s="16">
        <v>150132</v>
      </c>
      <c r="L104" s="16"/>
      <c r="M104" s="16">
        <v>123820</v>
      </c>
      <c r="N104" s="16"/>
      <c r="O104" s="16"/>
      <c r="P104" s="7"/>
      <c r="Q104" s="16"/>
      <c r="R104" s="16"/>
      <c r="S104" s="16"/>
      <c r="T104" s="16"/>
    </row>
    <row r="105" spans="1:20" x14ac:dyDescent="0.4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7"/>
      <c r="Q105" s="16"/>
      <c r="R105" s="16"/>
      <c r="S105" s="16"/>
      <c r="T105" s="16"/>
    </row>
    <row r="106" spans="1:20" x14ac:dyDescent="0.4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7"/>
      <c r="Q106" s="16"/>
      <c r="R106" s="16"/>
      <c r="S106" s="16"/>
      <c r="T106" s="16"/>
    </row>
    <row r="107" spans="1:20" x14ac:dyDescent="0.4">
      <c r="A107" s="17" t="s">
        <v>91</v>
      </c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7"/>
      <c r="Q107" s="16"/>
      <c r="R107" s="16"/>
      <c r="S107" s="16"/>
      <c r="T107" s="16"/>
    </row>
    <row r="108" spans="1:20" x14ac:dyDescent="0.4">
      <c r="A108" s="16" t="s">
        <v>52</v>
      </c>
      <c r="B108" s="16" t="s">
        <v>51</v>
      </c>
      <c r="C108" s="16"/>
      <c r="D108" s="16" t="s">
        <v>50</v>
      </c>
      <c r="E108" s="16"/>
      <c r="F108" s="16" t="s">
        <v>49</v>
      </c>
      <c r="G108" s="16"/>
      <c r="H108" s="16" t="s">
        <v>48</v>
      </c>
      <c r="I108" s="16"/>
      <c r="J108" s="16" t="s">
        <v>47</v>
      </c>
      <c r="K108" s="16"/>
      <c r="L108" s="16" t="s">
        <v>46</v>
      </c>
      <c r="M108" s="16"/>
      <c r="N108" s="16"/>
      <c r="O108" s="16"/>
      <c r="P108" s="16"/>
      <c r="Q108" s="16"/>
      <c r="R108" s="16"/>
      <c r="S108" s="16"/>
      <c r="T108" s="16"/>
    </row>
    <row r="109" spans="1:20" x14ac:dyDescent="0.4">
      <c r="A109" s="16"/>
      <c r="B109" s="16" t="s">
        <v>45</v>
      </c>
      <c r="C109" s="16" t="s">
        <v>44</v>
      </c>
      <c r="D109" s="16" t="s">
        <v>45</v>
      </c>
      <c r="E109" s="16" t="s">
        <v>44</v>
      </c>
      <c r="F109" s="16" t="s">
        <v>45</v>
      </c>
      <c r="G109" s="16" t="s">
        <v>44</v>
      </c>
      <c r="H109" s="16" t="s">
        <v>45</v>
      </c>
      <c r="I109" s="16" t="s">
        <v>44</v>
      </c>
      <c r="J109" s="16" t="s">
        <v>45</v>
      </c>
      <c r="K109" s="16" t="s">
        <v>44</v>
      </c>
      <c r="L109" s="16" t="s">
        <v>45</v>
      </c>
      <c r="M109" s="16" t="s">
        <v>44</v>
      </c>
      <c r="N109" s="16"/>
      <c r="O109" s="16"/>
      <c r="P109" s="16"/>
      <c r="Q109" s="16"/>
      <c r="R109" s="16"/>
      <c r="S109" s="16"/>
      <c r="T109" s="16"/>
    </row>
    <row r="110" spans="1:20" x14ac:dyDescent="0.4">
      <c r="A110" s="16" t="s">
        <v>43</v>
      </c>
      <c r="B110" s="16">
        <v>0.42168</v>
      </c>
      <c r="C110" s="16">
        <v>124274</v>
      </c>
      <c r="D110" s="16">
        <v>0.42168</v>
      </c>
      <c r="E110" s="16">
        <v>137863</v>
      </c>
      <c r="F110" s="16">
        <v>0.42288999999999999</v>
      </c>
      <c r="G110" s="16">
        <v>124036</v>
      </c>
      <c r="H110" s="16">
        <v>0.42530000000000001</v>
      </c>
      <c r="I110" s="16">
        <v>163898</v>
      </c>
      <c r="J110" s="16">
        <v>0.42649999999999999</v>
      </c>
      <c r="K110" s="16">
        <v>157123</v>
      </c>
      <c r="L110" s="16">
        <v>0.42770999999999998</v>
      </c>
      <c r="M110" s="16">
        <v>168656</v>
      </c>
      <c r="N110" s="16"/>
      <c r="O110" s="16"/>
      <c r="P110" s="16"/>
      <c r="Q110" s="16"/>
      <c r="R110" s="16"/>
      <c r="S110" s="16"/>
      <c r="T110" s="16"/>
    </row>
    <row r="111" spans="1:20" x14ac:dyDescent="0.4">
      <c r="A111" s="16" t="s">
        <v>42</v>
      </c>
      <c r="B111" s="16"/>
      <c r="C111" s="16">
        <v>124274</v>
      </c>
      <c r="D111" s="16"/>
      <c r="E111" s="16">
        <v>137863</v>
      </c>
      <c r="F111" s="16"/>
      <c r="G111" s="16">
        <v>124036</v>
      </c>
      <c r="H111" s="16"/>
      <c r="I111" s="16">
        <v>163898</v>
      </c>
      <c r="J111" s="16"/>
      <c r="K111" s="16">
        <v>157123</v>
      </c>
      <c r="L111" s="16"/>
      <c r="M111" s="16">
        <v>168656</v>
      </c>
      <c r="N111" s="16"/>
      <c r="O111" s="16"/>
      <c r="P111" s="16"/>
      <c r="Q111" s="16"/>
      <c r="R111" s="16"/>
      <c r="S111" s="16"/>
      <c r="T111" s="16"/>
    </row>
    <row r="113" spans="1:6" x14ac:dyDescent="0.4">
      <c r="A113" s="9" t="s">
        <v>83</v>
      </c>
    </row>
    <row r="114" spans="1:6" x14ac:dyDescent="0.4">
      <c r="A114" s="15" t="s">
        <v>66</v>
      </c>
      <c r="B114" s="13" t="s">
        <v>64</v>
      </c>
      <c r="C114" s="14"/>
      <c r="D114" s="14"/>
      <c r="E114" s="14"/>
      <c r="F114" s="14"/>
    </row>
    <row r="115" spans="1:6" x14ac:dyDescent="0.4">
      <c r="A115" s="13" t="s">
        <v>63</v>
      </c>
      <c r="B115" s="13" t="s">
        <v>62</v>
      </c>
      <c r="C115" s="13" t="s">
        <v>63</v>
      </c>
      <c r="D115" s="13" t="s">
        <v>62</v>
      </c>
      <c r="E115" s="13" t="s">
        <v>63</v>
      </c>
      <c r="F115" s="13" t="s">
        <v>62</v>
      </c>
    </row>
    <row r="116" spans="1:6" x14ac:dyDescent="0.4">
      <c r="A116" s="14">
        <f>C89/C103</f>
        <v>1.4835255618473187</v>
      </c>
      <c r="B116" s="14">
        <f>E89/E103</f>
        <v>1.0567854917191759</v>
      </c>
      <c r="C116" s="14">
        <f>G89/G103</f>
        <v>0.93027405432920451</v>
      </c>
      <c r="D116" s="14">
        <f>I89/I103</f>
        <v>0.81628409797707546</v>
      </c>
      <c r="E116" s="14">
        <f>K89/K103</f>
        <v>0.95519942450643436</v>
      </c>
      <c r="F116" s="14">
        <f>M89/M103</f>
        <v>0.61117751574866741</v>
      </c>
    </row>
    <row r="117" spans="1:6" x14ac:dyDescent="0.4">
      <c r="A117" s="14" t="s">
        <v>61</v>
      </c>
      <c r="B117" s="14"/>
      <c r="C117" s="14"/>
      <c r="D117" s="14"/>
      <c r="E117" s="14"/>
      <c r="F117" s="14"/>
    </row>
    <row r="118" spans="1:6" x14ac:dyDescent="0.4">
      <c r="A118" s="14">
        <f>AVERAGE(A116,C116,E116)</f>
        <v>1.1229996802276525</v>
      </c>
      <c r="B118" s="14"/>
      <c r="C118" s="14"/>
      <c r="D118" s="14"/>
      <c r="E118" s="14"/>
      <c r="F118" s="14"/>
    </row>
    <row r="119" spans="1:6" x14ac:dyDescent="0.4">
      <c r="A119" s="13" t="s">
        <v>60</v>
      </c>
      <c r="B119" s="13"/>
      <c r="C119" s="13"/>
      <c r="D119" s="13"/>
      <c r="E119" s="13"/>
      <c r="F119" s="13"/>
    </row>
    <row r="120" spans="1:6" x14ac:dyDescent="0.4">
      <c r="A120" s="13">
        <f>A116/$A$118</f>
        <v>1.3210382762945942</v>
      </c>
      <c r="B120" s="13">
        <f>B116/$A$118</f>
        <v>0.94103810564304546</v>
      </c>
      <c r="C120" s="13">
        <f>C116/$A$118</f>
        <v>0.82838318719789927</v>
      </c>
      <c r="D120" s="13">
        <f>D116/$A$118</f>
        <v>0.72687829956603356</v>
      </c>
      <c r="E120" s="13">
        <f>E116/$A$118</f>
        <v>0.85057853650750637</v>
      </c>
      <c r="F120" s="13">
        <f>F116/$A$118</f>
        <v>0.54423658929695384</v>
      </c>
    </row>
    <row r="121" spans="1:6" x14ac:dyDescent="0.4">
      <c r="A121" s="15" t="s">
        <v>65</v>
      </c>
      <c r="B121" s="13" t="s">
        <v>64</v>
      </c>
      <c r="C121" s="14"/>
      <c r="D121" s="14"/>
      <c r="E121" s="14"/>
      <c r="F121" s="14"/>
    </row>
    <row r="122" spans="1:6" x14ac:dyDescent="0.4">
      <c r="A122" s="13" t="s">
        <v>63</v>
      </c>
      <c r="B122" s="13" t="s">
        <v>62</v>
      </c>
      <c r="C122" s="13" t="s">
        <v>63</v>
      </c>
      <c r="D122" s="13" t="s">
        <v>62</v>
      </c>
      <c r="E122" s="13" t="s">
        <v>63</v>
      </c>
      <c r="F122" s="13" t="s">
        <v>62</v>
      </c>
    </row>
    <row r="123" spans="1:6" x14ac:dyDescent="0.4">
      <c r="A123" s="14">
        <f>C97/C111</f>
        <v>0.92593784701546578</v>
      </c>
      <c r="B123" s="14">
        <f>E97/E111</f>
        <v>0.8368090060422303</v>
      </c>
      <c r="C123" s="14">
        <f>G97/G111</f>
        <v>0.98672965913122002</v>
      </c>
      <c r="D123" s="14">
        <f>I97/I111</f>
        <v>0.71955118427314546</v>
      </c>
      <c r="E123" s="14">
        <f>K97/K111</f>
        <v>0.77824379626152762</v>
      </c>
      <c r="F123" s="14">
        <f>M97/M111</f>
        <v>0.69819039939284699</v>
      </c>
    </row>
    <row r="124" spans="1:6" x14ac:dyDescent="0.4">
      <c r="A124" s="14" t="s">
        <v>61</v>
      </c>
      <c r="B124" s="14"/>
      <c r="C124" s="14"/>
      <c r="D124" s="14"/>
      <c r="E124" s="14"/>
      <c r="F124" s="14"/>
    </row>
    <row r="125" spans="1:6" x14ac:dyDescent="0.4">
      <c r="A125" s="14">
        <f>AVERAGE(A123,C123,E123)</f>
        <v>0.89697043413607114</v>
      </c>
      <c r="B125" s="14"/>
      <c r="C125" s="14"/>
      <c r="D125" s="14"/>
      <c r="E125" s="14"/>
      <c r="F125" s="14"/>
    </row>
    <row r="126" spans="1:6" x14ac:dyDescent="0.4">
      <c r="A126" s="13" t="s">
        <v>60</v>
      </c>
      <c r="B126" s="13"/>
      <c r="C126" s="13"/>
      <c r="D126" s="13"/>
      <c r="E126" s="13"/>
      <c r="F126" s="13"/>
    </row>
    <row r="127" spans="1:6" x14ac:dyDescent="0.4">
      <c r="A127" s="13">
        <f>A123/$A$125</f>
        <v>1.032294724304146</v>
      </c>
      <c r="B127" s="13">
        <f>B123/$A$125</f>
        <v>0.93292819272043659</v>
      </c>
      <c r="C127" s="13">
        <f>C123/$A$125</f>
        <v>1.1000693240035293</v>
      </c>
      <c r="D127" s="13">
        <f>D123/$A$125</f>
        <v>0.80220167453589553</v>
      </c>
      <c r="E127" s="13">
        <f>E123/$A$125</f>
        <v>0.86763595169232455</v>
      </c>
      <c r="F127" s="13">
        <f>F123/$A$125</f>
        <v>0.7783873055585363</v>
      </c>
    </row>
    <row r="151" spans="1:16" s="1" customFormat="1" x14ac:dyDescent="0.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</row>
    <row r="157" spans="1:16" s="1" customFormat="1" x14ac:dyDescent="0.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</row>
    <row r="163" spans="1:5" s="1" customFormat="1" x14ac:dyDescent="0.4">
      <c r="A163"/>
      <c r="B163"/>
      <c r="C163"/>
      <c r="D163"/>
      <c r="E163"/>
    </row>
    <row r="206" spans="1:13" s="1" customFormat="1" x14ac:dyDescent="0.4">
      <c r="A206"/>
      <c r="B206"/>
      <c r="C206"/>
      <c r="D206"/>
      <c r="E206"/>
      <c r="F206"/>
      <c r="G206"/>
      <c r="H206"/>
      <c r="I206"/>
      <c r="J206"/>
      <c r="K206"/>
      <c r="L206"/>
      <c r="M206"/>
    </row>
    <row r="207" spans="1:13" s="1" customFormat="1" x14ac:dyDescent="0.4">
      <c r="A207"/>
      <c r="B207"/>
      <c r="C207"/>
      <c r="D207"/>
      <c r="E207"/>
      <c r="F207"/>
      <c r="G207"/>
      <c r="H207"/>
      <c r="I207"/>
      <c r="J207"/>
      <c r="K207"/>
      <c r="L207"/>
      <c r="M207"/>
    </row>
    <row r="214" spans="1:13" s="1" customFormat="1" x14ac:dyDescent="0.4">
      <c r="A214"/>
      <c r="B214"/>
      <c r="C214"/>
      <c r="D214"/>
      <c r="E214"/>
      <c r="F214"/>
      <c r="G214"/>
      <c r="H214"/>
      <c r="I214"/>
      <c r="J214"/>
      <c r="K214"/>
      <c r="L214"/>
      <c r="M214"/>
    </row>
    <row r="221" spans="1:13" s="1" customFormat="1" x14ac:dyDescent="0.4">
      <c r="A221"/>
      <c r="B221"/>
      <c r="C221"/>
      <c r="D221"/>
      <c r="E221"/>
      <c r="F221"/>
      <c r="G221"/>
      <c r="H221"/>
      <c r="I221"/>
      <c r="J221"/>
      <c r="K221"/>
      <c r="L221"/>
      <c r="M221"/>
    </row>
  </sheetData>
  <phoneticPr fontId="1" type="noConversion"/>
  <pageMargins left="0.7" right="0.7" top="0.75" bottom="0.75" header="0.3" footer="0.3"/>
  <pageSetup paperSize="260" orientation="landscape" horizontalDpi="4294967292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766B1-632A-4AA0-9FC9-D387FE281B61}">
  <dimension ref="A1:B17"/>
  <sheetViews>
    <sheetView workbookViewId="0">
      <selection activeCell="D1" sqref="D1"/>
    </sheetView>
  </sheetViews>
  <sheetFormatPr defaultRowHeight="13.9" x14ac:dyDescent="0.4"/>
  <cols>
    <col min="1" max="2" width="11.73046875" bestFit="1" customWidth="1"/>
  </cols>
  <sheetData>
    <row r="1" spans="1:2" x14ac:dyDescent="0.4">
      <c r="A1" s="1" t="s">
        <v>97</v>
      </c>
    </row>
    <row r="2" spans="1:2" x14ac:dyDescent="0.4">
      <c r="A2" s="1" t="s">
        <v>82</v>
      </c>
    </row>
    <row r="3" spans="1:2" ht="14.25" x14ac:dyDescent="0.35">
      <c r="A3" s="5" t="s">
        <v>26</v>
      </c>
      <c r="B3" s="6" t="s">
        <v>27</v>
      </c>
    </row>
    <row r="4" spans="1:2" x14ac:dyDescent="0.35">
      <c r="A4" s="22">
        <v>1.121758</v>
      </c>
      <c r="B4" s="22">
        <v>0.51288699999999998</v>
      </c>
    </row>
    <row r="5" spans="1:2" x14ac:dyDescent="0.35">
      <c r="A5" s="22">
        <v>0.87824199999999997</v>
      </c>
      <c r="B5" s="22">
        <v>0.53236499999999998</v>
      </c>
    </row>
    <row r="6" spans="1:2" x14ac:dyDescent="0.35">
      <c r="A6" s="22">
        <v>1.32103828</v>
      </c>
      <c r="B6" s="22">
        <v>0.94103800000000004</v>
      </c>
    </row>
    <row r="7" spans="1:2" x14ac:dyDescent="0.35">
      <c r="A7" s="22">
        <v>0.82838299999999998</v>
      </c>
      <c r="B7" s="22">
        <v>0.72687800000000002</v>
      </c>
    </row>
    <row r="8" spans="1:2" x14ac:dyDescent="0.35">
      <c r="A8" s="22">
        <v>0.85057899999999997</v>
      </c>
      <c r="B8" s="22">
        <v>0.54423699999999997</v>
      </c>
    </row>
    <row r="10" spans="1:2" x14ac:dyDescent="0.4">
      <c r="A10" s="1" t="s">
        <v>97</v>
      </c>
    </row>
    <row r="11" spans="1:2" x14ac:dyDescent="0.4">
      <c r="A11" s="1" t="s">
        <v>81</v>
      </c>
    </row>
    <row r="12" spans="1:2" ht="14.25" x14ac:dyDescent="0.35">
      <c r="A12" s="5" t="s">
        <v>26</v>
      </c>
      <c r="B12" s="6" t="s">
        <v>27</v>
      </c>
    </row>
    <row r="13" spans="1:2" x14ac:dyDescent="0.35">
      <c r="A13" s="22">
        <v>1.0540909999999999</v>
      </c>
      <c r="B13" s="22">
        <v>0.88106899999999999</v>
      </c>
    </row>
    <row r="14" spans="1:2" x14ac:dyDescent="0.35">
      <c r="A14" s="22">
        <v>0.945909</v>
      </c>
      <c r="B14" s="22">
        <v>1.0234380000000001</v>
      </c>
    </row>
    <row r="15" spans="1:2" x14ac:dyDescent="0.35">
      <c r="A15" s="22">
        <v>1.0322947200000001</v>
      </c>
      <c r="B15" s="22">
        <v>0.93292799999999998</v>
      </c>
    </row>
    <row r="16" spans="1:2" x14ac:dyDescent="0.35">
      <c r="A16" s="22">
        <v>1.100069</v>
      </c>
      <c r="B16" s="22">
        <v>0.80220199999999997</v>
      </c>
    </row>
    <row r="17" spans="1:2" x14ac:dyDescent="0.35">
      <c r="A17" s="22">
        <v>0.86763599999999996</v>
      </c>
      <c r="B17" s="22">
        <v>0.77838700000000005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50FD4-A2F8-49CD-896B-C5044B709A6C}">
  <dimension ref="A1:N113"/>
  <sheetViews>
    <sheetView topLeftCell="A55" zoomScale="70" zoomScaleNormal="70" workbookViewId="0">
      <selection activeCell="H50" sqref="H50"/>
    </sheetView>
  </sheetViews>
  <sheetFormatPr defaultRowHeight="13.9" x14ac:dyDescent="0.4"/>
  <cols>
    <col min="1" max="1" width="15.73046875" customWidth="1"/>
    <col min="4" max="4" width="12.3984375" customWidth="1"/>
  </cols>
  <sheetData>
    <row r="1" spans="1:13" x14ac:dyDescent="0.4">
      <c r="A1" s="1" t="s">
        <v>98</v>
      </c>
    </row>
    <row r="2" spans="1:13" ht="20.25" x14ac:dyDescent="0.4">
      <c r="A2" s="12"/>
    </row>
    <row r="3" spans="1:13" x14ac:dyDescent="0.4">
      <c r="A3" s="1">
        <v>1</v>
      </c>
      <c r="B3" s="1"/>
      <c r="C3" s="1"/>
      <c r="D3" s="1"/>
      <c r="E3" s="1"/>
      <c r="F3" s="1"/>
      <c r="G3" s="1">
        <v>2</v>
      </c>
      <c r="H3" s="1"/>
      <c r="I3" s="1"/>
      <c r="J3" s="1"/>
      <c r="K3" s="1"/>
      <c r="L3" s="1"/>
      <c r="M3" s="1">
        <v>3</v>
      </c>
    </row>
    <row r="23" spans="1:5" s="1" customFormat="1" x14ac:dyDescent="0.4">
      <c r="A23" s="11" t="s">
        <v>86</v>
      </c>
      <c r="B23" s="1" t="s">
        <v>38</v>
      </c>
      <c r="D23" s="1" t="s">
        <v>37</v>
      </c>
    </row>
    <row r="24" spans="1:5" x14ac:dyDescent="0.4">
      <c r="A24" t="s">
        <v>52</v>
      </c>
      <c r="B24" t="s">
        <v>51</v>
      </c>
      <c r="D24" t="s">
        <v>50</v>
      </c>
    </row>
    <row r="25" spans="1:5" x14ac:dyDescent="0.4">
      <c r="B25" t="s">
        <v>45</v>
      </c>
      <c r="C25" t="s">
        <v>44</v>
      </c>
      <c r="D25" t="s">
        <v>45</v>
      </c>
      <c r="E25" t="s">
        <v>44</v>
      </c>
    </row>
    <row r="26" spans="1:5" x14ac:dyDescent="0.4">
      <c r="A26" t="s">
        <v>43</v>
      </c>
      <c r="B26">
        <v>0.39638000000000001</v>
      </c>
      <c r="C26">
        <v>260332</v>
      </c>
      <c r="D26">
        <v>0.39517999999999998</v>
      </c>
      <c r="E26">
        <v>325893</v>
      </c>
    </row>
    <row r="27" spans="1:5" x14ac:dyDescent="0.4">
      <c r="A27" t="s">
        <v>42</v>
      </c>
      <c r="C27">
        <v>260332</v>
      </c>
      <c r="E27">
        <v>325893</v>
      </c>
    </row>
    <row r="29" spans="1:5" s="1" customFormat="1" x14ac:dyDescent="0.4">
      <c r="A29" s="11" t="s">
        <v>87</v>
      </c>
      <c r="B29" s="1" t="s">
        <v>38</v>
      </c>
      <c r="D29" s="1" t="s">
        <v>37</v>
      </c>
    </row>
    <row r="30" spans="1:5" x14ac:dyDescent="0.4">
      <c r="A30" t="s">
        <v>52</v>
      </c>
      <c r="B30" t="s">
        <v>51</v>
      </c>
      <c r="D30" t="s">
        <v>50</v>
      </c>
    </row>
    <row r="31" spans="1:5" x14ac:dyDescent="0.4">
      <c r="B31" t="s">
        <v>45</v>
      </c>
      <c r="C31" t="s">
        <v>44</v>
      </c>
      <c r="D31" t="s">
        <v>45</v>
      </c>
      <c r="E31" t="s">
        <v>44</v>
      </c>
    </row>
    <row r="32" spans="1:5" x14ac:dyDescent="0.4">
      <c r="A32" t="s">
        <v>43</v>
      </c>
      <c r="B32">
        <v>0.46866999999999998</v>
      </c>
      <c r="C32">
        <v>192505</v>
      </c>
      <c r="D32">
        <v>0.46866999999999998</v>
      </c>
      <c r="E32">
        <v>200298</v>
      </c>
    </row>
    <row r="33" spans="1:5" x14ac:dyDescent="0.4">
      <c r="A33" t="s">
        <v>42</v>
      </c>
      <c r="C33">
        <v>192505</v>
      </c>
      <c r="E33">
        <v>200298</v>
      </c>
    </row>
    <row r="35" spans="1:5" s="1" customFormat="1" x14ac:dyDescent="0.4">
      <c r="A35" s="11" t="s">
        <v>59</v>
      </c>
      <c r="B35" s="1" t="s">
        <v>51</v>
      </c>
      <c r="D35" s="1" t="s">
        <v>50</v>
      </c>
    </row>
    <row r="36" spans="1:5" x14ac:dyDescent="0.4">
      <c r="B36" t="s">
        <v>45</v>
      </c>
      <c r="C36" t="s">
        <v>44</v>
      </c>
      <c r="D36" t="s">
        <v>45</v>
      </c>
      <c r="E36" t="s">
        <v>44</v>
      </c>
    </row>
    <row r="37" spans="1:5" x14ac:dyDescent="0.4">
      <c r="A37" t="s">
        <v>43</v>
      </c>
      <c r="B37">
        <v>0.41686000000000001</v>
      </c>
      <c r="C37">
        <v>291467</v>
      </c>
      <c r="D37">
        <v>0.41686000000000001</v>
      </c>
      <c r="E37">
        <v>263562</v>
      </c>
    </row>
    <row r="38" spans="1:5" x14ac:dyDescent="0.4">
      <c r="A38" t="s">
        <v>42</v>
      </c>
      <c r="C38">
        <v>291467</v>
      </c>
      <c r="E38">
        <v>263562</v>
      </c>
    </row>
    <row r="39" spans="1:5" x14ac:dyDescent="0.4">
      <c r="A39" s="9" t="s">
        <v>83</v>
      </c>
    </row>
    <row r="40" spans="1:5" x14ac:dyDescent="0.4">
      <c r="A40" s="10" t="s">
        <v>58</v>
      </c>
      <c r="B40" s="2"/>
    </row>
    <row r="41" spans="1:5" x14ac:dyDescent="0.4">
      <c r="A41" s="2">
        <v>1</v>
      </c>
      <c r="B41" s="2">
        <v>2</v>
      </c>
    </row>
    <row r="42" spans="1:5" x14ac:dyDescent="0.4">
      <c r="A42" s="2" t="s">
        <v>38</v>
      </c>
      <c r="B42" s="2" t="s">
        <v>37</v>
      </c>
    </row>
    <row r="43" spans="1:5" x14ac:dyDescent="0.4">
      <c r="A43" s="2">
        <v>0.89317830148867627</v>
      </c>
      <c r="B43" s="2">
        <v>1.6270407093430788</v>
      </c>
    </row>
    <row r="44" spans="1:5" x14ac:dyDescent="0.4">
      <c r="A44" s="2" t="s">
        <v>57</v>
      </c>
      <c r="B44" s="2">
        <v>0.89317830148867627</v>
      </c>
    </row>
    <row r="45" spans="1:5" x14ac:dyDescent="0.4">
      <c r="A45" s="9" t="s">
        <v>35</v>
      </c>
      <c r="B45" s="9"/>
    </row>
    <row r="46" spans="1:5" x14ac:dyDescent="0.4">
      <c r="A46" s="9">
        <v>1</v>
      </c>
      <c r="B46" s="9">
        <v>1.8216303582736626</v>
      </c>
    </row>
    <row r="47" spans="1:5" x14ac:dyDescent="0.4">
      <c r="A47" s="2"/>
      <c r="B47" s="2"/>
    </row>
    <row r="48" spans="1:5" x14ac:dyDescent="0.4">
      <c r="A48" s="10" t="s">
        <v>56</v>
      </c>
      <c r="B48" s="2"/>
    </row>
    <row r="49" spans="1:14" x14ac:dyDescent="0.4">
      <c r="A49" s="2">
        <v>1</v>
      </c>
      <c r="B49" s="2">
        <v>2</v>
      </c>
    </row>
    <row r="50" spans="1:14" x14ac:dyDescent="0.4">
      <c r="A50" s="2" t="s">
        <v>38</v>
      </c>
      <c r="B50" s="2" t="s">
        <v>37</v>
      </c>
    </row>
    <row r="51" spans="1:14" x14ac:dyDescent="0.4">
      <c r="A51" s="2">
        <v>0.66046928125654014</v>
      </c>
      <c r="B51" s="2">
        <v>0.75996539713615774</v>
      </c>
    </row>
    <row r="52" spans="1:14" x14ac:dyDescent="0.4">
      <c r="A52" s="2" t="s">
        <v>36</v>
      </c>
      <c r="B52" s="2">
        <v>0.66046928125654014</v>
      </c>
    </row>
    <row r="53" spans="1:14" x14ac:dyDescent="0.4">
      <c r="A53" s="9" t="s">
        <v>35</v>
      </c>
      <c r="B53" s="9"/>
    </row>
    <row r="54" spans="1:14" x14ac:dyDescent="0.4">
      <c r="A54" s="9">
        <v>1</v>
      </c>
      <c r="B54" s="9">
        <v>1.1506445775802421</v>
      </c>
    </row>
    <row r="57" spans="1:14" ht="20.25" x14ac:dyDescent="0.4">
      <c r="A57" s="12"/>
    </row>
    <row r="59" spans="1:14" x14ac:dyDescent="0.4">
      <c r="A59" s="1">
        <v>4</v>
      </c>
      <c r="B59" s="1"/>
      <c r="C59" s="1"/>
      <c r="D59" s="1"/>
      <c r="E59" s="1"/>
      <c r="F59" s="1"/>
      <c r="G59" s="1">
        <v>5</v>
      </c>
      <c r="H59" s="1"/>
      <c r="I59" s="1"/>
      <c r="J59" s="1"/>
      <c r="K59" s="1"/>
      <c r="L59" s="1"/>
      <c r="M59" s="1">
        <v>6</v>
      </c>
      <c r="N59" s="1"/>
    </row>
    <row r="78" spans="1:13" s="1" customFormat="1" x14ac:dyDescent="0.4">
      <c r="A78" s="11" t="s">
        <v>55</v>
      </c>
      <c r="B78" s="1" t="s">
        <v>38</v>
      </c>
      <c r="D78" s="1" t="s">
        <v>37</v>
      </c>
      <c r="F78" s="1" t="s">
        <v>38</v>
      </c>
      <c r="H78" s="1" t="s">
        <v>37</v>
      </c>
      <c r="J78" s="1" t="s">
        <v>38</v>
      </c>
      <c r="L78" s="1" t="s">
        <v>37</v>
      </c>
    </row>
    <row r="79" spans="1:13" s="1" customFormat="1" x14ac:dyDescent="0.4">
      <c r="A79" s="1" t="s">
        <v>52</v>
      </c>
      <c r="B79" s="1" t="s">
        <v>51</v>
      </c>
      <c r="D79" s="1" t="s">
        <v>50</v>
      </c>
      <c r="F79" s="1" t="s">
        <v>49</v>
      </c>
      <c r="H79" s="1" t="s">
        <v>48</v>
      </c>
      <c r="J79" s="1" t="s">
        <v>47</v>
      </c>
      <c r="L79" s="1" t="s">
        <v>46</v>
      </c>
    </row>
    <row r="80" spans="1:13" x14ac:dyDescent="0.4">
      <c r="B80" t="s">
        <v>45</v>
      </c>
      <c r="C80" t="s">
        <v>44</v>
      </c>
      <c r="D80" t="s">
        <v>45</v>
      </c>
      <c r="E80" t="s">
        <v>44</v>
      </c>
      <c r="F80" t="s">
        <v>45</v>
      </c>
      <c r="G80" t="s">
        <v>44</v>
      </c>
      <c r="H80" t="s">
        <v>45</v>
      </c>
      <c r="I80" t="s">
        <v>44</v>
      </c>
      <c r="J80" t="s">
        <v>45</v>
      </c>
      <c r="K80" t="s">
        <v>44</v>
      </c>
      <c r="L80" t="s">
        <v>45</v>
      </c>
      <c r="M80" t="s">
        <v>44</v>
      </c>
    </row>
    <row r="81" spans="1:13" x14ac:dyDescent="0.4">
      <c r="A81" t="s">
        <v>43</v>
      </c>
      <c r="B81">
        <v>0.375</v>
      </c>
      <c r="C81">
        <v>694160</v>
      </c>
      <c r="D81">
        <v>0.36935000000000001</v>
      </c>
      <c r="E81">
        <v>797828</v>
      </c>
      <c r="F81">
        <v>0.36732999999999999</v>
      </c>
      <c r="G81">
        <v>371387</v>
      </c>
      <c r="H81">
        <v>0.36692999999999998</v>
      </c>
      <c r="I81">
        <v>559042</v>
      </c>
      <c r="J81">
        <v>0.36571999999999999</v>
      </c>
      <c r="K81">
        <v>653029</v>
      </c>
      <c r="L81">
        <v>0.36451</v>
      </c>
      <c r="M81">
        <v>870481</v>
      </c>
    </row>
    <row r="82" spans="1:13" x14ac:dyDescent="0.4">
      <c r="A82" t="s">
        <v>42</v>
      </c>
      <c r="C82">
        <v>694160</v>
      </c>
      <c r="E82">
        <v>797828</v>
      </c>
      <c r="G82">
        <v>371387</v>
      </c>
      <c r="I82">
        <v>559042</v>
      </c>
      <c r="K82">
        <v>653029</v>
      </c>
      <c r="M82">
        <v>870481</v>
      </c>
    </row>
    <row r="85" spans="1:13" x14ac:dyDescent="0.4">
      <c r="A85" s="11" t="s">
        <v>54</v>
      </c>
      <c r="B85" s="1" t="s">
        <v>38</v>
      </c>
      <c r="C85" s="1"/>
      <c r="D85" s="1" t="s">
        <v>37</v>
      </c>
      <c r="E85" s="1"/>
      <c r="F85" s="1" t="s">
        <v>38</v>
      </c>
      <c r="G85" s="1"/>
      <c r="H85" s="1" t="s">
        <v>37</v>
      </c>
      <c r="I85" s="1"/>
      <c r="J85" s="1" t="s">
        <v>38</v>
      </c>
      <c r="K85" s="1"/>
      <c r="L85" s="1" t="s">
        <v>37</v>
      </c>
      <c r="M85" t="s">
        <v>37</v>
      </c>
    </row>
    <row r="86" spans="1:13" s="1" customFormat="1" x14ac:dyDescent="0.4">
      <c r="A86" s="1" t="s">
        <v>52</v>
      </c>
      <c r="B86" s="1" t="s">
        <v>51</v>
      </c>
      <c r="D86" s="1" t="s">
        <v>50</v>
      </c>
      <c r="F86" s="1" t="s">
        <v>49</v>
      </c>
      <c r="H86" s="1" t="s">
        <v>48</v>
      </c>
      <c r="J86" s="1" t="s">
        <v>47</v>
      </c>
      <c r="L86" s="1" t="s">
        <v>46</v>
      </c>
    </row>
    <row r="87" spans="1:13" x14ac:dyDescent="0.4">
      <c r="B87" t="s">
        <v>45</v>
      </c>
      <c r="C87" t="s">
        <v>44</v>
      </c>
      <c r="D87" t="s">
        <v>45</v>
      </c>
      <c r="E87" t="s">
        <v>44</v>
      </c>
      <c r="F87" t="s">
        <v>45</v>
      </c>
      <c r="G87" t="s">
        <v>44</v>
      </c>
      <c r="H87" t="s">
        <v>45</v>
      </c>
      <c r="I87" t="s">
        <v>44</v>
      </c>
      <c r="J87" t="s">
        <v>45</v>
      </c>
      <c r="K87" t="s">
        <v>44</v>
      </c>
      <c r="L87" t="s">
        <v>45</v>
      </c>
      <c r="M87" t="s">
        <v>44</v>
      </c>
    </row>
    <row r="88" spans="1:13" x14ac:dyDescent="0.4">
      <c r="A88" t="s">
        <v>43</v>
      </c>
      <c r="B88">
        <v>0.56340999999999997</v>
      </c>
      <c r="C88">
        <v>135855</v>
      </c>
      <c r="D88">
        <v>0.56218999999999997</v>
      </c>
      <c r="E88">
        <v>127148</v>
      </c>
      <c r="F88">
        <v>0.56462999999999997</v>
      </c>
      <c r="G88">
        <v>128549</v>
      </c>
      <c r="H88">
        <v>0.56584999999999996</v>
      </c>
      <c r="I88">
        <v>103489</v>
      </c>
      <c r="J88">
        <v>0.57072999999999996</v>
      </c>
      <c r="K88">
        <v>85966</v>
      </c>
      <c r="L88">
        <v>0.57072999999999996</v>
      </c>
      <c r="M88">
        <v>92396</v>
      </c>
    </row>
    <row r="89" spans="1:13" x14ac:dyDescent="0.4">
      <c r="A89" t="s">
        <v>42</v>
      </c>
      <c r="C89">
        <v>135855</v>
      </c>
      <c r="E89">
        <v>127148</v>
      </c>
      <c r="G89">
        <v>128549</v>
      </c>
      <c r="I89">
        <v>103489</v>
      </c>
      <c r="K89">
        <v>85966</v>
      </c>
      <c r="M89">
        <v>92396</v>
      </c>
    </row>
    <row r="92" spans="1:13" x14ac:dyDescent="0.4">
      <c r="A92" s="11" t="s">
        <v>53</v>
      </c>
    </row>
    <row r="93" spans="1:13" s="1" customFormat="1" x14ac:dyDescent="0.4">
      <c r="A93" s="1" t="s">
        <v>52</v>
      </c>
      <c r="B93" s="1" t="s">
        <v>51</v>
      </c>
      <c r="D93" s="1" t="s">
        <v>50</v>
      </c>
      <c r="F93" s="1" t="s">
        <v>49</v>
      </c>
      <c r="H93" s="1" t="s">
        <v>48</v>
      </c>
      <c r="J93" s="1" t="s">
        <v>47</v>
      </c>
      <c r="L93" s="1" t="s">
        <v>46</v>
      </c>
    </row>
    <row r="94" spans="1:13" x14ac:dyDescent="0.4">
      <c r="B94" t="s">
        <v>45</v>
      </c>
      <c r="C94" t="s">
        <v>44</v>
      </c>
      <c r="D94" t="s">
        <v>45</v>
      </c>
      <c r="E94" t="s">
        <v>44</v>
      </c>
      <c r="F94" t="s">
        <v>45</v>
      </c>
      <c r="G94" t="s">
        <v>44</v>
      </c>
      <c r="H94" t="s">
        <v>45</v>
      </c>
      <c r="I94" t="s">
        <v>44</v>
      </c>
      <c r="J94" t="s">
        <v>45</v>
      </c>
      <c r="K94" t="s">
        <v>44</v>
      </c>
      <c r="L94" t="s">
        <v>45</v>
      </c>
      <c r="M94" t="s">
        <v>44</v>
      </c>
    </row>
    <row r="95" spans="1:13" x14ac:dyDescent="0.4">
      <c r="A95" t="s">
        <v>43</v>
      </c>
      <c r="B95">
        <v>0.44818999999999998</v>
      </c>
      <c r="C95">
        <v>137163</v>
      </c>
      <c r="D95">
        <v>0.4506</v>
      </c>
      <c r="E95">
        <v>110251</v>
      </c>
      <c r="F95">
        <v>0.44939000000000001</v>
      </c>
      <c r="G95">
        <v>104032</v>
      </c>
      <c r="H95">
        <v>0.45179999999999998</v>
      </c>
      <c r="I95">
        <v>137949</v>
      </c>
      <c r="J95">
        <v>0.45541999999999999</v>
      </c>
      <c r="K95">
        <v>138481</v>
      </c>
      <c r="L95">
        <v>0.45783000000000001</v>
      </c>
      <c r="M95">
        <v>111350</v>
      </c>
    </row>
    <row r="96" spans="1:13" x14ac:dyDescent="0.4">
      <c r="A96" t="s">
        <v>42</v>
      </c>
      <c r="C96">
        <v>137163</v>
      </c>
      <c r="E96">
        <v>110251</v>
      </c>
      <c r="G96">
        <v>104032</v>
      </c>
      <c r="I96">
        <v>137949</v>
      </c>
      <c r="K96">
        <v>138481</v>
      </c>
      <c r="M96">
        <v>111350</v>
      </c>
    </row>
    <row r="98" spans="1:6" x14ac:dyDescent="0.4">
      <c r="A98" s="9" t="s">
        <v>83</v>
      </c>
    </row>
    <row r="99" spans="1:6" x14ac:dyDescent="0.4">
      <c r="A99" s="10" t="s">
        <v>41</v>
      </c>
      <c r="B99" s="10" t="s">
        <v>39</v>
      </c>
      <c r="C99" s="2"/>
      <c r="D99" s="2"/>
      <c r="E99" s="2"/>
      <c r="F99" s="2"/>
    </row>
    <row r="100" spans="1:6" x14ac:dyDescent="0.4">
      <c r="A100" s="2" t="s">
        <v>38</v>
      </c>
      <c r="B100" s="2" t="s">
        <v>37</v>
      </c>
      <c r="C100" s="2" t="s">
        <v>38</v>
      </c>
      <c r="D100" s="2" t="s">
        <v>37</v>
      </c>
      <c r="E100" s="2" t="s">
        <v>38</v>
      </c>
      <c r="F100" s="2" t="s">
        <v>37</v>
      </c>
    </row>
    <row r="101" spans="1:6" x14ac:dyDescent="0.4">
      <c r="A101" s="2">
        <v>5.0608400224550349</v>
      </c>
      <c r="B101" s="2">
        <v>7.2364695104806307</v>
      </c>
      <c r="C101" s="2">
        <v>3.5699304060289143</v>
      </c>
      <c r="D101" s="2">
        <v>4.0525266584027433</v>
      </c>
      <c r="E101" s="2">
        <v>4.715657743661585</v>
      </c>
      <c r="F101" s="2">
        <v>7.8175213291423438</v>
      </c>
    </row>
    <row r="102" spans="1:6" x14ac:dyDescent="0.4">
      <c r="A102" s="2" t="s">
        <v>36</v>
      </c>
      <c r="B102" s="2"/>
      <c r="C102" s="2"/>
      <c r="D102" s="2"/>
      <c r="E102" s="2"/>
      <c r="F102" s="2"/>
    </row>
    <row r="103" spans="1:6" x14ac:dyDescent="0.4">
      <c r="A103" s="2">
        <v>4.4488093907151773</v>
      </c>
      <c r="B103" s="2"/>
      <c r="C103" s="2"/>
      <c r="D103" s="2"/>
      <c r="E103" s="2"/>
      <c r="F103" s="2"/>
    </row>
    <row r="104" spans="1:6" x14ac:dyDescent="0.4">
      <c r="A104" s="9" t="s">
        <v>35</v>
      </c>
      <c r="B104" s="9"/>
      <c r="C104" s="9"/>
      <c r="D104" s="9"/>
      <c r="E104" s="9"/>
      <c r="F104" s="9"/>
    </row>
    <row r="105" spans="1:6" x14ac:dyDescent="0.4">
      <c r="A105" s="9">
        <v>1.1375717811190533</v>
      </c>
      <c r="B105" s="9">
        <v>1.6266081270156008</v>
      </c>
      <c r="C105" s="9">
        <v>0.80244624853550373</v>
      </c>
      <c r="D105" s="9">
        <v>0.91092386804894587</v>
      </c>
      <c r="E105" s="9">
        <v>1.0599819703454434</v>
      </c>
      <c r="F105" s="9">
        <v>1.7572165140313243</v>
      </c>
    </row>
    <row r="106" spans="1:6" x14ac:dyDescent="0.4">
      <c r="A106" s="2"/>
      <c r="B106" s="2"/>
      <c r="C106" s="2"/>
      <c r="D106" s="2"/>
      <c r="E106" s="2"/>
      <c r="F106" s="2"/>
    </row>
    <row r="107" spans="1:6" x14ac:dyDescent="0.4">
      <c r="A107" s="10" t="s">
        <v>40</v>
      </c>
      <c r="B107" s="10" t="s">
        <v>39</v>
      </c>
      <c r="C107" s="2"/>
      <c r="D107" s="2"/>
      <c r="E107" s="2"/>
      <c r="F107" s="2"/>
    </row>
    <row r="108" spans="1:6" x14ac:dyDescent="0.4">
      <c r="A108" s="2" t="s">
        <v>38</v>
      </c>
      <c r="B108" s="2" t="s">
        <v>37</v>
      </c>
      <c r="C108" s="2" t="s">
        <v>38</v>
      </c>
      <c r="D108" s="2" t="s">
        <v>37</v>
      </c>
      <c r="E108" s="2" t="s">
        <v>38</v>
      </c>
      <c r="F108" s="2" t="s">
        <v>37</v>
      </c>
    </row>
    <row r="109" spans="1:6" x14ac:dyDescent="0.4">
      <c r="A109" s="2">
        <v>0.99046390061459721</v>
      </c>
      <c r="B109" s="2">
        <v>1.1532593808672937</v>
      </c>
      <c r="C109" s="2">
        <v>1.2356678714241771</v>
      </c>
      <c r="D109" s="2">
        <v>0.75019753677083556</v>
      </c>
      <c r="E109" s="2">
        <v>0.62077830171648096</v>
      </c>
      <c r="F109" s="2">
        <v>0.8297799730579255</v>
      </c>
    </row>
    <row r="110" spans="1:6" x14ac:dyDescent="0.4">
      <c r="A110" s="2" t="s">
        <v>36</v>
      </c>
      <c r="B110" s="2"/>
      <c r="C110" s="2"/>
      <c r="D110" s="2"/>
      <c r="E110" s="2"/>
      <c r="F110" s="2"/>
    </row>
    <row r="111" spans="1:6" x14ac:dyDescent="0.4">
      <c r="A111" s="2">
        <v>0.94897002458508517</v>
      </c>
      <c r="B111" s="2"/>
      <c r="C111" s="2"/>
      <c r="D111" s="2"/>
      <c r="E111" s="2"/>
      <c r="F111" s="2"/>
    </row>
    <row r="112" spans="1:6" x14ac:dyDescent="0.4">
      <c r="A112" s="9" t="s">
        <v>35</v>
      </c>
      <c r="B112" s="9"/>
      <c r="C112" s="9"/>
      <c r="D112" s="9"/>
      <c r="E112" s="9"/>
      <c r="F112" s="9"/>
    </row>
    <row r="113" spans="1:6" x14ac:dyDescent="0.4">
      <c r="A113" s="9">
        <v>1.043725170400039</v>
      </c>
      <c r="B113" s="9">
        <v>1.2152748253260468</v>
      </c>
      <c r="C113" s="9">
        <v>1.3021147553785419</v>
      </c>
      <c r="D113" s="9">
        <v>0.79053870758335254</v>
      </c>
      <c r="E113" s="9">
        <v>0.65416007422141886</v>
      </c>
      <c r="F113" s="9">
        <v>0.87440061494115928</v>
      </c>
    </row>
  </sheetData>
  <phoneticPr fontId="1" type="noConversion"/>
  <pageMargins left="0.7" right="0.7" top="0.75" bottom="0.75" header="0.3" footer="0.3"/>
  <pageSetup paperSize="260" orientation="landscape" horizontalDpi="4294967292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4548E-3472-4FC5-95A8-E1EC3AC14CF9}">
  <dimension ref="A1:B15"/>
  <sheetViews>
    <sheetView workbookViewId="0">
      <selection activeCell="D1" sqref="D1"/>
    </sheetView>
  </sheetViews>
  <sheetFormatPr defaultRowHeight="13.9" x14ac:dyDescent="0.4"/>
  <cols>
    <col min="1" max="2" width="9.59765625" bestFit="1" customWidth="1"/>
  </cols>
  <sheetData>
    <row r="1" spans="1:2" x14ac:dyDescent="0.4">
      <c r="A1" s="1" t="s">
        <v>101</v>
      </c>
    </row>
    <row r="2" spans="1:2" x14ac:dyDescent="0.4">
      <c r="A2" s="1" t="s">
        <v>82</v>
      </c>
    </row>
    <row r="3" spans="1:2" x14ac:dyDescent="0.35">
      <c r="A3" s="5" t="s">
        <v>99</v>
      </c>
      <c r="B3" s="5" t="s">
        <v>100</v>
      </c>
    </row>
    <row r="4" spans="1:2" x14ac:dyDescent="0.35">
      <c r="A4" s="22">
        <v>1</v>
      </c>
      <c r="B4" s="22">
        <v>1.8216300000000001</v>
      </c>
    </row>
    <row r="5" spans="1:2" x14ac:dyDescent="0.35">
      <c r="A5" s="22">
        <v>1.137572</v>
      </c>
      <c r="B5" s="22">
        <v>1.6266080000000001</v>
      </c>
    </row>
    <row r="6" spans="1:2" x14ac:dyDescent="0.35">
      <c r="A6" s="22">
        <v>0.80244599999999999</v>
      </c>
      <c r="B6" s="22">
        <v>0.91092399999999996</v>
      </c>
    </row>
    <row r="7" spans="1:2" x14ac:dyDescent="0.35">
      <c r="A7" s="22">
        <v>1.059982</v>
      </c>
      <c r="B7" s="22">
        <v>1.757217</v>
      </c>
    </row>
    <row r="9" spans="1:2" x14ac:dyDescent="0.4">
      <c r="A9" s="1" t="s">
        <v>102</v>
      </c>
    </row>
    <row r="10" spans="1:2" x14ac:dyDescent="0.4">
      <c r="A10" s="1" t="s">
        <v>81</v>
      </c>
    </row>
    <row r="11" spans="1:2" x14ac:dyDescent="0.35">
      <c r="A11" s="5" t="s">
        <v>99</v>
      </c>
      <c r="B11" s="5" t="s">
        <v>100</v>
      </c>
    </row>
    <row r="12" spans="1:2" x14ac:dyDescent="0.35">
      <c r="A12" s="22">
        <v>1</v>
      </c>
      <c r="B12" s="22">
        <v>1.1506449999999999</v>
      </c>
    </row>
    <row r="13" spans="1:2" x14ac:dyDescent="0.35">
      <c r="A13" s="22">
        <v>1.043725</v>
      </c>
      <c r="B13" s="22">
        <v>1.2152750000000001</v>
      </c>
    </row>
    <row r="14" spans="1:2" x14ac:dyDescent="0.35">
      <c r="A14" s="22">
        <v>1.3021149999999999</v>
      </c>
      <c r="B14" s="22">
        <v>0.79053899999999999</v>
      </c>
    </row>
    <row r="15" spans="1:2" x14ac:dyDescent="0.35">
      <c r="A15" s="22">
        <v>0.65415999999999996</v>
      </c>
      <c r="B15" s="22">
        <v>0.87440099999999998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0E91D-C5C8-4083-B0BD-C02625ACBB1F}">
  <dimension ref="A1:B7"/>
  <sheetViews>
    <sheetView workbookViewId="0">
      <selection activeCell="D1" sqref="D1"/>
    </sheetView>
  </sheetViews>
  <sheetFormatPr defaultRowHeight="13.9" x14ac:dyDescent="0.4"/>
  <cols>
    <col min="1" max="2" width="9.59765625" bestFit="1" customWidth="1"/>
  </cols>
  <sheetData>
    <row r="1" spans="1:2" x14ac:dyDescent="0.4">
      <c r="A1" s="1" t="s">
        <v>24</v>
      </c>
    </row>
    <row r="2" spans="1:2" x14ac:dyDescent="0.35">
      <c r="A2" s="5" t="s">
        <v>103</v>
      </c>
      <c r="B2" s="5" t="s">
        <v>104</v>
      </c>
    </row>
    <row r="3" spans="1:2" x14ac:dyDescent="0.35">
      <c r="A3" s="21">
        <v>1.0862149999999999</v>
      </c>
      <c r="B3" s="21">
        <v>0.95058100000000001</v>
      </c>
    </row>
    <row r="4" spans="1:2" x14ac:dyDescent="0.35">
      <c r="A4" s="21">
        <v>0.88935399999999998</v>
      </c>
      <c r="B4" s="21">
        <v>0.68411200000000005</v>
      </c>
    </row>
    <row r="5" spans="1:2" x14ac:dyDescent="0.35">
      <c r="A5" s="21">
        <v>1.02443</v>
      </c>
      <c r="B5" s="21">
        <v>0.767262</v>
      </c>
    </row>
    <row r="6" spans="1:2" x14ac:dyDescent="0.35">
      <c r="A6" s="21">
        <v>1.0006090000000001</v>
      </c>
      <c r="B6" s="21">
        <v>0.66400400000000004</v>
      </c>
    </row>
    <row r="7" spans="1:2" x14ac:dyDescent="0.35">
      <c r="A7" s="21">
        <v>0.99939100000000003</v>
      </c>
      <c r="B7" s="21">
        <v>0.70542199999999999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Fig.5.A,B,C</vt:lpstr>
      <vt:lpstr>Fig.5.D</vt:lpstr>
      <vt:lpstr>Fig.5.E,F</vt:lpstr>
      <vt:lpstr>Fig.5.G</vt:lpstr>
      <vt:lpstr>Fig.5.H,I</vt:lpstr>
      <vt:lpstr>Fig.5.J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Boyang Ren</dc:creator>
  <cp:lastModifiedBy>Boyang Ren</cp:lastModifiedBy>
  <dcterms:created xsi:type="dcterms:W3CDTF">2021-04-18T02:22:48Z</dcterms:created>
  <dcterms:modified xsi:type="dcterms:W3CDTF">2022-04-01T15:56:03Z</dcterms:modified>
</cp:coreProperties>
</file>