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180" yWindow="0" windowWidth="22780" windowHeight="1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'Sheet1'!$A$37:$G$37</definedName>
  </definedNames>
  <calcPr fullCalcOnLoad="1"/>
</workbook>
</file>

<file path=xl/sharedStrings.xml><?xml version="1.0" encoding="utf-8"?>
<sst xmlns="http://schemas.openxmlformats.org/spreadsheetml/2006/main" count="27" uniqueCount="24">
  <si>
    <t>ng/ml</t>
  </si>
  <si>
    <t>OD</t>
  </si>
  <si>
    <t>bianco</t>
  </si>
  <si>
    <t>media</t>
  </si>
  <si>
    <t>media-bianco</t>
  </si>
  <si>
    <t xml:space="preserve"> </t>
  </si>
  <si>
    <t xml:space="preserve">ng/ml </t>
  </si>
  <si>
    <t>WT NET</t>
  </si>
  <si>
    <t>NPMc NET</t>
  </si>
  <si>
    <t>media-blank</t>
  </si>
  <si>
    <t xml:space="preserve"> OD </t>
  </si>
  <si>
    <t>Titration data</t>
  </si>
  <si>
    <t>#432</t>
  </si>
  <si>
    <t>#602</t>
  </si>
  <si>
    <t>#605</t>
  </si>
  <si>
    <t>#615</t>
  </si>
  <si>
    <t xml:space="preserve">#424 </t>
  </si>
  <si>
    <t>#404</t>
  </si>
  <si>
    <t xml:space="preserve">#428 </t>
  </si>
  <si>
    <t xml:space="preserve">#425 </t>
  </si>
  <si>
    <t>CTRL NPMc no vax #225</t>
  </si>
  <si>
    <t>CTRL NPMc no vax #226</t>
  </si>
  <si>
    <t>CTRL NPMc no vax #230</t>
  </si>
  <si>
    <t>OD-blank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</si>
</sst>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8.25"/>
      <color indexed="8"/>
      <name val="Geneva"/>
      <family val="0"/>
    </font>
    <font>
      <b/>
      <vertAlign val="superscript"/>
      <sz val="9"/>
      <color indexed="8"/>
      <name val="Geneva"/>
      <family val="0"/>
    </font>
    <font>
      <b/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7" fillId="0" borderId="0" xfId="0" applyNumberFormat="1" applyFont="1" applyAlignment="1">
      <alignment/>
    </xf>
    <xf numFmtId="187" fontId="12" fillId="0" borderId="0" xfId="0" applyNumberFormat="1" applyFont="1" applyAlignment="1">
      <alignment/>
    </xf>
    <xf numFmtId="0" fontId="0" fillId="0" borderId="0" xfId="0" applyAlignment="1">
      <alignment wrapText="1"/>
    </xf>
    <xf numFmtId="187" fontId="6" fillId="0" borderId="0" xfId="0" applyNumberFormat="1" applyFont="1" applyAlignment="1">
      <alignment horizontal="center" wrapText="1"/>
    </xf>
    <xf numFmtId="187" fontId="0" fillId="0" borderId="0" xfId="0" applyNumberFormat="1" applyAlignment="1">
      <alignment wrapText="1"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3975"/>
          <c:w val="0.7767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Sheet1!$F$5:$F$11</c:f>
              <c:numCache/>
            </c:numRef>
          </c:xVal>
          <c:yVal>
            <c:numRef>
              <c:f>Sheet1!$G$5:$G$11</c:f>
              <c:numCache/>
            </c:numRef>
          </c:yVal>
          <c:smooth val="0"/>
        </c:ser>
        <c:axId val="44997105"/>
        <c:axId val="2320762"/>
      </c:scatterChart>
      <c:val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 val="autoZero"/>
        <c:crossBetween val="midCat"/>
        <c:dispUnits/>
      </c:valAx>
      <c:valAx>
        <c:axId val="232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393"/>
          <c:w val="0.232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19050</xdr:rowOff>
    </xdr:from>
    <xdr:to>
      <xdr:col>6</xdr:col>
      <xdr:colOff>76200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38175" y="2076450"/>
        <a:ext cx="5905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125" zoomScaleNormal="125" workbookViewId="0" topLeftCell="A20">
      <selection activeCell="A34" sqref="A34"/>
    </sheetView>
  </sheetViews>
  <sheetFormatPr defaultColWidth="11.00390625" defaultRowHeight="12"/>
  <cols>
    <col min="1" max="1" width="21.875" style="0" customWidth="1"/>
    <col min="2" max="2" width="7.875" style="5" customWidth="1"/>
    <col min="3" max="3" width="10.875" style="5" customWidth="1"/>
    <col min="4" max="4" width="12.50390625" style="5" customWidth="1"/>
    <col min="5" max="5" width="18.875" style="5" customWidth="1"/>
    <col min="6" max="6" width="12.875" style="5" customWidth="1"/>
    <col min="7" max="7" width="11.375" style="5" bestFit="1" customWidth="1"/>
  </cols>
  <sheetData>
    <row r="1" spans="1:3" ht="12.75">
      <c r="A1" s="1" t="s">
        <v>5</v>
      </c>
      <c r="B1" s="4"/>
      <c r="C1" s="4"/>
    </row>
    <row r="3" spans="1:6" ht="12.75">
      <c r="A3" s="3"/>
      <c r="B3" s="6"/>
      <c r="C3" s="6"/>
      <c r="D3" s="6"/>
      <c r="E3" s="6"/>
      <c r="F3" s="6" t="s">
        <v>11</v>
      </c>
    </row>
    <row r="4" spans="1:7" ht="12.75">
      <c r="A4" s="3" t="s">
        <v>0</v>
      </c>
      <c r="B4" s="6" t="s">
        <v>1</v>
      </c>
      <c r="C4" s="6" t="s">
        <v>1</v>
      </c>
      <c r="D4" s="6" t="s">
        <v>3</v>
      </c>
      <c r="E4" s="6" t="s">
        <v>4</v>
      </c>
      <c r="F4" s="6" t="s">
        <v>0</v>
      </c>
      <c r="G4" s="5" t="s">
        <v>9</v>
      </c>
    </row>
    <row r="5" spans="1:7" ht="12.75">
      <c r="A5">
        <v>50</v>
      </c>
      <c r="B5" s="5">
        <v>3.7055</v>
      </c>
      <c r="C5" s="5">
        <v>3.7055</v>
      </c>
      <c r="D5" s="5">
        <f aca="true" t="shared" si="0" ref="D5:D10">AVERAGE(B5:C5)</f>
        <v>3.7055</v>
      </c>
      <c r="E5" s="5">
        <f aca="true" t="shared" si="1" ref="E5:E10">D5-$D$12</f>
        <v>3.6555</v>
      </c>
      <c r="F5" s="12"/>
      <c r="G5" s="12"/>
    </row>
    <row r="6" spans="1:7" ht="12.75">
      <c r="A6">
        <v>25</v>
      </c>
      <c r="B6" s="5">
        <v>1.818</v>
      </c>
      <c r="C6" s="5">
        <v>1.818</v>
      </c>
      <c r="D6" s="5">
        <f t="shared" si="0"/>
        <v>1.818</v>
      </c>
      <c r="E6" s="5">
        <f t="shared" si="1"/>
        <v>1.768</v>
      </c>
      <c r="F6" s="13">
        <v>50</v>
      </c>
      <c r="G6" s="12">
        <v>3.65</v>
      </c>
    </row>
    <row r="7" spans="1:7" ht="12.75">
      <c r="A7">
        <v>12.5</v>
      </c>
      <c r="B7" s="5">
        <v>1.05</v>
      </c>
      <c r="C7" s="5">
        <v>1.05</v>
      </c>
      <c r="D7" s="5">
        <f t="shared" si="0"/>
        <v>1.05</v>
      </c>
      <c r="E7" s="5">
        <f t="shared" si="1"/>
        <v>1</v>
      </c>
      <c r="F7" s="13">
        <v>25</v>
      </c>
      <c r="G7" s="12">
        <v>1.7</v>
      </c>
    </row>
    <row r="8" spans="1:7" ht="12.75">
      <c r="A8">
        <v>6.25</v>
      </c>
      <c r="B8" s="5">
        <v>0.524</v>
      </c>
      <c r="C8" s="5">
        <v>0.524</v>
      </c>
      <c r="D8" s="5">
        <f t="shared" si="0"/>
        <v>0.524</v>
      </c>
      <c r="E8" s="5">
        <f t="shared" si="1"/>
        <v>0.47400000000000003</v>
      </c>
      <c r="F8" s="13">
        <v>12.5</v>
      </c>
      <c r="G8" s="12">
        <v>1</v>
      </c>
    </row>
    <row r="9" spans="1:7" ht="12.75">
      <c r="A9">
        <v>3.3</v>
      </c>
      <c r="B9" s="5">
        <v>0.31</v>
      </c>
      <c r="C9" s="5">
        <v>0.31</v>
      </c>
      <c r="D9" s="5">
        <f t="shared" si="0"/>
        <v>0.31</v>
      </c>
      <c r="E9" s="5">
        <f t="shared" si="1"/>
        <v>0.26</v>
      </c>
      <c r="F9" s="13">
        <v>6.25</v>
      </c>
      <c r="G9" s="12">
        <v>0.474</v>
      </c>
    </row>
    <row r="10" spans="1:7" ht="12.75">
      <c r="A10">
        <v>1.56</v>
      </c>
      <c r="B10" s="5">
        <v>0.187</v>
      </c>
      <c r="C10" s="5">
        <v>0.187</v>
      </c>
      <c r="D10" s="5">
        <f t="shared" si="0"/>
        <v>0.187</v>
      </c>
      <c r="E10" s="5">
        <f t="shared" si="1"/>
        <v>0.137</v>
      </c>
      <c r="F10" s="13">
        <v>3.3</v>
      </c>
      <c r="G10" s="12">
        <v>0.26</v>
      </c>
    </row>
    <row r="11" spans="6:7" ht="12.75">
      <c r="F11" s="13">
        <v>1.56</v>
      </c>
      <c r="G11" s="12">
        <v>0.137</v>
      </c>
    </row>
    <row r="12" spans="1:5" ht="10.5" customHeight="1">
      <c r="A12" t="s">
        <v>2</v>
      </c>
      <c r="B12" s="5">
        <v>0.05</v>
      </c>
      <c r="C12" s="5">
        <v>0.05</v>
      </c>
      <c r="D12" s="5">
        <f>AVERAGE(B12:C12)</f>
        <v>0.05</v>
      </c>
      <c r="E12" s="5">
        <f>D12-$D$12</f>
        <v>0</v>
      </c>
    </row>
    <row r="32" ht="12.75">
      <c r="G32" s="4"/>
    </row>
    <row r="38" ht="12.75">
      <c r="A38" s="2"/>
    </row>
    <row r="41" spans="1:7" s="9" customFormat="1" ht="15.75">
      <c r="A41" s="11"/>
      <c r="B41" s="10" t="s">
        <v>10</v>
      </c>
      <c r="C41" s="10" t="s">
        <v>23</v>
      </c>
      <c r="D41" s="10" t="s">
        <v>6</v>
      </c>
      <c r="E41"/>
      <c r="F41" s="11"/>
      <c r="G41" s="11"/>
    </row>
    <row r="42" spans="1:5" ht="12.75">
      <c r="A42" s="7" t="s">
        <v>8</v>
      </c>
      <c r="B42" s="7"/>
      <c r="C42" s="7"/>
      <c r="D42" s="7"/>
      <c r="E42"/>
    </row>
    <row r="43" spans="1:5" ht="12.75">
      <c r="A43" s="7" t="s">
        <v>12</v>
      </c>
      <c r="B43" s="7">
        <v>0.214</v>
      </c>
      <c r="C43" s="7">
        <v>0.164</v>
      </c>
      <c r="D43" s="7">
        <v>2.057</v>
      </c>
      <c r="E43"/>
    </row>
    <row r="44" spans="1:5" ht="12.75">
      <c r="A44" s="7" t="s">
        <v>13</v>
      </c>
      <c r="B44" s="7">
        <v>0.21300000000000002</v>
      </c>
      <c r="C44" s="7">
        <v>0.16300000000000003</v>
      </c>
      <c r="D44" s="7">
        <v>2.042</v>
      </c>
      <c r="E44"/>
    </row>
    <row r="45" spans="1:5" ht="12.75">
      <c r="A45" s="7" t="s">
        <v>14</v>
      </c>
      <c r="B45" s="7">
        <v>0.199</v>
      </c>
      <c r="C45" s="7">
        <v>0.14900000000000002</v>
      </c>
      <c r="D45" s="7">
        <v>1.843</v>
      </c>
      <c r="E45"/>
    </row>
    <row r="46" spans="1:5" ht="12.75">
      <c r="A46" s="7" t="s">
        <v>15</v>
      </c>
      <c r="B46" s="7">
        <v>0.219</v>
      </c>
      <c r="C46" s="7">
        <v>0.16899999999999998</v>
      </c>
      <c r="D46" s="7">
        <v>2.13</v>
      </c>
      <c r="E46"/>
    </row>
    <row r="47" spans="1:5" ht="12.75">
      <c r="A47" s="7"/>
      <c r="B47" s="7"/>
      <c r="C47" s="7"/>
      <c r="D47" s="7"/>
      <c r="E47"/>
    </row>
    <row r="48" spans="1:5" ht="12.75">
      <c r="A48" s="7" t="s">
        <v>7</v>
      </c>
      <c r="B48" s="7"/>
      <c r="C48" s="7"/>
      <c r="D48" s="7"/>
      <c r="E48"/>
    </row>
    <row r="49" spans="1:5" ht="12.75">
      <c r="A49" s="7" t="s">
        <v>16</v>
      </c>
      <c r="B49" s="7">
        <v>0.091</v>
      </c>
      <c r="C49" s="7">
        <v>0.040999999999999995</v>
      </c>
      <c r="D49" s="7">
        <v>0.3</v>
      </c>
      <c r="E49"/>
    </row>
    <row r="50" spans="1:5" ht="12.75">
      <c r="A50" s="7" t="s">
        <v>17</v>
      </c>
      <c r="B50" s="7">
        <v>0.118</v>
      </c>
      <c r="C50" s="7">
        <v>0.06799999999999999</v>
      </c>
      <c r="D50" s="7">
        <v>0.686</v>
      </c>
      <c r="E50"/>
    </row>
    <row r="51" spans="1:5" ht="12.75">
      <c r="A51" s="7" t="s">
        <v>18</v>
      </c>
      <c r="B51" s="7">
        <v>0.126</v>
      </c>
      <c r="C51" s="7">
        <v>0.076</v>
      </c>
      <c r="D51" s="7">
        <v>0.8</v>
      </c>
      <c r="E51"/>
    </row>
    <row r="52" spans="1:5" ht="12.75">
      <c r="A52" s="7" t="s">
        <v>19</v>
      </c>
      <c r="B52" s="7">
        <v>0.165</v>
      </c>
      <c r="C52" s="7">
        <v>0.115</v>
      </c>
      <c r="D52" s="7">
        <v>1.35714285714286</v>
      </c>
      <c r="E52"/>
    </row>
    <row r="53" spans="1:5" ht="12.75">
      <c r="A53" s="5"/>
      <c r="C53" s="7"/>
      <c r="D53" s="7"/>
      <c r="E53"/>
    </row>
    <row r="54" spans="1:5" ht="12.75">
      <c r="A54" s="7" t="s">
        <v>20</v>
      </c>
      <c r="B54" s="8">
        <v>0.093</v>
      </c>
      <c r="C54" s="7">
        <v>0.043</v>
      </c>
      <c r="D54" s="7">
        <v>0.329</v>
      </c>
      <c r="E54"/>
    </row>
    <row r="55" spans="1:5" ht="12.75">
      <c r="A55" s="7" t="s">
        <v>21</v>
      </c>
      <c r="B55" s="7">
        <v>0.07</v>
      </c>
      <c r="C55" s="7">
        <v>0.020000000000000004</v>
      </c>
      <c r="D55" s="7">
        <v>4.95635278850516E-17</v>
      </c>
      <c r="E55"/>
    </row>
    <row r="56" spans="1:5" ht="12.75">
      <c r="A56" s="7" t="s">
        <v>22</v>
      </c>
      <c r="B56" s="7">
        <v>0.092</v>
      </c>
      <c r="C56" s="7">
        <v>0.041999999999999996</v>
      </c>
      <c r="D56" s="7">
        <v>0.314</v>
      </c>
      <c r="E56"/>
    </row>
    <row r="66" spans="1:7" ht="12.75">
      <c r="A66" s="1"/>
      <c r="G66" s="4"/>
    </row>
    <row r="122" ht="12.75">
      <c r="H122" t="s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8:A61"/>
  <sheetViews>
    <sheetView workbookViewId="0" topLeftCell="A1">
      <selection activeCell="A2" sqref="A2:E28"/>
    </sheetView>
  </sheetViews>
  <sheetFormatPr defaultColWidth="11.00390625" defaultRowHeight="12"/>
  <sheetData>
    <row r="58" ht="12.75">
      <c r="A58" s="2"/>
    </row>
    <row r="59" ht="12.75">
      <c r="A59" s="2">
        <v>14.767547857793986</v>
      </c>
    </row>
    <row r="60" ht="12.75">
      <c r="A60" s="2"/>
    </row>
    <row r="61" ht="12.75">
      <c r="A61" s="2">
        <v>-0.009115770282588887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Colombo</dc:creator>
  <cp:keywords/>
  <dc:description/>
  <cp:lastModifiedBy>Sabina Sangaletti</cp:lastModifiedBy>
  <cp:lastPrinted>2008-04-23T12:11:36Z</cp:lastPrinted>
  <dcterms:created xsi:type="dcterms:W3CDTF">2002-06-19T00:08:09Z</dcterms:created>
  <dcterms:modified xsi:type="dcterms:W3CDTF">2022-04-13T09:01:09Z</dcterms:modified>
  <cp:category/>
  <cp:version/>
  <cp:contentType/>
  <cp:contentStatus/>
</cp:coreProperties>
</file>