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13340" yWindow="1680" windowWidth="25600" windowHeight="19020" tabRatio="500"/>
  </bookViews>
  <sheets>
    <sheet name="Foglio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1" i="1" l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<sst xmlns="http://schemas.openxmlformats.org/spreadsheetml/2006/main" count="77" uniqueCount="45">
  <si>
    <t>OD450</t>
  </si>
  <si>
    <t>mouse #</t>
  </si>
  <si>
    <t>Group</t>
  </si>
  <si>
    <t>OD ratio</t>
  </si>
  <si>
    <t>#949 ep</t>
  </si>
  <si>
    <t>ctrl</t>
  </si>
  <si>
    <t>#950 ep</t>
  </si>
  <si>
    <t>#952 ep</t>
  </si>
  <si>
    <t>#976 ep</t>
  </si>
  <si>
    <t>#944 ep</t>
  </si>
  <si>
    <t>#946 ep</t>
  </si>
  <si>
    <t>#955 ep</t>
  </si>
  <si>
    <t>NPMc+ peptides</t>
  </si>
  <si>
    <t>#956 ep</t>
  </si>
  <si>
    <t>#957 ep</t>
  </si>
  <si>
    <t>#977 ep</t>
  </si>
  <si>
    <t>#978 ep</t>
  </si>
  <si>
    <t>#945 ep</t>
  </si>
  <si>
    <t>#943 ep</t>
  </si>
  <si>
    <t>#959 ep</t>
  </si>
  <si>
    <t>NPMc+ NET</t>
  </si>
  <si>
    <t>#962 ep</t>
  </si>
  <si>
    <t>#966 ep</t>
  </si>
  <si>
    <t>#967 ep</t>
  </si>
  <si>
    <t>#968 ep</t>
  </si>
  <si>
    <t>#144 ep</t>
  </si>
  <si>
    <t>#146 ep</t>
  </si>
  <si>
    <t>#147 ep</t>
  </si>
  <si>
    <t>#961 ep</t>
  </si>
  <si>
    <t>#963 ep</t>
  </si>
  <si>
    <t>#145 ep</t>
  </si>
  <si>
    <t>#969 ep</t>
  </si>
  <si>
    <t>#970 ep</t>
  </si>
  <si>
    <t>#973 ep</t>
  </si>
  <si>
    <t>#148 ep</t>
  </si>
  <si>
    <t>#150 ep</t>
  </si>
  <si>
    <t>#151 ep</t>
  </si>
  <si>
    <t>#152 ep</t>
  </si>
  <si>
    <t>#971 ep</t>
  </si>
  <si>
    <t>#972 ep</t>
  </si>
  <si>
    <t>B6 #239</t>
  </si>
  <si>
    <t>B6 #240</t>
  </si>
  <si>
    <t>blank</t>
  </si>
  <si>
    <t>media</t>
  </si>
  <si>
    <t>ELISA Ab to NPM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</si>
</sst>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0"/>
      <name val="Verdana"/>
    </font>
    <font>
      <sz val="11"/>
      <color rgb="FF000000"/>
      <name val="Calibri"/>
    </font>
    <font>
      <sz val="12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NumberFormat="1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NumberFormat="1" applyFont="1" applyFill="1" applyBorder="1"/>
    <xf numFmtId="0" fontId="3" fillId="0" borderId="1" xfId="0" applyFont="1" applyBorder="1"/>
    <xf numFmtId="0" fontId="0" fillId="0" borderId="1" xfId="0" applyBorder="1"/>
    <xf numFmtId="0" fontId="2" fillId="0" borderId="2" xfId="0" applyNumberFormat="1" applyFont="1" applyFill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2" fillId="0" borderId="0" xfId="0" applyNumberFormat="1" applyFont="1" applyFill="1" applyBorder="1"/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</cellXfs>
  <cellStyles count="1"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J11" sqref="J11"/>
    </sheetView>
  </sheetViews>
  <sheetFormatPr baseColWidth="10" defaultRowHeight="15" x14ac:dyDescent="0"/>
  <cols>
    <col min="4" max="4" width="21" customWidth="1"/>
  </cols>
  <sheetData>
    <row r="1" spans="1:5">
      <c r="A1" t="s">
        <v>44</v>
      </c>
    </row>
    <row r="3" spans="1:5">
      <c r="B3" s="1" t="s">
        <v>0</v>
      </c>
      <c r="C3" s="2" t="s">
        <v>1</v>
      </c>
      <c r="D3" s="2" t="s">
        <v>2</v>
      </c>
      <c r="E3" s="2" t="s">
        <v>3</v>
      </c>
    </row>
    <row r="5" spans="1:5">
      <c r="B5" s="3">
        <v>0.17580000000000001</v>
      </c>
      <c r="C5" s="4" t="s">
        <v>4</v>
      </c>
      <c r="D5" s="5" t="s">
        <v>5</v>
      </c>
      <c r="E5">
        <f>(B5/F41)</f>
        <v>1.6383970177073626</v>
      </c>
    </row>
    <row r="6" spans="1:5">
      <c r="B6" s="3">
        <v>0.1077</v>
      </c>
      <c r="C6" s="4" t="s">
        <v>6</v>
      </c>
      <c r="D6" s="5" t="s">
        <v>5</v>
      </c>
      <c r="E6">
        <f>(B6/0.1073)</f>
        <v>1.0037278657968314</v>
      </c>
    </row>
    <row r="7" spans="1:5">
      <c r="B7" s="3">
        <v>0.1042</v>
      </c>
      <c r="C7" s="4" t="s">
        <v>7</v>
      </c>
      <c r="D7" s="5" t="s">
        <v>5</v>
      </c>
      <c r="E7">
        <f t="shared" ref="E7:E39" si="0">(B7/0.1073)</f>
        <v>0.97110904007455723</v>
      </c>
    </row>
    <row r="8" spans="1:5">
      <c r="B8" s="3">
        <v>0.1159</v>
      </c>
      <c r="C8" s="4" t="s">
        <v>8</v>
      </c>
      <c r="D8" s="5" t="s">
        <v>5</v>
      </c>
      <c r="E8">
        <f t="shared" si="0"/>
        <v>1.0801491146318731</v>
      </c>
    </row>
    <row r="9" spans="1:5">
      <c r="B9" s="3">
        <v>0.1137</v>
      </c>
      <c r="C9" s="4" t="s">
        <v>9</v>
      </c>
      <c r="D9" s="5" t="s">
        <v>5</v>
      </c>
      <c r="E9">
        <f t="shared" si="0"/>
        <v>1.0596458527493009</v>
      </c>
    </row>
    <row r="10" spans="1:5" ht="16" thickBot="1">
      <c r="B10" s="6">
        <v>0.1593</v>
      </c>
      <c r="C10" s="7" t="s">
        <v>10</v>
      </c>
      <c r="D10" s="17" t="s">
        <v>5</v>
      </c>
      <c r="E10" s="8">
        <f>(B10/0.1073)</f>
        <v>1.4846225535880706</v>
      </c>
    </row>
    <row r="11" spans="1:5">
      <c r="B11" s="9">
        <v>0.4854</v>
      </c>
      <c r="C11" s="10" t="s">
        <v>11</v>
      </c>
      <c r="D11" s="16" t="s">
        <v>12</v>
      </c>
      <c r="E11" s="12">
        <f t="shared" si="0"/>
        <v>4.5237651444547993</v>
      </c>
    </row>
    <row r="12" spans="1:5">
      <c r="B12" s="13">
        <v>0.84570000000000001</v>
      </c>
      <c r="C12" s="14" t="s">
        <v>13</v>
      </c>
      <c r="D12" s="16" t="s">
        <v>12</v>
      </c>
      <c r="E12" s="15">
        <f t="shared" si="0"/>
        <v>7.8816402609506051</v>
      </c>
    </row>
    <row r="13" spans="1:5" ht="16" thickBot="1">
      <c r="B13" s="6">
        <v>0.6593</v>
      </c>
      <c r="C13" s="7" t="s">
        <v>14</v>
      </c>
      <c r="D13" s="17" t="s">
        <v>12</v>
      </c>
      <c r="E13" s="8">
        <f t="shared" si="0"/>
        <v>6.144454799627213</v>
      </c>
    </row>
    <row r="14" spans="1:5">
      <c r="B14" s="9">
        <v>0.1164</v>
      </c>
      <c r="C14" s="10" t="s">
        <v>15</v>
      </c>
      <c r="D14" s="16" t="s">
        <v>5</v>
      </c>
      <c r="E14" s="12">
        <f t="shared" si="0"/>
        <v>1.0848089468779123</v>
      </c>
    </row>
    <row r="15" spans="1:5">
      <c r="B15" s="13">
        <v>0.1087</v>
      </c>
      <c r="C15" s="14" t="s">
        <v>16</v>
      </c>
      <c r="D15" s="16" t="s">
        <v>5</v>
      </c>
      <c r="E15" s="15">
        <f t="shared" si="0"/>
        <v>1.0130475302889095</v>
      </c>
    </row>
    <row r="16" spans="1:5">
      <c r="B16" s="13">
        <v>0.16500000000000001</v>
      </c>
      <c r="C16" s="14" t="s">
        <v>17</v>
      </c>
      <c r="D16" s="16" t="s">
        <v>5</v>
      </c>
      <c r="E16" s="15">
        <f t="shared" si="0"/>
        <v>1.537744641192917</v>
      </c>
    </row>
    <row r="17" spans="2:5" ht="16" thickBot="1">
      <c r="B17" s="6">
        <v>0.188</v>
      </c>
      <c r="C17" s="7" t="s">
        <v>18</v>
      </c>
      <c r="D17" s="17" t="s">
        <v>5</v>
      </c>
      <c r="E17" s="8">
        <f t="shared" si="0"/>
        <v>1.7520969245107174</v>
      </c>
    </row>
    <row r="18" spans="2:5">
      <c r="B18" s="9">
        <v>0.51619999999999999</v>
      </c>
      <c r="C18" s="10" t="s">
        <v>19</v>
      </c>
      <c r="D18" s="11" t="s">
        <v>20</v>
      </c>
      <c r="E18" s="12">
        <f t="shared" si="0"/>
        <v>4.8108108108108105</v>
      </c>
    </row>
    <row r="19" spans="2:5">
      <c r="B19" s="13">
        <v>0.45150000000000001</v>
      </c>
      <c r="C19" s="14" t="s">
        <v>21</v>
      </c>
      <c r="D19" s="16" t="s">
        <v>20</v>
      </c>
      <c r="E19" s="15">
        <f t="shared" si="0"/>
        <v>4.2078285181733452</v>
      </c>
    </row>
    <row r="20" spans="2:5">
      <c r="B20" s="13">
        <v>0.53849999999999998</v>
      </c>
      <c r="C20" s="14" t="s">
        <v>22</v>
      </c>
      <c r="D20" s="16" t="s">
        <v>20</v>
      </c>
      <c r="E20" s="15">
        <f t="shared" si="0"/>
        <v>5.0186393289841558</v>
      </c>
    </row>
    <row r="21" spans="2:5">
      <c r="B21" s="13">
        <v>1.0039</v>
      </c>
      <c r="C21" s="14" t="s">
        <v>23</v>
      </c>
      <c r="D21" s="16" t="s">
        <v>20</v>
      </c>
      <c r="E21" s="15">
        <f t="shared" si="0"/>
        <v>9.3560111835973903</v>
      </c>
    </row>
    <row r="22" spans="2:5">
      <c r="B22" s="13">
        <v>0.62429999999999997</v>
      </c>
      <c r="C22" s="14" t="s">
        <v>24</v>
      </c>
      <c r="D22" s="16" t="s">
        <v>20</v>
      </c>
      <c r="E22" s="15">
        <f t="shared" si="0"/>
        <v>5.8182665424044728</v>
      </c>
    </row>
    <row r="23" spans="2:5">
      <c r="B23" s="13">
        <v>0.45450000000000002</v>
      </c>
      <c r="C23" s="14" t="s">
        <v>25</v>
      </c>
      <c r="D23" s="16" t="s">
        <v>20</v>
      </c>
      <c r="E23" s="15">
        <f t="shared" si="0"/>
        <v>4.2357875116495807</v>
      </c>
    </row>
    <row r="24" spans="2:5">
      <c r="B24" s="13">
        <v>0.40699999999999997</v>
      </c>
      <c r="C24" s="14" t="s">
        <v>26</v>
      </c>
      <c r="D24" s="16" t="s">
        <v>20</v>
      </c>
      <c r="E24" s="15">
        <f t="shared" si="0"/>
        <v>3.7931034482758617</v>
      </c>
    </row>
    <row r="25" spans="2:5">
      <c r="B25" s="13">
        <v>0.75260000000000005</v>
      </c>
      <c r="C25" s="14" t="s">
        <v>27</v>
      </c>
      <c r="D25" s="16" t="s">
        <v>20</v>
      </c>
      <c r="E25" s="15">
        <f t="shared" si="0"/>
        <v>7.0139794967381173</v>
      </c>
    </row>
    <row r="26" spans="2:5">
      <c r="B26" s="13">
        <v>0.70409999999999995</v>
      </c>
      <c r="C26" s="14" t="s">
        <v>28</v>
      </c>
      <c r="D26" s="16" t="s">
        <v>20</v>
      </c>
      <c r="E26" s="15">
        <f t="shared" si="0"/>
        <v>6.5619757688723199</v>
      </c>
    </row>
    <row r="27" spans="2:5">
      <c r="B27" s="13">
        <v>0.65749999999999997</v>
      </c>
      <c r="C27" s="14" t="s">
        <v>29</v>
      </c>
      <c r="D27" s="16" t="s">
        <v>20</v>
      </c>
      <c r="E27" s="15">
        <f t="shared" si="0"/>
        <v>6.1276794035414719</v>
      </c>
    </row>
    <row r="28" spans="2:5" ht="16" thickBot="1">
      <c r="B28" s="6">
        <v>0.52839999999999998</v>
      </c>
      <c r="C28" s="7" t="s">
        <v>30</v>
      </c>
      <c r="D28" s="17" t="s">
        <v>20</v>
      </c>
      <c r="E28" s="8">
        <f t="shared" si="0"/>
        <v>4.9245107176141651</v>
      </c>
    </row>
    <row r="29" spans="2:5">
      <c r="B29" s="13">
        <v>0.79220000000000002</v>
      </c>
      <c r="C29" s="14" t="s">
        <v>31</v>
      </c>
      <c r="D29" s="11" t="s">
        <v>12</v>
      </c>
      <c r="E29" s="15">
        <f t="shared" si="0"/>
        <v>7.3830382106244175</v>
      </c>
    </row>
    <row r="30" spans="2:5">
      <c r="B30" s="13">
        <v>0.42609999999999998</v>
      </c>
      <c r="C30" s="14" t="s">
        <v>32</v>
      </c>
      <c r="D30" s="16" t="s">
        <v>12</v>
      </c>
      <c r="E30" s="15">
        <f t="shared" si="0"/>
        <v>3.9711090400745568</v>
      </c>
    </row>
    <row r="31" spans="2:5">
      <c r="B31" s="13">
        <v>0.77049999999999996</v>
      </c>
      <c r="C31" s="14" t="s">
        <v>33</v>
      </c>
      <c r="D31" s="16" t="s">
        <v>12</v>
      </c>
      <c r="E31" s="15">
        <f t="shared" si="0"/>
        <v>7.180801491146318</v>
      </c>
    </row>
    <row r="32" spans="2:5">
      <c r="B32" s="13">
        <v>0.56789999999999996</v>
      </c>
      <c r="C32" s="14" t="s">
        <v>34</v>
      </c>
      <c r="D32" s="16" t="s">
        <v>12</v>
      </c>
      <c r="E32" s="15">
        <f t="shared" si="0"/>
        <v>5.2926374650512571</v>
      </c>
    </row>
    <row r="33" spans="2:6">
      <c r="B33" s="13">
        <v>0.79179999999999995</v>
      </c>
      <c r="C33" s="14" t="s">
        <v>35</v>
      </c>
      <c r="D33" s="16" t="s">
        <v>12</v>
      </c>
      <c r="E33" s="15">
        <f t="shared" si="0"/>
        <v>7.3793103448275854</v>
      </c>
    </row>
    <row r="34" spans="2:6">
      <c r="B34" s="13">
        <v>0.53520000000000001</v>
      </c>
      <c r="C34" s="14" t="s">
        <v>36</v>
      </c>
      <c r="D34" s="16" t="s">
        <v>12</v>
      </c>
      <c r="E34" s="15">
        <f t="shared" si="0"/>
        <v>4.9878844361602983</v>
      </c>
    </row>
    <row r="35" spans="2:6">
      <c r="B35" s="13">
        <v>0.62180000000000002</v>
      </c>
      <c r="C35" s="14" t="s">
        <v>37</v>
      </c>
      <c r="D35" s="16" t="s">
        <v>12</v>
      </c>
      <c r="E35" s="15">
        <f t="shared" si="0"/>
        <v>5.7949673811742777</v>
      </c>
    </row>
    <row r="36" spans="2:6">
      <c r="B36" s="13">
        <v>0.84089999999999998</v>
      </c>
      <c r="C36" s="14" t="s">
        <v>38</v>
      </c>
      <c r="D36" s="16" t="s">
        <v>12</v>
      </c>
      <c r="E36" s="15">
        <f t="shared" si="0"/>
        <v>7.8369058713886295</v>
      </c>
    </row>
    <row r="37" spans="2:6" ht="16" thickBot="1">
      <c r="B37" s="6">
        <v>0.59499999999999997</v>
      </c>
      <c r="C37" s="7" t="s">
        <v>39</v>
      </c>
      <c r="D37" s="17" t="s">
        <v>12</v>
      </c>
      <c r="E37" s="8">
        <f t="shared" si="0"/>
        <v>5.5452003727865788</v>
      </c>
    </row>
    <row r="38" spans="2:6">
      <c r="B38" s="3">
        <v>0.15340000000000001</v>
      </c>
      <c r="C38" s="18" t="s">
        <v>40</v>
      </c>
      <c r="D38" s="18" t="s">
        <v>40</v>
      </c>
      <c r="E38">
        <f t="shared" si="0"/>
        <v>1.4296365330848089</v>
      </c>
    </row>
    <row r="39" spans="2:6" ht="16" thickBot="1">
      <c r="B39" s="6">
        <v>0.21260000000000001</v>
      </c>
      <c r="C39" s="19" t="s">
        <v>41</v>
      </c>
      <c r="D39" s="19" t="s">
        <v>41</v>
      </c>
      <c r="E39" s="8">
        <f t="shared" si="0"/>
        <v>1.9813606710158433</v>
      </c>
    </row>
    <row r="41" spans="2:6">
      <c r="B41" s="3">
        <v>0.1153</v>
      </c>
      <c r="C41" s="3">
        <v>9.9299999999999999E-2</v>
      </c>
      <c r="D41" s="18" t="s">
        <v>42</v>
      </c>
      <c r="E41" t="s">
        <v>43</v>
      </c>
      <c r="F41">
        <f>(B41+C41)/2</f>
        <v>0.10730000000000001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INT, MIlan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Sangaletti</dc:creator>
  <cp:lastModifiedBy>Sabina Sangaletti</cp:lastModifiedBy>
  <dcterms:created xsi:type="dcterms:W3CDTF">2022-04-04T15:11:00Z</dcterms:created>
  <dcterms:modified xsi:type="dcterms:W3CDTF">2022-04-07T16:22:19Z</dcterms:modified>
</cp:coreProperties>
</file>