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heetsl\Dropbox\My PAPERS\WUSTL\Papers\Paper 1_Fish Shake\Revisions for Resubmission Fall 2021\Submitted Revised Manuscript and Rebuttal\Submitted to eLife\Source Data\"/>
    </mc:Choice>
  </mc:AlternateContent>
  <xr:revisionPtr revIDLastSave="0" documentId="13_ncr:1_{5AC3EFFE-F835-4E6C-B1FD-E3597184CA15}" xr6:coauthVersionLast="47" xr6:coauthVersionMax="47" xr10:uidLastSave="{00000000-0000-0000-0000-000000000000}"/>
  <bookViews>
    <workbookView xWindow="2970" yWindow="1005" windowWidth="22320" windowHeight="14445" xr2:uid="{00000000-000D-0000-FFFF-FFFF00000000}"/>
  </bookViews>
  <sheets>
    <sheet name="pooled" sheetId="3" r:id="rId1"/>
    <sheet name="MH207" sheetId="1" r:id="rId2"/>
    <sheet name="MH21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3" l="1"/>
  <c r="K6" i="3"/>
  <c r="J6" i="3"/>
  <c r="I6" i="3"/>
  <c r="M3" i="3"/>
  <c r="F7" i="3"/>
  <c r="D6" i="3"/>
  <c r="C6" i="3"/>
  <c r="B6" i="3"/>
  <c r="M4" i="3"/>
  <c r="F4" i="3"/>
  <c r="F3" i="3"/>
</calcChain>
</file>

<file path=xl/sharedStrings.xml><?xml version="1.0" encoding="utf-8"?>
<sst xmlns="http://schemas.openxmlformats.org/spreadsheetml/2006/main" count="282" uniqueCount="40">
  <si>
    <t>Condition/group</t>
  </si>
  <si>
    <t>fish #</t>
  </si>
  <si>
    <t>NM5</t>
  </si>
  <si>
    <t>NM4</t>
  </si>
  <si>
    <t>NM3</t>
  </si>
  <si>
    <t>normal</t>
  </si>
  <si>
    <t>disrupted</t>
  </si>
  <si>
    <t>disrupted frequency</t>
  </si>
  <si>
    <t>total</t>
  </si>
  <si>
    <t>total by exp</t>
  </si>
  <si>
    <t>total by NM</t>
  </si>
  <si>
    <t>5/6</t>
  </si>
  <si>
    <t>2/8</t>
  </si>
  <si>
    <t>7/9</t>
  </si>
  <si>
    <t>lhfpl5b(+/-)</t>
  </si>
  <si>
    <t>+/- shake</t>
  </si>
  <si>
    <t>lhfpl5b(KO)</t>
  </si>
  <si>
    <t>KO shake</t>
  </si>
  <si>
    <t>4/16</t>
  </si>
  <si>
    <t>7/15</t>
  </si>
  <si>
    <t>9/14</t>
  </si>
  <si>
    <t>20/45</t>
  </si>
  <si>
    <t>2/6</t>
  </si>
  <si>
    <t>3/6</t>
  </si>
  <si>
    <t>7/18</t>
  </si>
  <si>
    <t>3/21</t>
  </si>
  <si>
    <t>9/20</t>
  </si>
  <si>
    <t>9/12</t>
  </si>
  <si>
    <t>21/53</t>
  </si>
  <si>
    <t>14/23</t>
  </si>
  <si>
    <t>MH207</t>
  </si>
  <si>
    <t>MH211</t>
  </si>
  <si>
    <t>7/37</t>
  </si>
  <si>
    <t>16/35</t>
  </si>
  <si>
    <t>18/28</t>
  </si>
  <si>
    <t>41/98</t>
  </si>
  <si>
    <t>4/14</t>
  </si>
  <si>
    <t>9/15</t>
  </si>
  <si>
    <t>8/12</t>
  </si>
  <si>
    <t>21/41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</si>
</sst>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quotePrefix="1"/>
    <xf numFmtId="9" fontId="0" fillId="0" borderId="0" xfId="1" quotePrefix="1" applyFont="1"/>
    <xf numFmtId="9" fontId="0" fillId="0" borderId="0" xfId="1" applyFont="1"/>
    <xf numFmtId="9" fontId="0" fillId="0" borderId="0" xfId="1" applyFont="1" applyAlignment="1">
      <alignment horizontal="left"/>
    </xf>
    <xf numFmtId="0" fontId="2" fillId="0" borderId="1" xfId="0" quotePrefix="1" applyFont="1" applyBorder="1"/>
    <xf numFmtId="10" fontId="2" fillId="0" borderId="2" xfId="1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"/>
  <sheetViews>
    <sheetView tabSelected="1" workbookViewId="0">
      <selection activeCell="K6" sqref="K6"/>
    </sheetView>
  </sheetViews>
  <sheetFormatPr defaultRowHeight="15" x14ac:dyDescent="0.25"/>
  <cols>
    <col min="1" max="1" width="11.42578125" style="1" bestFit="1" customWidth="1"/>
    <col min="2" max="3" width="5.85546875" bestFit="1" customWidth="1"/>
    <col min="4" max="4" width="6.85546875" bestFit="1" customWidth="1"/>
    <col min="5" max="5" width="7.85546875" bestFit="1" customWidth="1"/>
    <col min="6" max="6" width="7.140625" style="4" bestFit="1" customWidth="1"/>
    <col min="8" max="8" width="11.42578125" style="1" bestFit="1" customWidth="1"/>
    <col min="9" max="9" width="6.85546875" bestFit="1" customWidth="1"/>
    <col min="10" max="11" width="5.28515625" bestFit="1" customWidth="1"/>
    <col min="12" max="12" width="6.85546875" bestFit="1" customWidth="1"/>
    <col min="13" max="13" width="7.140625" style="4" bestFit="1" customWidth="1"/>
    <col min="15" max="15" width="11.42578125" style="1" bestFit="1" customWidth="1"/>
    <col min="16" max="18" width="5.28515625" bestFit="1" customWidth="1"/>
    <col min="19" max="19" width="5.85546875" bestFit="1" customWidth="1"/>
    <col min="20" max="20" width="6.140625" style="4" bestFit="1" customWidth="1"/>
    <col min="22" max="22" width="11.42578125" style="1" bestFit="1" customWidth="1"/>
    <col min="23" max="25" width="5.28515625" bestFit="1" customWidth="1"/>
    <col min="26" max="26" width="5.5703125" customWidth="1"/>
    <col min="27" max="27" width="5.7109375" customWidth="1"/>
  </cols>
  <sheetData>
    <row r="1" spans="1:22" s="1" customFormat="1" x14ac:dyDescent="0.25">
      <c r="A1" s="15" t="s">
        <v>14</v>
      </c>
      <c r="B1" s="15"/>
      <c r="C1" s="15"/>
      <c r="D1" s="15"/>
      <c r="E1" s="15"/>
      <c r="F1" s="15"/>
      <c r="H1" s="15" t="s">
        <v>16</v>
      </c>
      <c r="I1" s="15"/>
      <c r="J1" s="15"/>
      <c r="K1" s="15"/>
      <c r="L1" s="15"/>
      <c r="M1" s="15"/>
    </row>
    <row r="2" spans="1:22" s="1" customFormat="1" x14ac:dyDescent="0.25">
      <c r="B2" s="1" t="s">
        <v>4</v>
      </c>
      <c r="C2" s="1" t="s">
        <v>3</v>
      </c>
      <c r="D2" s="1" t="s">
        <v>2</v>
      </c>
      <c r="E2" s="14" t="s">
        <v>9</v>
      </c>
      <c r="F2" s="14"/>
      <c r="I2" s="1" t="s">
        <v>4</v>
      </c>
      <c r="J2" s="1" t="s">
        <v>3</v>
      </c>
      <c r="K2" s="1" t="s">
        <v>2</v>
      </c>
      <c r="L2" s="14" t="s">
        <v>9</v>
      </c>
      <c r="M2" s="14"/>
    </row>
    <row r="3" spans="1:22" x14ac:dyDescent="0.25">
      <c r="A3" s="1" t="s">
        <v>30</v>
      </c>
      <c r="B3" s="2" t="s">
        <v>18</v>
      </c>
      <c r="C3" s="2" t="s">
        <v>19</v>
      </c>
      <c r="D3" s="2" t="s">
        <v>20</v>
      </c>
      <c r="E3" s="11" t="s">
        <v>21</v>
      </c>
      <c r="F3" s="3">
        <f>20/45</f>
        <v>0.44444444444444442</v>
      </c>
      <c r="H3" s="1" t="s">
        <v>30</v>
      </c>
      <c r="I3" s="2" t="s">
        <v>22</v>
      </c>
      <c r="J3" s="2" t="s">
        <v>22</v>
      </c>
      <c r="K3" s="2" t="s">
        <v>23</v>
      </c>
      <c r="L3" s="2" t="s">
        <v>24</v>
      </c>
      <c r="M3" s="3">
        <f>7/18</f>
        <v>0.3888888888888889</v>
      </c>
    </row>
    <row r="4" spans="1:22" x14ac:dyDescent="0.25">
      <c r="A4" s="1" t="s">
        <v>31</v>
      </c>
      <c r="B4" s="2" t="s">
        <v>25</v>
      </c>
      <c r="C4" s="2" t="s">
        <v>26</v>
      </c>
      <c r="D4" s="2" t="s">
        <v>27</v>
      </c>
      <c r="E4" s="11" t="s">
        <v>28</v>
      </c>
      <c r="F4" s="3">
        <f>21/53</f>
        <v>0.39622641509433965</v>
      </c>
      <c r="H4" s="1" t="s">
        <v>31</v>
      </c>
      <c r="I4" s="2" t="s">
        <v>12</v>
      </c>
      <c r="J4" s="2" t="s">
        <v>13</v>
      </c>
      <c r="K4" s="2" t="s">
        <v>11</v>
      </c>
      <c r="L4" s="2" t="s">
        <v>29</v>
      </c>
      <c r="M4" s="3">
        <f>14/23</f>
        <v>0.60869565217391308</v>
      </c>
    </row>
    <row r="5" spans="1:22" x14ac:dyDescent="0.25">
      <c r="A5" s="1" t="s">
        <v>10</v>
      </c>
      <c r="B5" s="2" t="s">
        <v>32</v>
      </c>
      <c r="C5" s="2" t="s">
        <v>33</v>
      </c>
      <c r="D5" s="2" t="s">
        <v>34</v>
      </c>
      <c r="E5" s="2"/>
      <c r="F5" s="3"/>
      <c r="H5" s="1" t="s">
        <v>10</v>
      </c>
      <c r="I5" s="2" t="s">
        <v>36</v>
      </c>
      <c r="J5" s="2" t="s">
        <v>37</v>
      </c>
      <c r="K5" s="2" t="s">
        <v>38</v>
      </c>
      <c r="L5" s="2"/>
      <c r="M5" s="3"/>
    </row>
    <row r="6" spans="1:22" x14ac:dyDescent="0.25">
      <c r="B6" s="5">
        <f>7/37</f>
        <v>0.1891891891891892</v>
      </c>
      <c r="C6" s="5">
        <f>16/35</f>
        <v>0.45714285714285713</v>
      </c>
      <c r="D6" s="5">
        <f>18/28</f>
        <v>0.6428571428571429</v>
      </c>
      <c r="E6" s="5"/>
      <c r="F6" s="5"/>
      <c r="I6" s="4">
        <f>4/14</f>
        <v>0.2857142857142857</v>
      </c>
      <c r="J6" s="4">
        <f>9/15</f>
        <v>0.6</v>
      </c>
      <c r="K6" s="4">
        <f>8/12</f>
        <v>0.66666666666666663</v>
      </c>
      <c r="L6" s="4"/>
    </row>
    <row r="7" spans="1:22" x14ac:dyDescent="0.25">
      <c r="D7" s="1" t="s">
        <v>8</v>
      </c>
      <c r="E7" s="6" t="s">
        <v>35</v>
      </c>
      <c r="F7" s="7">
        <f>41/98</f>
        <v>0.41836734693877553</v>
      </c>
      <c r="K7" s="1" t="s">
        <v>8</v>
      </c>
      <c r="L7" s="6" t="s">
        <v>39</v>
      </c>
      <c r="M7" s="7">
        <f>21/41</f>
        <v>0.51219512195121952</v>
      </c>
    </row>
    <row r="9" spans="1:22" x14ac:dyDescent="0.25">
      <c r="H9"/>
      <c r="I9" s="1"/>
      <c r="M9"/>
    </row>
    <row r="10" spans="1:22" x14ac:dyDescent="0.25">
      <c r="H10"/>
      <c r="I10" s="1"/>
      <c r="M10"/>
    </row>
    <row r="11" spans="1:22" x14ac:dyDescent="0.25">
      <c r="H11"/>
      <c r="I11" s="1"/>
      <c r="M11"/>
    </row>
    <row r="12" spans="1:22" x14ac:dyDescent="0.25">
      <c r="H12"/>
      <c r="I12" s="1"/>
      <c r="M12"/>
      <c r="N12" s="4"/>
      <c r="O12"/>
      <c r="P12" s="1"/>
      <c r="T12"/>
      <c r="V12"/>
    </row>
    <row r="13" spans="1:22" x14ac:dyDescent="0.25">
      <c r="H13"/>
      <c r="I13" s="1"/>
      <c r="M13"/>
      <c r="N13" s="4"/>
      <c r="O13"/>
      <c r="P13" s="1"/>
      <c r="T13"/>
      <c r="V13"/>
    </row>
    <row r="14" spans="1:22" x14ac:dyDescent="0.25">
      <c r="H14"/>
      <c r="I14" s="1"/>
      <c r="M14"/>
      <c r="N14" s="4"/>
      <c r="O14"/>
      <c r="P14" s="1"/>
      <c r="T14"/>
      <c r="V14"/>
    </row>
    <row r="15" spans="1:22" x14ac:dyDescent="0.25">
      <c r="H15"/>
      <c r="I15" s="1"/>
      <c r="M15"/>
      <c r="N15" s="4"/>
      <c r="O15"/>
      <c r="P15" s="1"/>
      <c r="T15"/>
      <c r="V15"/>
    </row>
    <row r="16" spans="1:22" x14ac:dyDescent="0.25">
      <c r="H16"/>
      <c r="I16" s="1"/>
      <c r="M16"/>
      <c r="N16" s="4"/>
      <c r="O16"/>
      <c r="P16" s="1"/>
      <c r="T16"/>
      <c r="V16"/>
    </row>
    <row r="17" spans="8:22" x14ac:dyDescent="0.25">
      <c r="H17"/>
      <c r="I17" s="1"/>
      <c r="M17"/>
      <c r="N17" s="4"/>
      <c r="O17"/>
      <c r="P17" s="1"/>
      <c r="T17"/>
      <c r="V17"/>
    </row>
    <row r="18" spans="8:22" x14ac:dyDescent="0.25">
      <c r="H18"/>
      <c r="I18" s="1"/>
      <c r="M18"/>
      <c r="N18" s="4"/>
      <c r="O18"/>
      <c r="P18" s="1"/>
      <c r="T18"/>
      <c r="V18"/>
    </row>
    <row r="19" spans="8:22" x14ac:dyDescent="0.25">
      <c r="H19"/>
      <c r="I19" s="1"/>
      <c r="M19"/>
      <c r="N19" s="4"/>
      <c r="O19"/>
      <c r="P19" s="1"/>
      <c r="T19"/>
      <c r="V19"/>
    </row>
    <row r="20" spans="8:22" x14ac:dyDescent="0.25">
      <c r="H20"/>
      <c r="I20" s="1"/>
      <c r="M20"/>
      <c r="N20" s="4"/>
      <c r="O20"/>
      <c r="P20" s="1"/>
      <c r="T20"/>
      <c r="V20"/>
    </row>
    <row r="21" spans="8:22" x14ac:dyDescent="0.25">
      <c r="H21"/>
      <c r="I21" s="1"/>
      <c r="M21"/>
      <c r="N21" s="4"/>
      <c r="O21"/>
      <c r="P21" s="1"/>
      <c r="T21"/>
      <c r="V21"/>
    </row>
    <row r="22" spans="8:22" x14ac:dyDescent="0.25">
      <c r="H22"/>
      <c r="I22" s="1"/>
      <c r="M22"/>
      <c r="N22" s="4"/>
      <c r="O22"/>
      <c r="P22" s="1"/>
      <c r="T22"/>
      <c r="V22"/>
    </row>
    <row r="23" spans="8:22" x14ac:dyDescent="0.25">
      <c r="H23"/>
      <c r="I23" s="1"/>
      <c r="M23"/>
      <c r="N23" s="4"/>
      <c r="O23"/>
      <c r="P23" s="1"/>
      <c r="T23"/>
      <c r="V23"/>
    </row>
    <row r="24" spans="8:22" x14ac:dyDescent="0.25">
      <c r="H24"/>
      <c r="I24" s="1"/>
      <c r="M24"/>
      <c r="N24" s="4"/>
      <c r="O24"/>
      <c r="P24" s="1"/>
      <c r="T24"/>
      <c r="V24"/>
    </row>
    <row r="25" spans="8:22" x14ac:dyDescent="0.25">
      <c r="H25"/>
      <c r="I25" s="1"/>
      <c r="M25"/>
      <c r="N25" s="4"/>
      <c r="O25"/>
      <c r="P25" s="1"/>
      <c r="T25"/>
      <c r="V25"/>
    </row>
    <row r="26" spans="8:22" x14ac:dyDescent="0.25">
      <c r="N26" s="4"/>
      <c r="O26"/>
      <c r="P26" s="1"/>
      <c r="T26"/>
      <c r="V26"/>
    </row>
    <row r="27" spans="8:22" x14ac:dyDescent="0.25">
      <c r="N27" s="4"/>
      <c r="O27"/>
      <c r="P27" s="1"/>
      <c r="T27"/>
      <c r="V27"/>
    </row>
    <row r="28" spans="8:22" x14ac:dyDescent="0.25">
      <c r="N28" s="4"/>
      <c r="O28"/>
      <c r="P28" s="1"/>
      <c r="T28"/>
      <c r="V28"/>
    </row>
  </sheetData>
  <mergeCells count="4">
    <mergeCell ref="A1:F1"/>
    <mergeCell ref="H1:M1"/>
    <mergeCell ref="E2:F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E14" sqref="E14"/>
    </sheetView>
  </sheetViews>
  <sheetFormatPr defaultRowHeight="15" x14ac:dyDescent="0.25"/>
  <cols>
    <col min="1" max="1" width="15.85546875" bestFit="1" customWidth="1"/>
    <col min="2" max="2" width="5.7109375" bestFit="1" customWidth="1"/>
    <col min="3" max="5" width="9.5703125" bestFit="1" customWidth="1"/>
    <col min="7" max="7" width="15.85546875" bestFit="1" customWidth="1"/>
    <col min="8" max="8" width="5.7109375" bestFit="1" customWidth="1"/>
    <col min="9" max="9" width="9.5703125" bestFit="1" customWidth="1"/>
  </cols>
  <sheetData>
    <row r="1" spans="1:12" x14ac:dyDescent="0.25">
      <c r="A1" s="14" t="s">
        <v>14</v>
      </c>
      <c r="B1" s="14"/>
      <c r="C1" s="14"/>
      <c r="D1" s="14"/>
      <c r="E1" s="14"/>
      <c r="F1" s="1"/>
      <c r="G1" s="14" t="s">
        <v>16</v>
      </c>
      <c r="H1" s="14"/>
      <c r="I1" s="14"/>
      <c r="J1" s="14"/>
      <c r="K1" s="14"/>
      <c r="L1" s="1"/>
    </row>
    <row r="2" spans="1:12" x14ac:dyDescent="0.25">
      <c r="A2" s="8" t="s">
        <v>0</v>
      </c>
      <c r="B2" s="8" t="s">
        <v>1</v>
      </c>
      <c r="C2" s="8" t="s">
        <v>4</v>
      </c>
      <c r="D2" s="8" t="s">
        <v>3</v>
      </c>
      <c r="E2" s="8" t="s">
        <v>2</v>
      </c>
      <c r="F2" s="1"/>
      <c r="G2" s="8" t="s">
        <v>0</v>
      </c>
      <c r="H2" s="8" t="s">
        <v>1</v>
      </c>
      <c r="I2" s="8" t="s">
        <v>4</v>
      </c>
      <c r="J2" s="8" t="s">
        <v>3</v>
      </c>
      <c r="K2" s="8" t="s">
        <v>2</v>
      </c>
      <c r="L2" s="1"/>
    </row>
    <row r="3" spans="1:12" x14ac:dyDescent="0.25">
      <c r="A3" s="9" t="s">
        <v>15</v>
      </c>
      <c r="B3" s="10">
        <v>1</v>
      </c>
      <c r="C3" s="10" t="s">
        <v>5</v>
      </c>
      <c r="D3" s="10" t="s">
        <v>5</v>
      </c>
      <c r="E3" s="10" t="s">
        <v>5</v>
      </c>
      <c r="G3" s="10" t="s">
        <v>17</v>
      </c>
      <c r="H3" s="10">
        <v>1</v>
      </c>
      <c r="I3" s="10" t="s">
        <v>5</v>
      </c>
      <c r="J3" s="10" t="s">
        <v>5</v>
      </c>
      <c r="K3" s="10" t="s">
        <v>6</v>
      </c>
    </row>
    <row r="4" spans="1:12" x14ac:dyDescent="0.25">
      <c r="A4" s="9" t="s">
        <v>15</v>
      </c>
      <c r="B4" s="10">
        <v>2</v>
      </c>
      <c r="C4" s="10" t="s">
        <v>5</v>
      </c>
      <c r="D4" s="10" t="s">
        <v>6</v>
      </c>
      <c r="E4" s="10" t="s">
        <v>6</v>
      </c>
      <c r="G4" s="10" t="s">
        <v>17</v>
      </c>
      <c r="H4" s="10">
        <v>2</v>
      </c>
      <c r="I4" s="10" t="s">
        <v>6</v>
      </c>
      <c r="J4" s="10" t="s">
        <v>6</v>
      </c>
      <c r="K4" s="10" t="s">
        <v>6</v>
      </c>
    </row>
    <row r="5" spans="1:12" x14ac:dyDescent="0.25">
      <c r="A5" s="9" t="s">
        <v>15</v>
      </c>
      <c r="B5" s="10">
        <v>3</v>
      </c>
      <c r="C5" s="10" t="s">
        <v>5</v>
      </c>
      <c r="D5" s="10" t="s">
        <v>5</v>
      </c>
      <c r="E5" s="10" t="s">
        <v>6</v>
      </c>
      <c r="G5" s="10" t="s">
        <v>17</v>
      </c>
      <c r="H5" s="10">
        <v>3</v>
      </c>
      <c r="I5" s="10" t="s">
        <v>5</v>
      </c>
      <c r="J5" s="10" t="s">
        <v>6</v>
      </c>
      <c r="K5" s="10" t="s">
        <v>5</v>
      </c>
    </row>
    <row r="6" spans="1:12" x14ac:dyDescent="0.25">
      <c r="A6" s="9" t="s">
        <v>15</v>
      </c>
      <c r="B6" s="10">
        <v>4</v>
      </c>
      <c r="C6" s="10" t="s">
        <v>5</v>
      </c>
      <c r="D6" s="12"/>
      <c r="E6" s="10" t="s">
        <v>5</v>
      </c>
      <c r="G6" s="10" t="s">
        <v>17</v>
      </c>
      <c r="H6" s="10">
        <v>4</v>
      </c>
      <c r="I6" s="10" t="s">
        <v>5</v>
      </c>
      <c r="J6" s="10" t="s">
        <v>5</v>
      </c>
      <c r="K6" s="10" t="s">
        <v>5</v>
      </c>
    </row>
    <row r="7" spans="1:12" x14ac:dyDescent="0.25">
      <c r="A7" s="9" t="s">
        <v>15</v>
      </c>
      <c r="B7" s="10">
        <v>5</v>
      </c>
      <c r="C7" s="10" t="s">
        <v>5</v>
      </c>
      <c r="D7" s="10" t="s">
        <v>5</v>
      </c>
      <c r="E7" s="10" t="s">
        <v>5</v>
      </c>
      <c r="G7" s="10" t="s">
        <v>17</v>
      </c>
      <c r="H7" s="10">
        <v>5</v>
      </c>
      <c r="I7" s="10" t="s">
        <v>5</v>
      </c>
      <c r="J7" s="10" t="s">
        <v>5</v>
      </c>
      <c r="K7" s="10" t="s">
        <v>5</v>
      </c>
    </row>
    <row r="8" spans="1:12" x14ac:dyDescent="0.25">
      <c r="A8" s="9" t="s">
        <v>15</v>
      </c>
      <c r="B8" s="10">
        <v>6</v>
      </c>
      <c r="C8" s="10" t="s">
        <v>6</v>
      </c>
      <c r="D8" s="10" t="s">
        <v>6</v>
      </c>
      <c r="E8" s="12"/>
      <c r="G8" s="10" t="s">
        <v>17</v>
      </c>
      <c r="H8" s="10">
        <v>6</v>
      </c>
      <c r="I8" s="10" t="s">
        <v>6</v>
      </c>
      <c r="J8" s="10" t="s">
        <v>5</v>
      </c>
      <c r="K8" s="10" t="s">
        <v>6</v>
      </c>
    </row>
    <row r="9" spans="1:12" x14ac:dyDescent="0.25">
      <c r="A9" s="9" t="s">
        <v>15</v>
      </c>
      <c r="B9" s="10">
        <v>7</v>
      </c>
      <c r="C9" s="10" t="s">
        <v>5</v>
      </c>
      <c r="D9" s="10" t="s">
        <v>5</v>
      </c>
      <c r="E9" s="10" t="s">
        <v>6</v>
      </c>
    </row>
    <row r="10" spans="1:12" x14ac:dyDescent="0.25">
      <c r="A10" s="9" t="s">
        <v>15</v>
      </c>
      <c r="B10" s="10">
        <v>8</v>
      </c>
      <c r="C10" s="10" t="s">
        <v>5</v>
      </c>
      <c r="D10" s="10" t="s">
        <v>5</v>
      </c>
      <c r="E10" s="10" t="s">
        <v>5</v>
      </c>
      <c r="G10" s="13" t="s">
        <v>7</v>
      </c>
      <c r="H10" s="13"/>
      <c r="I10" s="2" t="s">
        <v>22</v>
      </c>
      <c r="J10" s="2" t="s">
        <v>22</v>
      </c>
      <c r="K10" s="2" t="s">
        <v>23</v>
      </c>
    </row>
    <row r="11" spans="1:12" x14ac:dyDescent="0.25">
      <c r="A11" s="9" t="s">
        <v>15</v>
      </c>
      <c r="B11" s="10">
        <v>9</v>
      </c>
      <c r="C11" s="10" t="s">
        <v>6</v>
      </c>
      <c r="D11" s="10" t="s">
        <v>5</v>
      </c>
      <c r="E11" s="10" t="s">
        <v>6</v>
      </c>
      <c r="G11" s="13" t="s">
        <v>8</v>
      </c>
      <c r="H11" s="13"/>
      <c r="I11" s="2" t="s">
        <v>24</v>
      </c>
    </row>
    <row r="12" spans="1:12" x14ac:dyDescent="0.25">
      <c r="A12" s="9" t="s">
        <v>15</v>
      </c>
      <c r="B12" s="10">
        <v>10</v>
      </c>
      <c r="C12" s="10" t="s">
        <v>5</v>
      </c>
      <c r="D12" s="10" t="s">
        <v>5</v>
      </c>
      <c r="E12" s="10" t="s">
        <v>6</v>
      </c>
    </row>
    <row r="13" spans="1:12" x14ac:dyDescent="0.25">
      <c r="A13" s="9" t="s">
        <v>15</v>
      </c>
      <c r="B13" s="10">
        <v>11</v>
      </c>
      <c r="C13" s="10" t="s">
        <v>5</v>
      </c>
      <c r="D13" s="10" t="s">
        <v>6</v>
      </c>
      <c r="E13" s="10" t="s">
        <v>6</v>
      </c>
    </row>
    <row r="14" spans="1:12" x14ac:dyDescent="0.25">
      <c r="A14" s="9" t="s">
        <v>15</v>
      </c>
      <c r="B14" s="10">
        <v>12</v>
      </c>
      <c r="C14" s="10" t="s">
        <v>5</v>
      </c>
      <c r="D14" s="10" t="s">
        <v>6</v>
      </c>
      <c r="E14" s="12"/>
    </row>
    <row r="15" spans="1:12" x14ac:dyDescent="0.25">
      <c r="A15" s="9" t="s">
        <v>15</v>
      </c>
      <c r="B15" s="10">
        <v>13</v>
      </c>
      <c r="C15" s="10" t="s">
        <v>5</v>
      </c>
      <c r="D15" s="10" t="s">
        <v>5</v>
      </c>
      <c r="E15" s="10" t="s">
        <v>5</v>
      </c>
    </row>
    <row r="16" spans="1:12" x14ac:dyDescent="0.25">
      <c r="A16" s="9" t="s">
        <v>15</v>
      </c>
      <c r="B16" s="10">
        <v>14</v>
      </c>
      <c r="C16" s="10" t="s">
        <v>6</v>
      </c>
      <c r="D16" s="10" t="s">
        <v>6</v>
      </c>
      <c r="E16" s="10" t="s">
        <v>6</v>
      </c>
    </row>
    <row r="17" spans="1:5" x14ac:dyDescent="0.25">
      <c r="A17" s="9" t="s">
        <v>15</v>
      </c>
      <c r="B17" s="10">
        <v>15</v>
      </c>
      <c r="C17" s="10" t="s">
        <v>6</v>
      </c>
      <c r="D17" s="10" t="s">
        <v>6</v>
      </c>
      <c r="E17" s="10" t="s">
        <v>6</v>
      </c>
    </row>
    <row r="18" spans="1:5" x14ac:dyDescent="0.25">
      <c r="A18" s="9" t="s">
        <v>15</v>
      </c>
      <c r="B18" s="10">
        <v>16</v>
      </c>
      <c r="C18" s="10" t="s">
        <v>5</v>
      </c>
      <c r="D18" s="10" t="s">
        <v>6</v>
      </c>
      <c r="E18" s="10" t="s">
        <v>6</v>
      </c>
    </row>
    <row r="20" spans="1:5" x14ac:dyDescent="0.25">
      <c r="A20" s="13" t="s">
        <v>7</v>
      </c>
      <c r="B20" s="13"/>
      <c r="C20" s="2" t="s">
        <v>18</v>
      </c>
      <c r="D20" s="2" t="s">
        <v>19</v>
      </c>
      <c r="E20" s="2" t="s">
        <v>20</v>
      </c>
    </row>
    <row r="21" spans="1:5" x14ac:dyDescent="0.25">
      <c r="A21" s="13" t="s">
        <v>8</v>
      </c>
      <c r="B21" s="13"/>
      <c r="C21" s="11" t="s">
        <v>21</v>
      </c>
    </row>
  </sheetData>
  <mergeCells count="6">
    <mergeCell ref="A21:B21"/>
    <mergeCell ref="A1:E1"/>
    <mergeCell ref="G1:K1"/>
    <mergeCell ref="G10:H10"/>
    <mergeCell ref="A20:B20"/>
    <mergeCell ref="G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topLeftCell="A13" workbookViewId="0">
      <selection activeCell="G21" sqref="G21"/>
    </sheetView>
  </sheetViews>
  <sheetFormatPr defaultRowHeight="15" x14ac:dyDescent="0.25"/>
  <cols>
    <col min="1" max="1" width="15.85546875" bestFit="1" customWidth="1"/>
    <col min="2" max="2" width="5.7109375" bestFit="1" customWidth="1"/>
    <col min="3" max="5" width="9.5703125" bestFit="1" customWidth="1"/>
    <col min="7" max="7" width="15.85546875" bestFit="1" customWidth="1"/>
    <col min="8" max="8" width="5.7109375" bestFit="1" customWidth="1"/>
    <col min="9" max="9" width="9.5703125" bestFit="1" customWidth="1"/>
  </cols>
  <sheetData>
    <row r="1" spans="1:12" x14ac:dyDescent="0.25">
      <c r="A1" s="14" t="s">
        <v>14</v>
      </c>
      <c r="B1" s="14"/>
      <c r="C1" s="14"/>
      <c r="D1" s="14"/>
      <c r="E1" s="14"/>
      <c r="F1" s="1"/>
      <c r="G1" s="14" t="s">
        <v>16</v>
      </c>
      <c r="H1" s="14"/>
      <c r="I1" s="14"/>
      <c r="J1" s="14"/>
      <c r="K1" s="14"/>
      <c r="L1" s="1"/>
    </row>
    <row r="2" spans="1:12" x14ac:dyDescent="0.25">
      <c r="A2" s="8" t="s">
        <v>0</v>
      </c>
      <c r="B2" s="8" t="s">
        <v>1</v>
      </c>
      <c r="C2" s="8" t="s">
        <v>4</v>
      </c>
      <c r="D2" s="8" t="s">
        <v>3</v>
      </c>
      <c r="E2" s="8" t="s">
        <v>2</v>
      </c>
      <c r="F2" s="1"/>
      <c r="G2" s="8" t="s">
        <v>0</v>
      </c>
      <c r="H2" s="8" t="s">
        <v>1</v>
      </c>
      <c r="I2" s="8" t="s">
        <v>4</v>
      </c>
      <c r="J2" s="8" t="s">
        <v>3</v>
      </c>
      <c r="K2" s="8" t="s">
        <v>2</v>
      </c>
      <c r="L2" s="1"/>
    </row>
    <row r="3" spans="1:12" x14ac:dyDescent="0.25">
      <c r="A3" s="9" t="s">
        <v>15</v>
      </c>
      <c r="B3" s="10">
        <v>1</v>
      </c>
      <c r="C3" s="10" t="s">
        <v>5</v>
      </c>
      <c r="D3" s="10" t="s">
        <v>5</v>
      </c>
      <c r="E3" s="10" t="s">
        <v>6</v>
      </c>
      <c r="G3" s="10" t="s">
        <v>17</v>
      </c>
      <c r="H3" s="10">
        <v>1</v>
      </c>
      <c r="I3" s="12"/>
      <c r="J3" s="10" t="s">
        <v>6</v>
      </c>
      <c r="K3" s="12"/>
    </row>
    <row r="4" spans="1:12" x14ac:dyDescent="0.25">
      <c r="A4" s="9" t="s">
        <v>15</v>
      </c>
      <c r="B4" s="10">
        <v>2</v>
      </c>
      <c r="C4" s="10" t="s">
        <v>5</v>
      </c>
      <c r="D4" s="12"/>
      <c r="E4" s="12"/>
      <c r="G4" s="10" t="s">
        <v>17</v>
      </c>
      <c r="H4" s="10">
        <v>2</v>
      </c>
      <c r="I4" s="10" t="s">
        <v>6</v>
      </c>
      <c r="J4" s="10" t="s">
        <v>6</v>
      </c>
      <c r="K4" s="12"/>
    </row>
    <row r="5" spans="1:12" x14ac:dyDescent="0.25">
      <c r="A5" s="9" t="s">
        <v>15</v>
      </c>
      <c r="B5" s="10">
        <v>3</v>
      </c>
      <c r="C5" s="10" t="s">
        <v>5</v>
      </c>
      <c r="D5" s="10" t="s">
        <v>5</v>
      </c>
      <c r="E5" s="12"/>
      <c r="G5" s="10" t="s">
        <v>17</v>
      </c>
      <c r="H5" s="10">
        <v>3</v>
      </c>
      <c r="I5" s="10" t="s">
        <v>5</v>
      </c>
      <c r="J5" s="10" t="s">
        <v>6</v>
      </c>
      <c r="K5" s="12"/>
    </row>
    <row r="6" spans="1:12" x14ac:dyDescent="0.25">
      <c r="A6" s="9" t="s">
        <v>15</v>
      </c>
      <c r="B6" s="10">
        <v>4</v>
      </c>
      <c r="C6" s="10" t="s">
        <v>5</v>
      </c>
      <c r="D6" s="10" t="s">
        <v>5</v>
      </c>
      <c r="E6" s="10" t="s">
        <v>6</v>
      </c>
      <c r="G6" s="10" t="s">
        <v>17</v>
      </c>
      <c r="H6" s="10">
        <v>4</v>
      </c>
      <c r="I6" s="10" t="s">
        <v>5</v>
      </c>
      <c r="J6" s="10" t="s">
        <v>6</v>
      </c>
      <c r="K6" s="10" t="s">
        <v>6</v>
      </c>
    </row>
    <row r="7" spans="1:12" x14ac:dyDescent="0.25">
      <c r="A7" s="9" t="s">
        <v>15</v>
      </c>
      <c r="B7" s="10">
        <v>5</v>
      </c>
      <c r="C7" s="10" t="s">
        <v>5</v>
      </c>
      <c r="D7" s="10" t="s">
        <v>5</v>
      </c>
      <c r="E7" s="12"/>
      <c r="G7" s="10" t="s">
        <v>17</v>
      </c>
      <c r="H7" s="10">
        <v>5</v>
      </c>
      <c r="I7" s="10" t="s">
        <v>5</v>
      </c>
      <c r="J7" s="10" t="s">
        <v>5</v>
      </c>
      <c r="K7" s="10" t="s">
        <v>5</v>
      </c>
    </row>
    <row r="8" spans="1:12" x14ac:dyDescent="0.25">
      <c r="A8" s="9" t="s">
        <v>15</v>
      </c>
      <c r="B8" s="10">
        <v>6</v>
      </c>
      <c r="C8" s="10" t="s">
        <v>5</v>
      </c>
      <c r="D8" s="10" t="s">
        <v>5</v>
      </c>
      <c r="E8" s="10" t="s">
        <v>5</v>
      </c>
      <c r="G8" s="10" t="s">
        <v>17</v>
      </c>
      <c r="H8" s="10">
        <v>6</v>
      </c>
      <c r="I8" s="10" t="s">
        <v>5</v>
      </c>
      <c r="J8" s="10" t="s">
        <v>6</v>
      </c>
      <c r="K8" s="10" t="s">
        <v>6</v>
      </c>
    </row>
    <row r="9" spans="1:12" x14ac:dyDescent="0.25">
      <c r="A9" s="9" t="s">
        <v>15</v>
      </c>
      <c r="B9" s="10">
        <v>7</v>
      </c>
      <c r="C9" s="10" t="s">
        <v>5</v>
      </c>
      <c r="D9" s="10" t="s">
        <v>6</v>
      </c>
      <c r="E9" s="12"/>
      <c r="G9" s="10" t="s">
        <v>17</v>
      </c>
      <c r="H9" s="10">
        <v>7</v>
      </c>
      <c r="I9" s="10" t="s">
        <v>6</v>
      </c>
      <c r="J9" s="10" t="s">
        <v>6</v>
      </c>
      <c r="K9" s="10" t="s">
        <v>6</v>
      </c>
    </row>
    <row r="10" spans="1:12" x14ac:dyDescent="0.25">
      <c r="A10" s="9" t="s">
        <v>15</v>
      </c>
      <c r="B10" s="10">
        <v>8</v>
      </c>
      <c r="C10" s="10" t="s">
        <v>5</v>
      </c>
      <c r="D10" s="10" t="s">
        <v>6</v>
      </c>
      <c r="E10" s="12"/>
      <c r="G10" s="10" t="s">
        <v>17</v>
      </c>
      <c r="H10" s="10">
        <v>8</v>
      </c>
      <c r="I10" s="10" t="s">
        <v>5</v>
      </c>
      <c r="J10" s="10" t="s">
        <v>5</v>
      </c>
      <c r="K10" s="10" t="s">
        <v>6</v>
      </c>
    </row>
    <row r="11" spans="1:12" x14ac:dyDescent="0.25">
      <c r="A11" s="9" t="s">
        <v>15</v>
      </c>
      <c r="B11" s="10">
        <v>9</v>
      </c>
      <c r="C11" s="10" t="s">
        <v>5</v>
      </c>
      <c r="D11" s="10" t="s">
        <v>6</v>
      </c>
      <c r="E11" s="10" t="s">
        <v>6</v>
      </c>
      <c r="G11" s="10" t="s">
        <v>17</v>
      </c>
      <c r="H11" s="10">
        <v>9</v>
      </c>
      <c r="I11" s="12"/>
      <c r="J11" s="12"/>
      <c r="K11" s="12"/>
    </row>
    <row r="12" spans="1:12" x14ac:dyDescent="0.25">
      <c r="A12" s="9" t="s">
        <v>15</v>
      </c>
      <c r="B12" s="10">
        <v>10</v>
      </c>
      <c r="C12" s="10" t="s">
        <v>5</v>
      </c>
      <c r="D12" s="10" t="s">
        <v>6</v>
      </c>
      <c r="E12" s="10" t="s">
        <v>6</v>
      </c>
      <c r="G12" s="10" t="s">
        <v>17</v>
      </c>
      <c r="H12" s="10">
        <v>10</v>
      </c>
      <c r="I12" s="10" t="s">
        <v>5</v>
      </c>
      <c r="J12" s="10" t="s">
        <v>6</v>
      </c>
      <c r="K12" s="10" t="s">
        <v>6</v>
      </c>
    </row>
    <row r="13" spans="1:12" x14ac:dyDescent="0.25">
      <c r="A13" s="9" t="s">
        <v>15</v>
      </c>
      <c r="B13" s="10">
        <v>11</v>
      </c>
      <c r="C13" s="10" t="s">
        <v>5</v>
      </c>
      <c r="D13" s="10" t="s">
        <v>5</v>
      </c>
      <c r="E13" s="10" t="s">
        <v>5</v>
      </c>
    </row>
    <row r="14" spans="1:12" x14ac:dyDescent="0.25">
      <c r="A14" s="9" t="s">
        <v>15</v>
      </c>
      <c r="B14" s="10">
        <v>12</v>
      </c>
      <c r="C14" s="10" t="s">
        <v>6</v>
      </c>
      <c r="D14" s="10" t="s">
        <v>6</v>
      </c>
      <c r="E14" s="12"/>
      <c r="G14" s="13" t="s">
        <v>7</v>
      </c>
      <c r="H14" s="13"/>
      <c r="I14" s="2" t="s">
        <v>12</v>
      </c>
      <c r="J14" s="2" t="s">
        <v>13</v>
      </c>
      <c r="K14" s="2" t="s">
        <v>11</v>
      </c>
    </row>
    <row r="15" spans="1:12" x14ac:dyDescent="0.25">
      <c r="A15" s="9" t="s">
        <v>15</v>
      </c>
      <c r="B15" s="10">
        <v>13</v>
      </c>
      <c r="C15" s="10" t="s">
        <v>5</v>
      </c>
      <c r="D15" s="10" t="s">
        <v>6</v>
      </c>
      <c r="E15" s="12"/>
      <c r="G15" s="13" t="s">
        <v>8</v>
      </c>
      <c r="H15" s="13"/>
      <c r="I15" s="2" t="s">
        <v>29</v>
      </c>
    </row>
    <row r="16" spans="1:12" x14ac:dyDescent="0.25">
      <c r="A16" s="9" t="s">
        <v>15</v>
      </c>
      <c r="B16" s="10">
        <v>14</v>
      </c>
      <c r="C16" s="10" t="s">
        <v>5</v>
      </c>
      <c r="D16" s="10" t="s">
        <v>6</v>
      </c>
      <c r="E16" s="10" t="s">
        <v>6</v>
      </c>
    </row>
    <row r="17" spans="1:5" x14ac:dyDescent="0.25">
      <c r="A17" s="9" t="s">
        <v>15</v>
      </c>
      <c r="B17" s="10">
        <v>15</v>
      </c>
      <c r="C17" s="10" t="s">
        <v>5</v>
      </c>
      <c r="D17" s="10" t="s">
        <v>5</v>
      </c>
      <c r="E17" s="10" t="s">
        <v>6</v>
      </c>
    </row>
    <row r="18" spans="1:5" x14ac:dyDescent="0.25">
      <c r="A18" s="9" t="s">
        <v>15</v>
      </c>
      <c r="B18" s="10">
        <v>16</v>
      </c>
      <c r="C18" s="10" t="s">
        <v>5</v>
      </c>
      <c r="D18" s="10" t="s">
        <v>5</v>
      </c>
      <c r="E18" s="10" t="s">
        <v>6</v>
      </c>
    </row>
    <row r="19" spans="1:5" x14ac:dyDescent="0.25">
      <c r="A19" s="9" t="s">
        <v>15</v>
      </c>
      <c r="B19" s="10">
        <v>17</v>
      </c>
      <c r="C19" s="10" t="s">
        <v>5</v>
      </c>
      <c r="D19" s="10" t="s">
        <v>5</v>
      </c>
      <c r="E19" s="10" t="s">
        <v>6</v>
      </c>
    </row>
    <row r="20" spans="1:5" x14ac:dyDescent="0.25">
      <c r="A20" s="9" t="s">
        <v>15</v>
      </c>
      <c r="B20" s="10">
        <v>18</v>
      </c>
      <c r="C20" s="10" t="s">
        <v>6</v>
      </c>
      <c r="D20" s="10" t="s">
        <v>6</v>
      </c>
      <c r="E20" s="10" t="s">
        <v>6</v>
      </c>
    </row>
    <row r="21" spans="1:5" x14ac:dyDescent="0.25">
      <c r="A21" s="9" t="s">
        <v>15</v>
      </c>
      <c r="B21" s="10">
        <v>19</v>
      </c>
      <c r="C21" s="10" t="s">
        <v>6</v>
      </c>
      <c r="D21" s="10" t="s">
        <v>6</v>
      </c>
      <c r="E21" s="12"/>
    </row>
    <row r="22" spans="1:5" x14ac:dyDescent="0.25">
      <c r="A22" s="9" t="s">
        <v>15</v>
      </c>
      <c r="B22" s="10">
        <v>20</v>
      </c>
      <c r="C22" s="10" t="s">
        <v>5</v>
      </c>
      <c r="D22" s="10" t="s">
        <v>5</v>
      </c>
      <c r="E22" s="10" t="s">
        <v>5</v>
      </c>
    </row>
    <row r="23" spans="1:5" x14ac:dyDescent="0.25">
      <c r="A23" s="9" t="s">
        <v>15</v>
      </c>
      <c r="B23" s="10">
        <v>21</v>
      </c>
      <c r="C23" s="10" t="s">
        <v>5</v>
      </c>
      <c r="D23" s="10" t="s">
        <v>5</v>
      </c>
      <c r="E23" s="12"/>
    </row>
    <row r="25" spans="1:5" x14ac:dyDescent="0.25">
      <c r="A25" s="13" t="s">
        <v>7</v>
      </c>
      <c r="B25" s="13"/>
      <c r="C25" s="2" t="s">
        <v>25</v>
      </c>
      <c r="D25" s="2" t="s">
        <v>26</v>
      </c>
      <c r="E25" s="2" t="s">
        <v>27</v>
      </c>
    </row>
    <row r="26" spans="1:5" x14ac:dyDescent="0.25">
      <c r="A26" s="13" t="s">
        <v>8</v>
      </c>
      <c r="B26" s="13"/>
      <c r="C26" s="11" t="s">
        <v>28</v>
      </c>
    </row>
  </sheetData>
  <mergeCells count="6">
    <mergeCell ref="A26:B26"/>
    <mergeCell ref="A1:E1"/>
    <mergeCell ref="G1:K1"/>
    <mergeCell ref="G14:H14"/>
    <mergeCell ref="G15:H15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pooled</vt:lpstr>
      <vt:lpstr>MH207</vt:lpstr>
      <vt:lpstr>MH211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Holmgren</dc:creator>
  <cp:lastModifiedBy>Lavinia Sheets</cp:lastModifiedBy>
  <dcterms:created xsi:type="dcterms:W3CDTF">2021-03-09T17:12:37Z</dcterms:created>
  <dcterms:modified xsi:type="dcterms:W3CDTF">2021-09-21T18:31:36Z</dcterms:modified>
</cp:coreProperties>
</file>