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ta/Library/Containers/com.apple.mail/Data/Library/Mail Downloads/1C70CF26-DD0D-4DBF-A28D-792AF737B8FE/FINALI/"/>
    </mc:Choice>
  </mc:AlternateContent>
  <xr:revisionPtr revIDLastSave="0" documentId="13_ncr:1_{DB998918-2842-A843-8A06-027966B272E7}" xr6:coauthVersionLast="45" xr6:coauthVersionMax="46" xr10:uidLastSave="{00000000-0000-0000-0000-000000000000}"/>
  <bookViews>
    <workbookView xWindow="0" yWindow="460" windowWidth="25600" windowHeight="13500" xr2:uid="{79AE2FD2-CB5D-CB4D-8501-CCCE7A15E7E9}"/>
  </bookViews>
  <sheets>
    <sheet name="Fig5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" i="1" l="1"/>
  <c r="E11" i="1"/>
  <c r="E5" i="1"/>
  <c r="E10" i="1"/>
  <c r="E4" i="1"/>
</calcChain>
</file>

<file path=xl/sharedStrings.xml><?xml version="1.0" encoding="utf-8"?>
<sst xmlns="http://schemas.openxmlformats.org/spreadsheetml/2006/main" count="16" uniqueCount="14">
  <si>
    <t>PUT</t>
  </si>
  <si>
    <t>average</t>
  </si>
  <si>
    <t>ttest</t>
  </si>
  <si>
    <t>CTRL1</t>
  </si>
  <si>
    <t>**</t>
  </si>
  <si>
    <t>CTRL2</t>
  </si>
  <si>
    <t>CTRL3</t>
  </si>
  <si>
    <t>DM2-2</t>
  </si>
  <si>
    <t>DM2-3</t>
  </si>
  <si>
    <t>CTRL4</t>
  </si>
  <si>
    <t>DM2-4</t>
  </si>
  <si>
    <t>DM2-1</t>
  </si>
  <si>
    <t>SEM</t>
  </si>
  <si>
    <t>ng poly/mg larvae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</si>
</sst>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theme="9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 applyBorder="1"/>
    <xf numFmtId="0" fontId="1" fillId="0" borderId="1" xfId="0" applyFont="1" applyBorder="1"/>
    <xf numFmtId="0" fontId="1" fillId="2" borderId="2" xfId="0" applyFont="1" applyFill="1" applyBorder="1"/>
    <xf numFmtId="0" fontId="1" fillId="0" borderId="0" xfId="0" applyFont="1" applyAlignment="1">
      <alignment horizontal="right"/>
    </xf>
    <xf numFmtId="0" fontId="1" fillId="0" borderId="3" xfId="0" applyFont="1" applyBorder="1"/>
    <xf numFmtId="0" fontId="1" fillId="2" borderId="4" xfId="0" applyFont="1" applyFill="1" applyBorder="1"/>
    <xf numFmtId="0" fontId="1" fillId="0" borderId="0" xfId="0" applyFont="1" applyFill="1" applyBorder="1"/>
    <xf numFmtId="0" fontId="4" fillId="0" borderId="0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C6A6D-9678-744C-B5B4-31D12B632C18}">
  <dimension ref="A2:H19"/>
  <sheetViews>
    <sheetView tabSelected="1" workbookViewId="0">
      <selection activeCell="D19" sqref="D19"/>
    </sheetView>
  </sheetViews>
  <sheetFormatPr baseColWidth="10" defaultRowHeight="19" x14ac:dyDescent="0.25"/>
  <cols>
    <col min="1" max="1" width="14.83203125" style="1" bestFit="1" customWidth="1"/>
    <col min="2" max="2" width="39.5" style="1" customWidth="1"/>
    <col min="3" max="16384" width="10.83203125" style="1"/>
  </cols>
  <sheetData>
    <row r="2" spans="1:8" x14ac:dyDescent="0.25">
      <c r="B2" s="2" t="s">
        <v>13</v>
      </c>
      <c r="C2" s="3"/>
    </row>
    <row r="3" spans="1:8" ht="20" thickBot="1" x14ac:dyDescent="0.3">
      <c r="B3" s="4" t="s">
        <v>0</v>
      </c>
      <c r="C3" s="3"/>
      <c r="G3" s="3" t="s">
        <v>2</v>
      </c>
    </row>
    <row r="4" spans="1:8" x14ac:dyDescent="0.25">
      <c r="A4" s="5" t="s">
        <v>3</v>
      </c>
      <c r="B4" s="1">
        <v>5.5139442231075693</v>
      </c>
      <c r="E4" s="6">
        <f>AVERAGE(B4:B7)</f>
        <v>4.2329280087569785</v>
      </c>
      <c r="F4" s="7" t="s">
        <v>1</v>
      </c>
      <c r="G4" s="1">
        <f>TTEST(B4:B7,B10:B13,2,2)</f>
        <v>4.5474644193676536E-3</v>
      </c>
      <c r="H4" s="1" t="s">
        <v>4</v>
      </c>
    </row>
    <row r="5" spans="1:8" ht="20" thickBot="1" x14ac:dyDescent="0.3">
      <c r="A5" s="5" t="s">
        <v>5</v>
      </c>
      <c r="B5" s="1">
        <v>3.8978328173374619</v>
      </c>
      <c r="D5" s="8"/>
      <c r="E5" s="9">
        <f>STDEV(B4:B7)/(SQRT(COUNT((B4:B7))))</f>
        <v>0.47278604146841358</v>
      </c>
      <c r="F5" s="10" t="s">
        <v>12</v>
      </c>
    </row>
    <row r="6" spans="1:8" x14ac:dyDescent="0.25">
      <c r="A6" s="5" t="s">
        <v>6</v>
      </c>
      <c r="B6" s="1">
        <v>4.2507042253521128</v>
      </c>
    </row>
    <row r="7" spans="1:8" x14ac:dyDescent="0.25">
      <c r="A7" s="5" t="s">
        <v>9</v>
      </c>
      <c r="B7" s="11">
        <v>3.2692307692307692</v>
      </c>
      <c r="C7" s="12"/>
    </row>
    <row r="8" spans="1:8" x14ac:dyDescent="0.25">
      <c r="A8" s="11"/>
    </row>
    <row r="9" spans="1:8" ht="20" thickBot="1" x14ac:dyDescent="0.3">
      <c r="A9" s="11"/>
    </row>
    <row r="10" spans="1:8" x14ac:dyDescent="0.25">
      <c r="A10" s="5" t="s">
        <v>11</v>
      </c>
      <c r="B10" s="1">
        <v>0.49843260188087779</v>
      </c>
      <c r="E10" s="6">
        <f>AVERAGE(B10:B13)</f>
        <v>1.4208142948242046</v>
      </c>
      <c r="F10" s="7" t="s">
        <v>1</v>
      </c>
    </row>
    <row r="11" spans="1:8" ht="20" thickBot="1" x14ac:dyDescent="0.3">
      <c r="A11" s="5" t="s">
        <v>7</v>
      </c>
      <c r="B11" s="1">
        <v>1.3673469387755102</v>
      </c>
      <c r="D11" s="8"/>
      <c r="E11" s="9">
        <f>STDEV(B10:B13)/(SQRT(COUNT((B10:B13))))</f>
        <v>0.42913333481634969</v>
      </c>
      <c r="F11" s="10" t="s">
        <v>12</v>
      </c>
    </row>
    <row r="12" spans="1:8" x14ac:dyDescent="0.25">
      <c r="A12" s="5" t="s">
        <v>8</v>
      </c>
      <c r="B12" s="1">
        <v>2.5720930232558143</v>
      </c>
    </row>
    <row r="13" spans="1:8" x14ac:dyDescent="0.25">
      <c r="A13" s="5" t="s">
        <v>10</v>
      </c>
      <c r="B13" s="1">
        <v>1.2453846153846155</v>
      </c>
    </row>
    <row r="16" spans="1:8" x14ac:dyDescent="0.25">
      <c r="D16" s="3"/>
      <c r="E16" s="3"/>
      <c r="F16" s="3"/>
    </row>
    <row r="17" spans="4:6" x14ac:dyDescent="0.25">
      <c r="D17" s="3"/>
      <c r="E17" s="3"/>
      <c r="F17" s="3"/>
    </row>
    <row r="18" spans="4:6" x14ac:dyDescent="0.25">
      <c r="D18" s="3"/>
      <c r="E18" s="3"/>
      <c r="F18" s="3"/>
    </row>
    <row r="19" spans="4:6" x14ac:dyDescent="0.25">
      <c r="D19" s="3"/>
      <c r="E19" s="3"/>
      <c r="F1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Fig5B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Coni</dc:creator>
  <cp:lastModifiedBy>marzullo.marta@gmail.com</cp:lastModifiedBy>
  <dcterms:created xsi:type="dcterms:W3CDTF">2021-04-28T16:24:52Z</dcterms:created>
  <dcterms:modified xsi:type="dcterms:W3CDTF">2021-05-03T09:46:56Z</dcterms:modified>
</cp:coreProperties>
</file>