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ciapponi/Desktop/FINALI 2/"/>
    </mc:Choice>
  </mc:AlternateContent>
  <xr:revisionPtr revIDLastSave="0" documentId="13_ncr:1_{8D18F461-11E7-0A46-A446-CAD9236B2A73}" xr6:coauthVersionLast="46" xr6:coauthVersionMax="46" xr10:uidLastSave="{00000000-0000-0000-0000-000000000000}"/>
  <bookViews>
    <workbookView xWindow="0" yWindow="460" windowWidth="25600" windowHeight="13500" activeTab="6" xr2:uid="{F39F7587-3C24-C141-8CC0-7C5E2B4E1AD3}"/>
  </bookViews>
  <sheets>
    <sheet name="Fig7A" sheetId="7" r:id="rId1"/>
    <sheet name="Fig7B" sheetId="3" r:id="rId2"/>
    <sheet name="Fig7C" sheetId="1" r:id="rId3"/>
    <sheet name="Fig7D" sheetId="4" r:id="rId4"/>
    <sheet name="Fig7-S1A" sheetId="8" r:id="rId5"/>
    <sheet name="Fig7-S1B" sheetId="5" r:id="rId6"/>
    <sheet name="Fig7-S2" sheetId="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chart.v1.0" hidden="1">[1]Foglio1!$B$2</definedName>
    <definedName name="_xlchart.v1.1" hidden="1">[1]Foglio1!$B$3:$B$141</definedName>
    <definedName name="_xlchart.v1.10" hidden="1">[2]Foglio1!$B$1</definedName>
    <definedName name="_xlchart.v1.11" hidden="1">[2]Foglio1!$B$2:$B$46</definedName>
    <definedName name="_xlchart.v1.12" hidden="1">[2]Foglio1!$C$1</definedName>
    <definedName name="_xlchart.v1.13" hidden="1">[2]Foglio1!$C$2:$C$46</definedName>
    <definedName name="_xlchart.v1.14" hidden="1">[2]Foglio1!$D$1</definedName>
    <definedName name="_xlchart.v1.15" hidden="1">[2]Foglio1!$D$2:$D$46</definedName>
    <definedName name="_xlchart.v1.16" hidden="1">Fig7C!$F$1</definedName>
    <definedName name="_xlchart.v1.17" hidden="1">Fig7C!$F$2:$F$31</definedName>
    <definedName name="_xlchart.v1.18" hidden="1">Fig7C!$G$1</definedName>
    <definedName name="_xlchart.v1.19" hidden="1">Fig7C!$G$2:$G$31</definedName>
    <definedName name="_xlchart.v1.2" hidden="1">[1]Foglio1!$C$2</definedName>
    <definedName name="_xlchart.v1.20" hidden="1">Fig7C!$H$1</definedName>
    <definedName name="_xlchart.v1.21" hidden="1">Fig7C!$H$2:$H$31</definedName>
    <definedName name="_xlchart.v1.22" hidden="1">Fig7C!$B$1</definedName>
    <definedName name="_xlchart.v1.23" hidden="1">Fig7C!$B$2:$B$51</definedName>
    <definedName name="_xlchart.v1.24" hidden="1">Fig7C!$C$1</definedName>
    <definedName name="_xlchart.v1.25" hidden="1">Fig7C!$C$2:$C$51</definedName>
    <definedName name="_xlchart.v1.26" hidden="1">Fig7C!$D$1</definedName>
    <definedName name="_xlchart.v1.27" hidden="1">Fig7C!$D$2:$D$51</definedName>
    <definedName name="_xlchart.v1.28" hidden="1">Fig7C!$B$1</definedName>
    <definedName name="_xlchart.v1.29" hidden="1">Fig7C!$B$2:$B$51</definedName>
    <definedName name="_xlchart.v1.3" hidden="1">[1]Foglio1!$C$3:$C$141</definedName>
    <definedName name="_xlchart.v1.30" hidden="1">Fig7C!$C$1</definedName>
    <definedName name="_xlchart.v1.31" hidden="1">Fig7C!$C$2:$C$51</definedName>
    <definedName name="_xlchart.v1.32" hidden="1">Fig7C!$D$1</definedName>
    <definedName name="_xlchart.v1.33" hidden="1">Fig7C!$D$2:$D$51</definedName>
    <definedName name="_xlchart.v1.34" hidden="1">Fig7C!$E$1</definedName>
    <definedName name="_xlchart.v1.35" hidden="1">Fig7C!$E$2:$E$51</definedName>
    <definedName name="_xlchart.v1.36" hidden="1">Fig7C!$F$1</definedName>
    <definedName name="_xlchart.v1.37" hidden="1">Fig7C!$F$2:$F$51</definedName>
    <definedName name="_xlchart.v1.38" hidden="1">Fig7C!$G$1</definedName>
    <definedName name="_xlchart.v1.39" hidden="1">Fig7C!$G$2:$G$51</definedName>
    <definedName name="_xlchart.v1.4" hidden="1">[1]Foglio1!$D$2</definedName>
    <definedName name="_xlchart.v1.40" hidden="1">Fig7C!$H$1</definedName>
    <definedName name="_xlchart.v1.41" hidden="1">Fig7C!$H$2:$H$51</definedName>
    <definedName name="_xlchart.v1.42" hidden="1">[3]Foglio1!$A$1</definedName>
    <definedName name="_xlchart.v1.43" hidden="1">[3]Foglio1!$A$2:$A$54</definedName>
    <definedName name="_xlchart.v1.44" hidden="1">[3]Foglio1!$B$1</definedName>
    <definedName name="_xlchart.v1.45" hidden="1">[3]Foglio1!$B$2:$B$54</definedName>
    <definedName name="_xlchart.v1.46" hidden="1">[3]Foglio1!$C$1</definedName>
    <definedName name="_xlchart.v1.47" hidden="1">[3]Foglio1!$C$2:$C$54</definedName>
    <definedName name="_xlchart.v1.48" hidden="1">[4]Foglio1!$B$1</definedName>
    <definedName name="_xlchart.v1.49" hidden="1">[4]Foglio1!$B$2:$B$26</definedName>
    <definedName name="_xlchart.v1.5" hidden="1">[1]Foglio1!$D$3:$D$141</definedName>
    <definedName name="_xlchart.v1.50" hidden="1">[4]Foglio1!$C$1</definedName>
    <definedName name="_xlchart.v1.51" hidden="1">[4]Foglio1!$C$2:$C$26</definedName>
    <definedName name="_xlchart.v1.52" hidden="1">[4]Foglio1!$D$1</definedName>
    <definedName name="_xlchart.v1.53" hidden="1">[4]Foglio1!$D$2:$D$26</definedName>
    <definedName name="_xlchart.v1.54" hidden="1">[4]Foglio1!$E$1</definedName>
    <definedName name="_xlchart.v1.55" hidden="1">[4]Foglio1!$E$2:$E$26</definedName>
    <definedName name="_xlchart.v1.6" hidden="1">[1]Foglio1!$E$2</definedName>
    <definedName name="_xlchart.v1.7" hidden="1">[1]Foglio1!$E$3:$E$141</definedName>
    <definedName name="_xlchart.v1.8" hidden="1">[2]Foglio1!$A$1</definedName>
    <definedName name="_xlchart.v1.9" hidden="1">[2]Foglio1!$A$2:$A$46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8" l="1"/>
  <c r="E8" i="8"/>
  <c r="E7" i="8"/>
  <c r="C59" i="6"/>
  <c r="B59" i="6"/>
  <c r="G42" i="6"/>
  <c r="F42" i="6"/>
  <c r="E28" i="5"/>
  <c r="D28" i="5"/>
  <c r="C28" i="5"/>
  <c r="B28" i="5"/>
  <c r="E27" i="5"/>
  <c r="D27" i="5"/>
  <c r="C27" i="5"/>
  <c r="B27" i="5"/>
  <c r="F8" i="8" l="1"/>
  <c r="F9" i="8"/>
</calcChain>
</file>

<file path=xl/sharedStrings.xml><?xml version="1.0" encoding="utf-8"?>
<sst xmlns="http://schemas.openxmlformats.org/spreadsheetml/2006/main" count="62" uniqueCount="38">
  <si>
    <t>Or-R</t>
  </si>
  <si>
    <t>MefGAL4&gt;</t>
  </si>
  <si>
    <t>2xCNBP</t>
  </si>
  <si>
    <t>2xCNBP;UAS ODC</t>
  </si>
  <si>
    <t>dys det-1</t>
  </si>
  <si>
    <t>dys det-1 + putresc</t>
  </si>
  <si>
    <t xml:space="preserve">2xCNBP </t>
  </si>
  <si>
    <t>Or-R (Sperm. 1mM)</t>
  </si>
  <si>
    <t>2xCNBP (Sperm. 1mM)</t>
  </si>
  <si>
    <t>TEST 13/6</t>
  </si>
  <si>
    <t>TEST 25/6</t>
  </si>
  <si>
    <t>WT</t>
  </si>
  <si>
    <t>MhcGAL4&gt;</t>
  </si>
  <si>
    <t>average</t>
  </si>
  <si>
    <t>SEM</t>
  </si>
  <si>
    <t>Average</t>
  </si>
  <si>
    <t>2xdCNBP-RNAi</t>
  </si>
  <si>
    <t>3days</t>
  </si>
  <si>
    <t>15 days</t>
  </si>
  <si>
    <t>Mhc GAL4 29°C 3days</t>
  </si>
  <si>
    <t>Mhc GAL4 29°C 15days</t>
  </si>
  <si>
    <t>c179GAL4&gt;</t>
  </si>
  <si>
    <t>Or-R + 1mM putr</t>
  </si>
  <si>
    <t>CNBP2x+1mM putr</t>
  </si>
  <si>
    <t>Or-R( II instar)</t>
  </si>
  <si>
    <t>CNBPk-mut (II instar)</t>
  </si>
  <si>
    <t>Or-R + putr 1 mM (II instar)</t>
  </si>
  <si>
    <t>CNBPk-mut + putr (II instar)</t>
  </si>
  <si>
    <t xml:space="preserve">EXP I </t>
  </si>
  <si>
    <t>PUT</t>
  </si>
  <si>
    <t>%</t>
  </si>
  <si>
    <t>EXP II</t>
  </si>
  <si>
    <t>             PUT</t>
  </si>
  <si>
    <t xml:space="preserve">2xCNBPrnai  </t>
  </si>
  <si>
    <t xml:space="preserve">2xCNBP rnai + putr 1 mM </t>
  </si>
  <si>
    <t>ng polyamine/mg larvae</t>
  </si>
  <si>
    <t>2xCNBP RNAi</t>
  </si>
  <si>
    <t>C179GAL4&gt;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</si>
</sst>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Verdana"/>
      <family val="2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2" fontId="1" fillId="2" borderId="0" xfId="0" applyNumberFormat="1" applyFont="1" applyFill="1"/>
    <xf numFmtId="2" fontId="5" fillId="0" borderId="0" xfId="0" applyNumberFormat="1" applyFont="1"/>
    <xf numFmtId="0" fontId="5" fillId="0" borderId="0" xfId="0" applyFont="1"/>
    <xf numFmtId="0" fontId="1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14" fontId="8" fillId="2" borderId="0" xfId="0" applyNumberFormat="1" applyFont="1" applyFill="1"/>
    <xf numFmtId="14" fontId="8" fillId="0" borderId="0" xfId="0" applyNumberFormat="1" applyFont="1"/>
    <xf numFmtId="0" fontId="9" fillId="2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/>
    <xf numFmtId="0" fontId="12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Border="1"/>
    <xf numFmtId="0" fontId="5" fillId="2" borderId="0" xfId="0" applyFont="1" applyFill="1" applyBorder="1"/>
    <xf numFmtId="0" fontId="15" fillId="2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[5]Foglio1!$I$54</c:f>
              <c:strCache>
                <c:ptCount val="1"/>
                <c:pt idx="0">
                  <c:v>MEDIA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72-4844-8531-F4BF1EC7D0E6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72-4844-8531-F4BF1EC7D0E6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72-4844-8531-F4BF1EC7D0E6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72-4844-8531-F4BF1EC7D0E6}"/>
              </c:ext>
            </c:extLst>
          </c:dPt>
          <c:errBars>
            <c:errBarType val="both"/>
            <c:errValType val="cust"/>
            <c:noEndCap val="0"/>
            <c:plus>
              <c:numRef>
                <c:f>[5]Foglio1!$J$55:$N$55</c:f>
                <c:numCache>
                  <c:formatCode>General</c:formatCode>
                  <c:ptCount val="5"/>
                  <c:pt idx="0">
                    <c:v>4.0449999999999999</c:v>
                  </c:pt>
                  <c:pt idx="1">
                    <c:v>3.198</c:v>
                  </c:pt>
                  <c:pt idx="3">
                    <c:v>5.3949999999999996</c:v>
                  </c:pt>
                  <c:pt idx="4">
                    <c:v>3.1749999999999998</c:v>
                  </c:pt>
                </c:numCache>
              </c:numRef>
            </c:plus>
            <c:minus>
              <c:numRef>
                <c:f>[5]Foglio1!$J$55:$N$55</c:f>
                <c:numCache>
                  <c:formatCode>General</c:formatCode>
                  <c:ptCount val="5"/>
                  <c:pt idx="0">
                    <c:v>4.0449999999999999</c:v>
                  </c:pt>
                  <c:pt idx="1">
                    <c:v>3.198</c:v>
                  </c:pt>
                  <c:pt idx="3">
                    <c:v>5.3949999999999996</c:v>
                  </c:pt>
                  <c:pt idx="4">
                    <c:v>3.1749999999999998</c:v>
                  </c:pt>
                </c:numCache>
              </c:numRef>
            </c:minus>
          </c:errBars>
          <c:cat>
            <c:strRef>
              <c:f>[5]Foglio1!$J$53:$N$53</c:f>
              <c:strCache>
                <c:ptCount val="5"/>
                <c:pt idx="0">
                  <c:v>WT</c:v>
                </c:pt>
                <c:pt idx="1">
                  <c:v>dCNBP-RNAi</c:v>
                </c:pt>
                <c:pt idx="3">
                  <c:v>WT</c:v>
                </c:pt>
                <c:pt idx="4">
                  <c:v>dCNBP-RNAi</c:v>
                </c:pt>
              </c:strCache>
            </c:strRef>
          </c:cat>
          <c:val>
            <c:numRef>
              <c:f>[5]Foglio1!$J$54:$N$54</c:f>
              <c:numCache>
                <c:formatCode>General</c:formatCode>
                <c:ptCount val="5"/>
                <c:pt idx="0">
                  <c:v>46.073999999999998</c:v>
                </c:pt>
                <c:pt idx="1">
                  <c:v>35.509</c:v>
                </c:pt>
                <c:pt idx="3">
                  <c:v>39.918999999999997</c:v>
                </c:pt>
                <c:pt idx="4">
                  <c:v>16.108000000000001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72-4844-8531-F4BF1EC7D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23824376"/>
        <c:axId val="523826152"/>
      </c:barChart>
      <c:catAx>
        <c:axId val="523824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</c:spPr>
        <c:txPr>
          <a:bodyPr rot="0" vert="horz" lIns="2" anchor="ctr" anchorCtr="0">
            <a:spAutoFit/>
          </a:bodyPr>
          <a:lstStyle/>
          <a:p>
            <a:pPr>
              <a:defRPr sz="1200" i="1">
                <a:solidFill>
                  <a:schemeClr val="bg1"/>
                </a:solidFill>
              </a:defRPr>
            </a:pPr>
            <a:endParaRPr lang="it-IT"/>
          </a:p>
        </c:txPr>
        <c:crossAx val="523826152"/>
        <c:crosses val="autoZero"/>
        <c:auto val="1"/>
        <c:lblAlgn val="ctr"/>
        <c:lblOffset val="100"/>
        <c:noMultiLvlLbl val="0"/>
      </c:catAx>
      <c:valAx>
        <c:axId val="52382615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3824376"/>
        <c:crosses val="autoZero"/>
        <c:crossBetween val="between"/>
        <c:majorUnit val="10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5188932633420801"/>
          <c:y val="1.42862350539516E-2"/>
          <c:w val="0.57588845144357004"/>
          <c:h val="5.4760863225430098E-2"/>
        </c:manualLayout>
      </c:layout>
      <c:overlay val="0"/>
      <c:txPr>
        <a:bodyPr/>
        <a:lstStyle/>
        <a:p>
          <a:pPr>
            <a:defRPr sz="1400" b="0" i="1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</cx:chartData>
  <cx:chart>
    <cx:title pos="t" align="ctr" overlay="0"/>
    <cx:plotArea>
      <cx:plotAreaRegion>
        <cx:plotSurface>
          <cx:spPr>
            <a:ln>
              <a:solidFill>
                <a:schemeClr val="tx1"/>
              </a:solidFill>
            </a:ln>
          </cx:spPr>
        </cx:plotSurface>
        <cx:series layoutId="boxWhisker" uniqueId="{72E3536F-2AE5-5D48-949D-461709BA44C6}">
          <cx:tx>
            <cx:txData>
              <cx:f>_xlchart.v1.0</cx:f>
              <cx:v>Or-R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0" nonoutliers="0" outliers="0"/>
            <cx:statistics quartileMethod="inclusive"/>
          </cx:layoutPr>
        </cx:series>
        <cx:series layoutId="boxWhisker" uniqueId="{C2F70247-E619-214D-9D7F-A02383D08518}">
          <cx:tx>
            <cx:txData>
              <cx:f>_xlchart.v1.2</cx:f>
              <cx:v>2xCNBP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0" nonoutliers="0" outliers="0"/>
            <cx:statistics quartileMethod="inclusive"/>
          </cx:layoutPr>
        </cx:series>
        <cx:series layoutId="boxWhisker" uniqueId="{81B01B51-3CA5-B344-89C0-DF3BA98B33A2}">
          <cx:tx>
            <cx:txData>
              <cx:f>_xlchart.v1.4</cx:f>
              <cx:v>Or-R + 1mM putr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0" nonoutliers="0" outliers="0"/>
            <cx:statistics quartileMethod="inclusive"/>
          </cx:layoutPr>
        </cx:series>
        <cx:series layoutId="boxWhisker" uniqueId="{72C29624-831C-4B4D-8910-057A22495A65}">
          <cx:tx>
            <cx:txData>
              <cx:f>_xlchart.v1.6</cx:f>
              <cx:v>CNBP2x+1mM putr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3"/>
          <cx:layoutPr>
            <cx:visibility meanLine="0" meanMarker="0" nonoutliers="0" outliers="0"/>
            <cx:statistics quartileMethod="inclusive"/>
          </cx:layoutPr>
        </cx:series>
      </cx:plotAreaRegion>
      <cx:axis id="0">
        <cx:catScaling gapWidth="0.5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bg1"/>
                </a:solidFill>
              </a:defRPr>
            </a:pPr>
            <a:endParaRPr lang="it-IT" sz="900" b="0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1">
        <cx:val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_xlchart.v1.9</cx:f>
      </cx:numDim>
    </cx:data>
    <cx:data id="1">
      <cx:numDim type="val">
        <cx:f>_xlchart.v1.11</cx:f>
      </cx:numDim>
    </cx:data>
    <cx:data id="2">
      <cx:numDim type="val">
        <cx:f>_xlchart.v1.13</cx:f>
      </cx:numDim>
    </cx:data>
    <cx:data id="3">
      <cx:numDim type="val">
        <cx:f>_xlchart.v1.15</cx:f>
      </cx:numDim>
    </cx:data>
  </cx:chartData>
  <cx:chart>
    <cx:title pos="t" align="ctr" overlay="0"/>
    <cx:plotArea>
      <cx:plotAreaRegion>
        <cx:series layoutId="boxWhisker" uniqueId="{897A5392-5892-2640-9A44-E1644279CEF0}">
          <cx:tx>
            <cx:txData>
              <cx:f>_xlchart.v1.8</cx:f>
              <cx:v>Or-R( II Stadio)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0" nonoutliers="0" outliers="0"/>
            <cx:statistics quartileMethod="inclusive"/>
          </cx:layoutPr>
        </cx:series>
        <cx:series layoutId="boxWhisker" uniqueId="{050F3651-F43D-5E49-97D3-A6CF5CCC1A02}">
          <cx:tx>
            <cx:txData>
              <cx:f>_xlchart.v1.10</cx:f>
              <cx:v>CNBPk-mut (II Stadio)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0" nonoutliers="0" outliers="0"/>
            <cx:statistics quartileMethod="inclusive"/>
          </cx:layoutPr>
        </cx:series>
        <cx:series layoutId="boxWhisker" uniqueId="{3F4D89A3-420B-7C44-98BF-60182DF0787D}">
          <cx:tx>
            <cx:txData>
              <cx:f>_xlchart.v1.12</cx:f>
              <cx:v>Or-R + putr 1 mM (II Stadio)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0" nonoutliers="0" outliers="0"/>
            <cx:statistics quartileMethod="inclusive"/>
          </cx:layoutPr>
        </cx:series>
        <cx:series layoutId="boxWhisker" uniqueId="{24FB5EF2-8898-FC40-8770-2707DC66A754}">
          <cx:tx>
            <cx:txData>
              <cx:f>_xlchart.v1.14</cx:f>
              <cx:v>CNBPk-mut + putr (II Stadio)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3"/>
          <cx:layoutPr>
            <cx:visibility meanLine="0" meanMarker="0" nonoutliers="0" outliers="0"/>
            <cx:statistics quartileMethod="inclusive"/>
          </cx:layoutPr>
        </cx:series>
      </cx:plotAreaRegion>
      <cx:axis id="0">
        <cx:catScaling gapWidth="0.5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bg1"/>
                </a:solidFill>
              </a:defRPr>
            </a:pPr>
            <a:endParaRPr lang="it-IT" sz="900" b="0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spPr>
          <a:ln>
            <a:solidFill>
              <a:schemeClr val="tx1"/>
            </a:solidFill>
          </a:ln>
        </cx:sp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_xlchart.v1.23</cx:f>
      </cx:numDim>
    </cx:data>
    <cx:data id="1">
      <cx:numDim type="val">
        <cx:f>_xlchart.v1.25</cx:f>
      </cx:numDim>
    </cx:data>
    <cx:data id="2">
      <cx:numDim type="val">
        <cx:f>_xlchart.v1.27</cx:f>
      </cx:numDim>
    </cx:data>
  </cx:chartData>
  <cx:chart>
    <cx:title pos="t" align="ctr" overlay="0"/>
    <cx:plotArea>
      <cx:plotAreaRegion>
        <cx:series layoutId="boxWhisker" uniqueId="{CEEED6AE-AAD1-D54C-AA44-A657BFFA9CAF}">
          <cx:tx>
            <cx:txData>
              <cx:f>_xlchart.v1.22</cx:f>
              <cx:v>Or-R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FA854DBA-0F81-994C-862B-3CCC3D8D335E}">
          <cx:tx>
            <cx:txData>
              <cx:f>_xlchart.v1.24</cx:f>
              <cx:v>2xCNBP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5FC31777-0AAA-FE47-B60C-70A8812A3F92}">
          <cx:tx>
            <cx:txData>
              <cx:f>_xlchart.v1.26</cx:f>
              <cx:v>2xCNBP;UAS ODC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_xlchart.v1.17</cx:f>
      </cx:numDim>
    </cx:data>
    <cx:data id="1">
      <cx:numDim type="val">
        <cx:f>_xlchart.v1.19</cx:f>
      </cx:numDim>
    </cx:data>
    <cx:data id="2">
      <cx:numDim type="val">
        <cx:f>_xlchart.v1.21</cx:f>
      </cx:numDim>
    </cx:data>
  </cx:chartData>
  <cx:chart>
    <cx:title pos="t" align="ctr" overlay="0"/>
    <cx:plotArea>
      <cx:plotAreaRegion>
        <cx:series layoutId="boxWhisker" uniqueId="{C1EE3F88-B80D-BA47-966C-5D9744C14F41}">
          <cx:tx>
            <cx:txData>
              <cx:f>_xlchart.v1.16</cx:f>
              <cx:v>Or-R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8ECDDC54-5085-6547-8E5C-7270C4732393}">
          <cx:tx>
            <cx:txData>
              <cx:f>_xlchart.v1.18</cx:f>
              <cx:v>2xCNBP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B205FBE0-CA54-1449-BB4E-FD272639CFE7}">
          <cx:tx>
            <cx:txData>
              <cx:f>_xlchart.v1.20</cx:f>
              <cx:v>2xCNBP;UAS ODC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_xlchart.v1.29</cx:f>
      </cx:numDim>
    </cx:data>
    <cx:data id="1">
      <cx:numDim type="val">
        <cx:f>_xlchart.v1.31</cx:f>
      </cx:numDim>
    </cx:data>
    <cx:data id="2">
      <cx:numDim type="val">
        <cx:f>_xlchart.v1.33</cx:f>
      </cx:numDim>
    </cx:data>
    <cx:data id="3">
      <cx:numDim type="val">
        <cx:f>_xlchart.v1.35</cx:f>
      </cx:numDim>
    </cx:data>
    <cx:data id="4">
      <cx:numDim type="val">
        <cx:f>_xlchart.v1.37</cx:f>
      </cx:numDim>
    </cx:data>
    <cx:data id="5">
      <cx:numDim type="val">
        <cx:f>_xlchart.v1.39</cx:f>
      </cx:numDim>
    </cx:data>
    <cx:data id="6">
      <cx:numDim type="val">
        <cx:f>_xlchart.v1.41</cx:f>
      </cx:numDim>
    </cx:data>
  </cx:chartData>
  <cx:chart>
    <cx:plotArea>
      <cx:plotAreaRegion>
        <cx:series layoutId="boxWhisker" uniqueId="{29B69972-047C-B94B-B2EE-D0515D22A471}">
          <cx:tx>
            <cx:txData>
              <cx:f>_xlchart.v1.28</cx:f>
              <cx:v>Or-R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</cx:spPr>
          <cx:dataId val="0"/>
          <cx:layoutPr>
            <cx:visibility meanLine="0" meanMarker="0" nonoutliers="0" outliers="0"/>
            <cx:statistics quartileMethod="exclusive"/>
          </cx:layoutPr>
        </cx:series>
        <cx:series layoutId="boxWhisker" uniqueId="{5BF5B810-2BCE-E647-9C7F-E474F7B69ED9}">
          <cx:tx>
            <cx:txData>
              <cx:f>_xlchart.v1.30</cx:f>
              <cx:v>2xCNBP</cx:v>
            </cx:txData>
          </cx:tx>
          <cx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0" nonoutliers="0" outliers="0"/>
            <cx:statistics quartileMethod="exclusive"/>
          </cx:layoutPr>
        </cx:series>
        <cx:series layoutId="boxWhisker" uniqueId="{17A4A5BF-4C92-F042-BD26-A6755D7361B7}">
          <cx:tx>
            <cx:txData>
              <cx:f>_xlchart.v1.32</cx:f>
              <cx:v>2xCNBP;UAS ODC</cx:v>
            </cx:txData>
          </cx:tx>
          <cx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0" nonoutliers="0" outliers="0"/>
            <cx:statistics quartileMethod="exclusive"/>
          </cx:layoutPr>
        </cx:series>
        <cx:series layoutId="boxWhisker" uniqueId="{DA7CC57F-1F68-3D4D-B223-C81A5E93BA83}">
          <cx:tx>
            <cx:txData>
              <cx:f>_xlchart.v1.34</cx:f>
              <cx:v>C179GAL4&gt;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61BAD9D8-5DED-4D47-9D77-7BE27057C95B}">
          <cx:tx>
            <cx:txData>
              <cx:f>_xlchart.v1.36</cx:f>
              <cx:v>Or-R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4"/>
          <cx:layoutPr>
            <cx:visibility meanLine="0" meanMarker="0" nonoutliers="0" outliers="0"/>
            <cx:statistics quartileMethod="exclusive"/>
          </cx:layoutPr>
        </cx:series>
        <cx:series layoutId="boxWhisker" uniqueId="{C9ECAECD-B9D9-A844-943D-493BD0FB92EA}">
          <cx:tx>
            <cx:txData>
              <cx:f>_xlchart.v1.38</cx:f>
              <cx:v>2xCNBP</cx:v>
            </cx:txData>
          </cx:tx>
          <cx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x:spPr>
          <cx:dataId val="5"/>
          <cx:layoutPr>
            <cx:visibility meanLine="0" meanMarker="0" nonoutliers="0" outliers="0"/>
            <cx:statistics quartileMethod="inclusive"/>
          </cx:layoutPr>
        </cx:series>
        <cx:series layoutId="boxWhisker" uniqueId="{E4B2318F-5BC1-764C-8D2A-B4D30A807610}">
          <cx:tx>
            <cx:txData>
              <cx:f>_xlchart.v1.40</cx:f>
              <cx:v>2xCNBP;UAS ODC</cx:v>
            </cx:txData>
          </cx:tx>
          <cx:spPr>
            <a:solidFill>
              <a:schemeClr val="bg1"/>
            </a:solidFill>
            <a:ln>
              <a:solidFill>
                <a:schemeClr val="tx1"/>
              </a:solidFill>
            </a:ln>
          </cx:spPr>
          <cx:dataId val="6"/>
          <cx:layoutPr>
            <cx:visibility meanLine="0" meanMarker="0" nonoutliers="0" outliers="0"/>
            <cx:statistics quartileMethod="inclusive"/>
          </cx:layoutPr>
        </cx:series>
      </cx:plotAreaRegion>
      <cx:axis id="0">
        <cx:catScaling gapWidth="0.5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bg1"/>
                </a:solidFill>
              </a:defRPr>
            </a:pPr>
            <a:endParaRPr lang="it-IT" sz="900" b="0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_xlchart.v1.43</cx:f>
      </cx:numDim>
    </cx:data>
    <cx:data id="1">
      <cx:numDim type="val">
        <cx:f>_xlchart.v1.45</cx:f>
      </cx:numDim>
    </cx:data>
    <cx:data id="2">
      <cx:numDim type="val">
        <cx:f>_xlchart.v1.47</cx:f>
      </cx:numDim>
    </cx:data>
  </cx:chartData>
  <cx:chart>
    <cx:plotArea>
      <cx:plotAreaRegion>
        <cx:series layoutId="boxWhisker" uniqueId="{4093C733-587E-B145-8CE1-F2D084ED367C}">
          <cx:tx>
            <cx:txData>
              <cx:f>_xlchart.v1.42</cx:f>
              <cx:v>oregon</cx:v>
            </cx:txData>
          </cx:tx>
          <cx:spPr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0" outliers="0"/>
            <cx:statistics quartileMethod="exclusive"/>
          </cx:layoutPr>
        </cx:series>
        <cx:series layoutId="boxWhisker" uniqueId="{AB72CC9F-8FD8-FD48-A044-9BDC259A0C60}">
          <cx:tx>
            <cx:txData>
              <cx:f>_xlchart.v1.44</cx:f>
              <cx:v>dys det-1</cx:v>
            </cx:txData>
          </cx:tx>
          <cx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282EFBA5-5EF8-5E48-A652-A5F1D67E2E7F}">
          <cx:tx>
            <cx:txData>
              <cx:f>_xlchart.v1.46</cx:f>
              <cx:v>dys det-1 + putresc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bg1"/>
                </a:solidFill>
              </a:defRPr>
            </a:pPr>
            <a:endParaRPr lang="it-IT" sz="900" b="0" i="0" u="none" strike="noStrike" baseline="0">
              <a:solidFill>
                <a:schemeClr val="bg1"/>
              </a:solidFill>
              <a:latin typeface="Calibri" panose="020F0502020204030204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_xlchart.v1.49</cx:f>
      </cx:numDim>
    </cx:data>
    <cx:data id="1">
      <cx:numDim type="val">
        <cx:f>_xlchart.v1.51</cx:f>
      </cx:numDim>
    </cx:data>
    <cx:data id="2">
      <cx:numDim type="val">
        <cx:f>_xlchart.v1.53</cx:f>
      </cx:numDim>
    </cx:data>
    <cx:data id="3">
      <cx:numDim type="val">
        <cx:f>_xlchart.v1.55</cx:f>
      </cx:numDim>
    </cx:data>
  </cx:chartData>
  <cx:chart>
    <cx:plotArea>
      <cx:plotAreaRegion>
        <cx:series layoutId="boxWhisker" uniqueId="{6DDE449D-04FB-384C-8B14-E6D8C5CF5C45}">
          <cx:tx>
            <cx:txData>
              <cx:f>_xlchart.v1.48</cx:f>
              <cx:v>Or-R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0"/>
          <cx:layoutPr>
            <cx:visibility meanLine="0" meanMarker="0" nonoutliers="0" outliers="0"/>
            <cx:statistics quartileMethod="inclusive"/>
          </cx:layoutPr>
        </cx:series>
        <cx:series layoutId="boxWhisker" uniqueId="{3FAA0781-B2CE-404E-92F1-2BEA8FE96D0A}">
          <cx:tx>
            <cx:txData>
              <cx:f>_xlchart.v1.50</cx:f>
              <cx:v>2xCNBP 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1"/>
          <cx:layoutPr>
            <cx:visibility meanLine="0" meanMarker="0" nonoutliers="0" outliers="0"/>
            <cx:statistics quartileMethod="inclusive"/>
          </cx:layoutPr>
        </cx:series>
        <cx:series layoutId="boxWhisker" uniqueId="{6CE592B7-2293-FB44-B03F-0F2D5663AE08}">
          <cx:tx>
            <cx:txData>
              <cx:f>_xlchart.v1.52</cx:f>
              <cx:v>Or-R (Sperm. 1mM)</cx:v>
            </cx:txData>
          </cx:tx>
          <cx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x:spPr>
          <cx:dataId val="2"/>
          <cx:layoutPr>
            <cx:visibility meanLine="0" meanMarker="0" nonoutliers="0" outliers="0"/>
            <cx:statistics quartileMethod="inclusive"/>
          </cx:layoutPr>
        </cx:series>
        <cx:series layoutId="boxWhisker" uniqueId="{604EFBCF-8C3D-2447-9A13-27FC1C347133}">
          <cx:tx>
            <cx:txData>
              <cx:f>_xlchart.v1.54</cx:f>
              <cx:v>2xCNBP (Sperm. 1mM)</cx:v>
            </cx:txData>
          </cx:tx>
          <cx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x:spPr>
          <cx:dataId val="3"/>
          <cx:layoutPr>
            <cx:visibility meanLine="0" meanMarker="0" nonoutliers="0" outliers="0"/>
            <cx:statistics quartileMethod="exclusive"/>
          </cx:layoutPr>
        </cx:series>
      </cx:plotAreaRegion>
      <cx:axis id="0">
        <cx:catScaling gapWidth="0.5"/>
        <cx:tickLabels/>
        <cx:spPr>
          <a:ln>
            <a:solidFill>
              <a:schemeClr val="tx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>
                <a:solidFill>
                  <a:schemeClr val="bg1"/>
                </a:solidFill>
              </a:defRPr>
            </a:pPr>
            <a:endParaRPr lang="it-IT" sz="900" b="0" i="0" u="none" strike="noStrike" baseline="0">
              <a:solidFill>
                <a:schemeClr val="bg1"/>
              </a:solidFill>
              <a:latin typeface="Calibri"/>
            </a:endParaRPr>
          </a:p>
        </cx:txPr>
      </cx:axis>
      <cx:axis id="1">
        <cx:valScaling/>
        <cx:tickLabels/>
        <cx:spPr>
          <a:ln>
            <a:solidFill>
              <a:schemeClr val="tx1"/>
            </a:solidFill>
          </a:ln>
        </cx:sp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5.xml"/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8</xdr:row>
      <xdr:rowOff>57150</xdr:rowOff>
    </xdr:from>
    <xdr:to>
      <xdr:col>8</xdr:col>
      <xdr:colOff>1346200</xdr:colOff>
      <xdr:row>21</xdr:row>
      <xdr:rowOff>158750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87E0386F-9CEB-104A-9228-E3FFA29628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8800" y="1885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12</xdr:row>
      <xdr:rowOff>95250</xdr:rowOff>
    </xdr:from>
    <xdr:to>
      <xdr:col>10</xdr:col>
      <xdr:colOff>57150</xdr:colOff>
      <xdr:row>25</xdr:row>
      <xdr:rowOff>196850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77FE7A17-21F5-0347-88E3-EF0362DB40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700250" y="26225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0</xdr:row>
      <xdr:rowOff>114300</xdr:rowOff>
    </xdr:from>
    <xdr:to>
      <xdr:col>14</xdr:col>
      <xdr:colOff>692150</xdr:colOff>
      <xdr:row>14</xdr:row>
      <xdr:rowOff>12700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176CA1F1-C6D1-2041-8267-C7B5F180999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49050" y="114300"/>
              <a:ext cx="4572000" cy="2844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9</xdr:col>
      <xdr:colOff>247650</xdr:colOff>
      <xdr:row>14</xdr:row>
      <xdr:rowOff>101600</xdr:rowOff>
    </xdr:from>
    <xdr:to>
      <xdr:col>14</xdr:col>
      <xdr:colOff>692150</xdr:colOff>
      <xdr:row>28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afico 2">
              <a:extLst>
                <a:ext uri="{FF2B5EF4-FFF2-40B4-BE49-F238E27FC236}">
                  <a16:creationId xmlns:a16="http://schemas.microsoft.com/office/drawing/2014/main" id="{CFAE8CAD-991C-6F47-AA8D-2099466AB0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49050" y="30480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9</xdr:col>
      <xdr:colOff>146050</xdr:colOff>
      <xdr:row>28</xdr:row>
      <xdr:rowOff>25400</xdr:rowOff>
    </xdr:from>
    <xdr:to>
      <xdr:col>15</xdr:col>
      <xdr:colOff>742950</xdr:colOff>
      <xdr:row>55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ico 3">
              <a:extLst>
                <a:ext uri="{FF2B5EF4-FFF2-40B4-BE49-F238E27FC236}">
                  <a16:creationId xmlns:a16="http://schemas.microsoft.com/office/drawing/2014/main" id="{E8FCAF13-4268-8648-9B58-B4931969EC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47450" y="5816600"/>
              <a:ext cx="5549900" cy="548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6</xdr:row>
      <xdr:rowOff>139700</xdr:rowOff>
    </xdr:from>
    <xdr:to>
      <xdr:col>9</xdr:col>
      <xdr:colOff>368300</xdr:colOff>
      <xdr:row>19</xdr:row>
      <xdr:rowOff>183134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4DB44548-E4A2-9D45-8096-7711A75D61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05550" y="1663700"/>
              <a:ext cx="4019550" cy="33454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44450</xdr:colOff>
      <xdr:row>18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ico 1">
              <a:extLst>
                <a:ext uri="{FF2B5EF4-FFF2-40B4-BE49-F238E27FC236}">
                  <a16:creationId xmlns:a16="http://schemas.microsoft.com/office/drawing/2014/main" id="{AA5B6534-A4BA-F646-B860-BB8F534712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27900" y="1117600"/>
              <a:ext cx="41719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520700</xdr:colOff>
      <xdr:row>27</xdr:row>
      <xdr:rowOff>114300</xdr:rowOff>
    </xdr:from>
    <xdr:to>
      <xdr:col>12</xdr:col>
      <xdr:colOff>266700</xdr:colOff>
      <xdr:row>45</xdr:row>
      <xdr:rowOff>177800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A20EE21-84D7-3045-AC3A-5C386CF58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ciapponi/Desktop/testo%20CNBP/ELIFE/Souce%20data/Figure%207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ciapponi/Desktop/testo%20CNBP/ELIFE/Souce%20data/Figure%207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ciapponi/Desktop/testo%20CNBP/ELIFE/Souce%20data/Figure%207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ciapponi/Desktop/testo%20CNBP/ELIFE/Souce%20data/figure%207-S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ciapponi/Desktop/testo%20CNBP/ELIFE/Souce%20data/Figure%207-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">
          <cell r="B2" t="str">
            <v>Or-R</v>
          </cell>
          <cell r="C2" t="str">
            <v>2xCNBP</v>
          </cell>
          <cell r="D2" t="str">
            <v>Or-R + 1mM putr</v>
          </cell>
          <cell r="E2" t="str">
            <v>CNBP2x+1mM putr</v>
          </cell>
        </row>
        <row r="3">
          <cell r="B3">
            <v>63</v>
          </cell>
          <cell r="C3">
            <v>37</v>
          </cell>
          <cell r="D3">
            <v>52</v>
          </cell>
          <cell r="E3">
            <v>46</v>
          </cell>
        </row>
        <row r="4">
          <cell r="B4">
            <v>58</v>
          </cell>
          <cell r="C4">
            <v>30</v>
          </cell>
          <cell r="D4">
            <v>54</v>
          </cell>
          <cell r="E4">
            <v>55</v>
          </cell>
        </row>
        <row r="5">
          <cell r="B5">
            <v>57</v>
          </cell>
          <cell r="C5">
            <v>29</v>
          </cell>
          <cell r="D5">
            <v>60</v>
          </cell>
          <cell r="E5">
            <v>51</v>
          </cell>
        </row>
        <row r="6">
          <cell r="B6">
            <v>61</v>
          </cell>
          <cell r="C6">
            <v>23</v>
          </cell>
          <cell r="D6">
            <v>57</v>
          </cell>
          <cell r="E6">
            <v>45</v>
          </cell>
        </row>
        <row r="7">
          <cell r="B7">
            <v>55</v>
          </cell>
          <cell r="C7">
            <v>34</v>
          </cell>
          <cell r="D7">
            <v>55</v>
          </cell>
          <cell r="E7">
            <v>43</v>
          </cell>
        </row>
        <row r="8">
          <cell r="B8">
            <v>52</v>
          </cell>
          <cell r="C8">
            <v>41</v>
          </cell>
          <cell r="D8">
            <v>59</v>
          </cell>
          <cell r="E8">
            <v>50</v>
          </cell>
        </row>
        <row r="9">
          <cell r="B9">
            <v>45</v>
          </cell>
          <cell r="C9">
            <v>37</v>
          </cell>
          <cell r="D9">
            <v>47</v>
          </cell>
          <cell r="E9">
            <v>52</v>
          </cell>
        </row>
        <row r="10">
          <cell r="B10">
            <v>49</v>
          </cell>
          <cell r="C10">
            <v>30</v>
          </cell>
          <cell r="D10">
            <v>45</v>
          </cell>
          <cell r="E10">
            <v>48</v>
          </cell>
        </row>
        <row r="11">
          <cell r="B11">
            <v>46</v>
          </cell>
          <cell r="C11">
            <v>38</v>
          </cell>
          <cell r="D11">
            <v>57</v>
          </cell>
          <cell r="E11">
            <v>52</v>
          </cell>
        </row>
        <row r="12">
          <cell r="B12">
            <v>39</v>
          </cell>
          <cell r="C12">
            <v>37</v>
          </cell>
          <cell r="D12">
            <v>40</v>
          </cell>
          <cell r="E12">
            <v>56</v>
          </cell>
        </row>
        <row r="13">
          <cell r="B13">
            <v>48</v>
          </cell>
          <cell r="C13">
            <v>46</v>
          </cell>
          <cell r="D13">
            <v>47</v>
          </cell>
          <cell r="E13">
            <v>48</v>
          </cell>
        </row>
        <row r="14">
          <cell r="B14">
            <v>50</v>
          </cell>
          <cell r="C14">
            <v>45</v>
          </cell>
          <cell r="D14">
            <v>50</v>
          </cell>
          <cell r="E14">
            <v>45</v>
          </cell>
        </row>
        <row r="15">
          <cell r="B15">
            <v>53</v>
          </cell>
          <cell r="C15">
            <v>46</v>
          </cell>
          <cell r="D15">
            <v>46</v>
          </cell>
          <cell r="E15">
            <v>55</v>
          </cell>
        </row>
        <row r="16">
          <cell r="B16">
            <v>55</v>
          </cell>
          <cell r="C16">
            <v>49</v>
          </cell>
          <cell r="D16">
            <v>52</v>
          </cell>
          <cell r="E16">
            <v>50</v>
          </cell>
        </row>
        <row r="17">
          <cell r="B17">
            <v>55</v>
          </cell>
          <cell r="C17">
            <v>49</v>
          </cell>
          <cell r="D17">
            <v>52</v>
          </cell>
          <cell r="E17">
            <v>47</v>
          </cell>
        </row>
        <row r="18">
          <cell r="B18">
            <v>45</v>
          </cell>
          <cell r="C18">
            <v>46</v>
          </cell>
          <cell r="D18">
            <v>48</v>
          </cell>
          <cell r="E18">
            <v>60</v>
          </cell>
        </row>
        <row r="19">
          <cell r="B19">
            <v>49</v>
          </cell>
          <cell r="C19">
            <v>38</v>
          </cell>
          <cell r="D19">
            <v>47</v>
          </cell>
          <cell r="E19">
            <v>54</v>
          </cell>
        </row>
        <row r="20">
          <cell r="B20">
            <v>48</v>
          </cell>
          <cell r="C20">
            <v>33</v>
          </cell>
          <cell r="D20">
            <v>45</v>
          </cell>
          <cell r="E20">
            <v>51</v>
          </cell>
        </row>
        <row r="21">
          <cell r="B21">
            <v>51</v>
          </cell>
          <cell r="C21">
            <v>35</v>
          </cell>
          <cell r="D21">
            <v>40</v>
          </cell>
          <cell r="E21">
            <v>59</v>
          </cell>
        </row>
        <row r="22">
          <cell r="B22">
            <v>45</v>
          </cell>
          <cell r="C22">
            <v>35</v>
          </cell>
          <cell r="D22">
            <v>41</v>
          </cell>
          <cell r="E22">
            <v>65</v>
          </cell>
        </row>
        <row r="23">
          <cell r="B23">
            <v>44</v>
          </cell>
          <cell r="C23">
            <v>34</v>
          </cell>
          <cell r="D23">
            <v>49</v>
          </cell>
          <cell r="E23">
            <v>44</v>
          </cell>
        </row>
        <row r="24">
          <cell r="B24">
            <v>40</v>
          </cell>
          <cell r="C24">
            <v>33</v>
          </cell>
          <cell r="D24">
            <v>46</v>
          </cell>
          <cell r="E24">
            <v>54</v>
          </cell>
        </row>
        <row r="25">
          <cell r="B25">
            <v>45</v>
          </cell>
          <cell r="C25">
            <v>39</v>
          </cell>
          <cell r="D25">
            <v>50</v>
          </cell>
          <cell r="E25">
            <v>48</v>
          </cell>
        </row>
        <row r="26">
          <cell r="B26">
            <v>47</v>
          </cell>
          <cell r="C26">
            <v>34</v>
          </cell>
          <cell r="D26">
            <v>47</v>
          </cell>
          <cell r="E26">
            <v>50</v>
          </cell>
        </row>
        <row r="27">
          <cell r="B27">
            <v>44</v>
          </cell>
          <cell r="C27">
            <v>30</v>
          </cell>
          <cell r="D27">
            <v>45</v>
          </cell>
          <cell r="E27">
            <v>61</v>
          </cell>
        </row>
        <row r="28">
          <cell r="B28">
            <v>42</v>
          </cell>
          <cell r="C28">
            <v>35</v>
          </cell>
          <cell r="D28">
            <v>50</v>
          </cell>
          <cell r="E28">
            <v>50</v>
          </cell>
        </row>
        <row r="29">
          <cell r="B29">
            <v>44</v>
          </cell>
          <cell r="C29">
            <v>24</v>
          </cell>
          <cell r="D29">
            <v>57</v>
          </cell>
          <cell r="E29">
            <v>51</v>
          </cell>
        </row>
        <row r="30">
          <cell r="B30">
            <v>41</v>
          </cell>
          <cell r="C30">
            <v>36</v>
          </cell>
          <cell r="D30">
            <v>54</v>
          </cell>
          <cell r="E30">
            <v>52</v>
          </cell>
        </row>
        <row r="31">
          <cell r="B31">
            <v>39</v>
          </cell>
          <cell r="C31">
            <v>30</v>
          </cell>
          <cell r="D31">
            <v>59</v>
          </cell>
          <cell r="E31">
            <v>46</v>
          </cell>
        </row>
        <row r="32">
          <cell r="B32">
            <v>44</v>
          </cell>
          <cell r="C32">
            <v>28</v>
          </cell>
          <cell r="D32">
            <v>49</v>
          </cell>
          <cell r="E32">
            <v>45</v>
          </cell>
        </row>
        <row r="33">
          <cell r="B33"/>
          <cell r="C33"/>
          <cell r="D33"/>
          <cell r="E33"/>
        </row>
        <row r="34">
          <cell r="B34">
            <v>63</v>
          </cell>
          <cell r="C34">
            <v>37</v>
          </cell>
          <cell r="D34">
            <v>52</v>
          </cell>
          <cell r="E34">
            <v>46</v>
          </cell>
        </row>
        <row r="35">
          <cell r="B35">
            <v>58</v>
          </cell>
          <cell r="C35">
            <v>30</v>
          </cell>
          <cell r="D35">
            <v>54</v>
          </cell>
          <cell r="E35">
            <v>55</v>
          </cell>
        </row>
        <row r="36">
          <cell r="B36">
            <v>57</v>
          </cell>
          <cell r="C36">
            <v>29</v>
          </cell>
          <cell r="D36">
            <v>60</v>
          </cell>
          <cell r="E36">
            <v>51</v>
          </cell>
        </row>
        <row r="37">
          <cell r="B37">
            <v>61</v>
          </cell>
          <cell r="C37">
            <v>23</v>
          </cell>
          <cell r="D37">
            <v>57</v>
          </cell>
          <cell r="E37">
            <v>45</v>
          </cell>
        </row>
        <row r="38">
          <cell r="B38">
            <v>55</v>
          </cell>
          <cell r="C38">
            <v>34</v>
          </cell>
          <cell r="D38">
            <v>55</v>
          </cell>
          <cell r="E38">
            <v>43</v>
          </cell>
        </row>
        <row r="39">
          <cell r="B39">
            <v>52</v>
          </cell>
          <cell r="C39">
            <v>41</v>
          </cell>
          <cell r="D39">
            <v>59</v>
          </cell>
          <cell r="E39">
            <v>50</v>
          </cell>
        </row>
        <row r="40">
          <cell r="B40">
            <v>45</v>
          </cell>
          <cell r="C40">
            <v>37</v>
          </cell>
          <cell r="D40">
            <v>47</v>
          </cell>
          <cell r="E40">
            <v>52</v>
          </cell>
        </row>
        <row r="41">
          <cell r="B41">
            <v>49</v>
          </cell>
          <cell r="C41">
            <v>30</v>
          </cell>
          <cell r="D41">
            <v>45</v>
          </cell>
          <cell r="E41">
            <v>48</v>
          </cell>
        </row>
        <row r="42">
          <cell r="B42">
            <v>46</v>
          </cell>
          <cell r="C42">
            <v>38</v>
          </cell>
          <cell r="D42">
            <v>57</v>
          </cell>
          <cell r="E42">
            <v>52</v>
          </cell>
        </row>
        <row r="43">
          <cell r="B43">
            <v>39</v>
          </cell>
          <cell r="C43">
            <v>37</v>
          </cell>
          <cell r="D43">
            <v>40</v>
          </cell>
          <cell r="E43">
            <v>56</v>
          </cell>
        </row>
        <row r="44">
          <cell r="B44">
            <v>48</v>
          </cell>
          <cell r="C44">
            <v>46</v>
          </cell>
          <cell r="D44">
            <v>47</v>
          </cell>
          <cell r="E44">
            <v>48</v>
          </cell>
        </row>
        <row r="45">
          <cell r="B45">
            <v>50</v>
          </cell>
          <cell r="C45">
            <v>45</v>
          </cell>
          <cell r="D45">
            <v>50</v>
          </cell>
          <cell r="E45">
            <v>45</v>
          </cell>
        </row>
        <row r="46">
          <cell r="B46">
            <v>53</v>
          </cell>
          <cell r="C46">
            <v>46</v>
          </cell>
          <cell r="D46">
            <v>46</v>
          </cell>
          <cell r="E46">
            <v>55</v>
          </cell>
        </row>
        <row r="47">
          <cell r="B47">
            <v>55</v>
          </cell>
          <cell r="C47">
            <v>49</v>
          </cell>
          <cell r="D47">
            <v>52</v>
          </cell>
          <cell r="E47">
            <v>50</v>
          </cell>
        </row>
        <row r="48">
          <cell r="B48">
            <v>55</v>
          </cell>
          <cell r="C48">
            <v>49</v>
          </cell>
          <cell r="D48">
            <v>52</v>
          </cell>
          <cell r="E48">
            <v>47</v>
          </cell>
        </row>
        <row r="49">
          <cell r="B49">
            <v>45</v>
          </cell>
          <cell r="C49">
            <v>46</v>
          </cell>
          <cell r="D49">
            <v>48</v>
          </cell>
          <cell r="E49">
            <v>60</v>
          </cell>
        </row>
        <row r="50">
          <cell r="B50">
            <v>49</v>
          </cell>
          <cell r="C50">
            <v>38</v>
          </cell>
          <cell r="D50">
            <v>47</v>
          </cell>
          <cell r="E50">
            <v>54</v>
          </cell>
        </row>
        <row r="51">
          <cell r="B51">
            <v>48</v>
          </cell>
          <cell r="C51">
            <v>33</v>
          </cell>
          <cell r="D51">
            <v>45</v>
          </cell>
          <cell r="E51">
            <v>51</v>
          </cell>
        </row>
        <row r="52">
          <cell r="B52">
            <v>51</v>
          </cell>
          <cell r="C52">
            <v>35</v>
          </cell>
          <cell r="D52">
            <v>40</v>
          </cell>
          <cell r="E52">
            <v>59</v>
          </cell>
        </row>
        <row r="53">
          <cell r="B53">
            <v>45</v>
          </cell>
          <cell r="C53">
            <v>35</v>
          </cell>
          <cell r="D53">
            <v>41</v>
          </cell>
          <cell r="E53">
            <v>65</v>
          </cell>
        </row>
        <row r="54">
          <cell r="B54">
            <v>44</v>
          </cell>
          <cell r="C54">
            <v>34</v>
          </cell>
          <cell r="D54">
            <v>49</v>
          </cell>
          <cell r="E54">
            <v>44</v>
          </cell>
        </row>
        <row r="55">
          <cell r="B55">
            <v>40</v>
          </cell>
          <cell r="C55">
            <v>33</v>
          </cell>
          <cell r="D55">
            <v>46</v>
          </cell>
          <cell r="E55">
            <v>54</v>
          </cell>
        </row>
        <row r="56">
          <cell r="B56">
            <v>45</v>
          </cell>
          <cell r="C56">
            <v>39</v>
          </cell>
          <cell r="D56">
            <v>50</v>
          </cell>
          <cell r="E56">
            <v>48</v>
          </cell>
        </row>
        <row r="57">
          <cell r="B57">
            <v>47</v>
          </cell>
          <cell r="C57">
            <v>34</v>
          </cell>
          <cell r="D57">
            <v>47</v>
          </cell>
          <cell r="E57">
            <v>50</v>
          </cell>
        </row>
        <row r="58">
          <cell r="B58">
            <v>44</v>
          </cell>
          <cell r="C58">
            <v>30</v>
          </cell>
          <cell r="D58">
            <v>45</v>
          </cell>
          <cell r="E58">
            <v>61</v>
          </cell>
        </row>
        <row r="59">
          <cell r="B59">
            <v>42</v>
          </cell>
          <cell r="C59">
            <v>35</v>
          </cell>
          <cell r="D59">
            <v>50</v>
          </cell>
          <cell r="E59">
            <v>50</v>
          </cell>
        </row>
        <row r="60">
          <cell r="B60">
            <v>44</v>
          </cell>
          <cell r="C60">
            <v>24</v>
          </cell>
          <cell r="D60">
            <v>57</v>
          </cell>
          <cell r="E60">
            <v>51</v>
          </cell>
        </row>
        <row r="61">
          <cell r="B61">
            <v>41</v>
          </cell>
          <cell r="C61">
            <v>36</v>
          </cell>
          <cell r="D61">
            <v>54</v>
          </cell>
          <cell r="E61">
            <v>52</v>
          </cell>
        </row>
        <row r="62">
          <cell r="B62">
            <v>39</v>
          </cell>
          <cell r="C62">
            <v>30</v>
          </cell>
          <cell r="D62">
            <v>59</v>
          </cell>
          <cell r="E62">
            <v>46</v>
          </cell>
        </row>
        <row r="63">
          <cell r="B63">
            <v>44</v>
          </cell>
          <cell r="C63">
            <v>28</v>
          </cell>
          <cell r="D63">
            <v>49</v>
          </cell>
          <cell r="E63">
            <v>45</v>
          </cell>
        </row>
        <row r="65">
          <cell r="B65">
            <v>60</v>
          </cell>
          <cell r="C65">
            <v>29</v>
          </cell>
          <cell r="D65">
            <v>55</v>
          </cell>
          <cell r="E65">
            <v>40</v>
          </cell>
        </row>
        <row r="66">
          <cell r="B66">
            <v>68</v>
          </cell>
          <cell r="C66">
            <v>26</v>
          </cell>
          <cell r="D66">
            <v>61</v>
          </cell>
          <cell r="E66">
            <v>53</v>
          </cell>
        </row>
        <row r="67">
          <cell r="B67">
            <v>70</v>
          </cell>
          <cell r="C67">
            <v>35</v>
          </cell>
          <cell r="D67">
            <v>56</v>
          </cell>
          <cell r="E67">
            <v>60</v>
          </cell>
        </row>
        <row r="68">
          <cell r="B68">
            <v>60</v>
          </cell>
          <cell r="C68">
            <v>35</v>
          </cell>
          <cell r="D68">
            <v>57</v>
          </cell>
          <cell r="E68">
            <v>49</v>
          </cell>
        </row>
        <row r="69">
          <cell r="B69">
            <v>57</v>
          </cell>
          <cell r="C69">
            <v>37</v>
          </cell>
          <cell r="D69">
            <v>55</v>
          </cell>
          <cell r="E69">
            <v>50</v>
          </cell>
        </row>
        <row r="70">
          <cell r="B70">
            <v>57</v>
          </cell>
          <cell r="C70">
            <v>34</v>
          </cell>
          <cell r="D70">
            <v>53</v>
          </cell>
          <cell r="E70">
            <v>56</v>
          </cell>
        </row>
        <row r="71">
          <cell r="B71">
            <v>52</v>
          </cell>
          <cell r="C71">
            <v>44</v>
          </cell>
          <cell r="D71">
            <v>58</v>
          </cell>
          <cell r="E71">
            <v>56</v>
          </cell>
        </row>
        <row r="72">
          <cell r="B72">
            <v>56</v>
          </cell>
          <cell r="C72">
            <v>30</v>
          </cell>
          <cell r="D72">
            <v>52</v>
          </cell>
          <cell r="E72">
            <v>56</v>
          </cell>
        </row>
        <row r="73">
          <cell r="B73">
            <v>57</v>
          </cell>
          <cell r="C73">
            <v>32</v>
          </cell>
          <cell r="D73">
            <v>53</v>
          </cell>
          <cell r="E73">
            <v>49</v>
          </cell>
        </row>
        <row r="74">
          <cell r="B74">
            <v>55</v>
          </cell>
          <cell r="C74">
            <v>41</v>
          </cell>
          <cell r="D74">
            <v>51</v>
          </cell>
          <cell r="E74">
            <v>50</v>
          </cell>
        </row>
        <row r="75">
          <cell r="B75">
            <v>55</v>
          </cell>
          <cell r="C75">
            <v>19</v>
          </cell>
          <cell r="D75">
            <v>52</v>
          </cell>
          <cell r="E75">
            <v>58</v>
          </cell>
        </row>
        <row r="76">
          <cell r="B76">
            <v>51</v>
          </cell>
          <cell r="C76">
            <v>26</v>
          </cell>
          <cell r="D76">
            <v>50</v>
          </cell>
          <cell r="E76">
            <v>59</v>
          </cell>
        </row>
        <row r="77">
          <cell r="B77">
            <v>60</v>
          </cell>
          <cell r="C77">
            <v>29</v>
          </cell>
          <cell r="D77">
            <v>50</v>
          </cell>
          <cell r="E77">
            <v>52</v>
          </cell>
        </row>
        <row r="78">
          <cell r="B78">
            <v>54</v>
          </cell>
          <cell r="C78">
            <v>28</v>
          </cell>
          <cell r="D78">
            <v>51</v>
          </cell>
          <cell r="E78">
            <v>59</v>
          </cell>
        </row>
        <row r="79">
          <cell r="B79">
            <v>50</v>
          </cell>
          <cell r="C79">
            <v>33</v>
          </cell>
          <cell r="D79">
            <v>50</v>
          </cell>
          <cell r="E79">
            <v>60</v>
          </cell>
        </row>
        <row r="80">
          <cell r="B80">
            <v>64</v>
          </cell>
          <cell r="C80">
            <v>27</v>
          </cell>
          <cell r="D80">
            <v>50</v>
          </cell>
          <cell r="E80">
            <v>57</v>
          </cell>
        </row>
        <row r="81">
          <cell r="B81">
            <v>62</v>
          </cell>
          <cell r="C81">
            <v>32</v>
          </cell>
          <cell r="D81">
            <v>60</v>
          </cell>
          <cell r="E81">
            <v>48</v>
          </cell>
        </row>
        <row r="82">
          <cell r="B82">
            <v>70</v>
          </cell>
          <cell r="C82">
            <v>40</v>
          </cell>
          <cell r="D82">
            <v>54</v>
          </cell>
          <cell r="E82">
            <v>53</v>
          </cell>
        </row>
        <row r="83">
          <cell r="B83">
            <v>67</v>
          </cell>
          <cell r="C83">
            <v>32</v>
          </cell>
          <cell r="D83">
            <v>61</v>
          </cell>
          <cell r="E83">
            <v>59</v>
          </cell>
        </row>
        <row r="84">
          <cell r="B84">
            <v>65</v>
          </cell>
          <cell r="C84">
            <v>40</v>
          </cell>
          <cell r="D84">
            <v>59</v>
          </cell>
          <cell r="E84">
            <v>50</v>
          </cell>
        </row>
        <row r="85">
          <cell r="B85">
            <v>50</v>
          </cell>
          <cell r="C85">
            <v>30</v>
          </cell>
          <cell r="D85">
            <v>57</v>
          </cell>
          <cell r="E85">
            <v>50</v>
          </cell>
        </row>
        <row r="86">
          <cell r="B86">
            <v>51</v>
          </cell>
          <cell r="C86">
            <v>26</v>
          </cell>
          <cell r="D86">
            <v>56</v>
          </cell>
          <cell r="E86">
            <v>48</v>
          </cell>
        </row>
        <row r="87">
          <cell r="B87">
            <v>50</v>
          </cell>
          <cell r="C87">
            <v>30</v>
          </cell>
          <cell r="D87">
            <v>60</v>
          </cell>
          <cell r="E87">
            <v>47</v>
          </cell>
        </row>
        <row r="88">
          <cell r="B88">
            <v>57</v>
          </cell>
          <cell r="C88">
            <v>30</v>
          </cell>
          <cell r="D88">
            <v>51</v>
          </cell>
          <cell r="E88">
            <v>54</v>
          </cell>
        </row>
        <row r="89">
          <cell r="B89">
            <v>57</v>
          </cell>
          <cell r="C89">
            <v>33</v>
          </cell>
          <cell r="D89">
            <v>53</v>
          </cell>
          <cell r="E89">
            <v>50</v>
          </cell>
        </row>
        <row r="90">
          <cell r="B90">
            <v>51</v>
          </cell>
          <cell r="C90">
            <v>26</v>
          </cell>
          <cell r="D90">
            <v>51</v>
          </cell>
          <cell r="E90">
            <v>58</v>
          </cell>
        </row>
        <row r="91">
          <cell r="B91">
            <v>52</v>
          </cell>
          <cell r="C91">
            <v>27</v>
          </cell>
          <cell r="D91">
            <v>54</v>
          </cell>
          <cell r="E91">
            <v>50</v>
          </cell>
        </row>
        <row r="92">
          <cell r="B92">
            <v>55</v>
          </cell>
          <cell r="C92">
            <v>23</v>
          </cell>
          <cell r="D92">
            <v>52</v>
          </cell>
          <cell r="E92">
            <v>49</v>
          </cell>
        </row>
        <row r="93">
          <cell r="B93">
            <v>55</v>
          </cell>
          <cell r="C93">
            <v>21</v>
          </cell>
          <cell r="D93">
            <v>52</v>
          </cell>
          <cell r="E93">
            <v>53</v>
          </cell>
        </row>
        <row r="94">
          <cell r="B94">
            <v>57</v>
          </cell>
          <cell r="C94">
            <v>32</v>
          </cell>
          <cell r="D94">
            <v>50</v>
          </cell>
          <cell r="E94">
            <v>50</v>
          </cell>
        </row>
        <row r="96">
          <cell r="B96">
            <v>60</v>
          </cell>
          <cell r="C96">
            <v>31</v>
          </cell>
          <cell r="D96">
            <v>60</v>
          </cell>
          <cell r="E96">
            <v>64</v>
          </cell>
        </row>
        <row r="97">
          <cell r="B97">
            <v>55</v>
          </cell>
          <cell r="C97">
            <v>33</v>
          </cell>
          <cell r="D97">
            <v>63</v>
          </cell>
          <cell r="E97">
            <v>55</v>
          </cell>
        </row>
        <row r="98">
          <cell r="B98">
            <v>57</v>
          </cell>
          <cell r="C98">
            <v>36</v>
          </cell>
          <cell r="D98">
            <v>59</v>
          </cell>
          <cell r="E98">
            <v>53</v>
          </cell>
        </row>
        <row r="99">
          <cell r="B99">
            <v>60</v>
          </cell>
          <cell r="C99">
            <v>36</v>
          </cell>
          <cell r="D99">
            <v>67</v>
          </cell>
          <cell r="E99">
            <v>60</v>
          </cell>
        </row>
        <row r="100">
          <cell r="B100">
            <v>56</v>
          </cell>
          <cell r="C100">
            <v>36</v>
          </cell>
          <cell r="D100">
            <v>69</v>
          </cell>
          <cell r="E100">
            <v>57</v>
          </cell>
        </row>
        <row r="101">
          <cell r="B101">
            <v>57</v>
          </cell>
          <cell r="C101">
            <v>35</v>
          </cell>
          <cell r="D101">
            <v>57</v>
          </cell>
          <cell r="E101">
            <v>55</v>
          </cell>
        </row>
        <row r="102">
          <cell r="B102">
            <v>53</v>
          </cell>
          <cell r="C102">
            <v>36</v>
          </cell>
          <cell r="D102">
            <v>59</v>
          </cell>
          <cell r="E102">
            <v>60</v>
          </cell>
        </row>
        <row r="103">
          <cell r="B103">
            <v>54</v>
          </cell>
          <cell r="C103">
            <v>36</v>
          </cell>
          <cell r="D103">
            <v>53</v>
          </cell>
          <cell r="E103">
            <v>60</v>
          </cell>
        </row>
        <row r="104">
          <cell r="B104">
            <v>56</v>
          </cell>
          <cell r="C104">
            <v>38</v>
          </cell>
          <cell r="D104">
            <v>53</v>
          </cell>
          <cell r="E104">
            <v>57</v>
          </cell>
        </row>
        <row r="105">
          <cell r="B105">
            <v>53</v>
          </cell>
          <cell r="C105">
            <v>35</v>
          </cell>
          <cell r="D105">
            <v>55</v>
          </cell>
          <cell r="E105">
            <v>53</v>
          </cell>
        </row>
        <row r="106">
          <cell r="B106">
            <v>57</v>
          </cell>
          <cell r="C106">
            <v>38</v>
          </cell>
          <cell r="D106">
            <v>52</v>
          </cell>
          <cell r="E106">
            <v>52</v>
          </cell>
        </row>
        <row r="107">
          <cell r="B107">
            <v>58</v>
          </cell>
          <cell r="C107">
            <v>40</v>
          </cell>
          <cell r="D107">
            <v>57</v>
          </cell>
          <cell r="E107">
            <v>55</v>
          </cell>
        </row>
        <row r="108">
          <cell r="B108">
            <v>61</v>
          </cell>
          <cell r="C108">
            <v>42</v>
          </cell>
          <cell r="D108">
            <v>54</v>
          </cell>
          <cell r="E108">
            <v>51</v>
          </cell>
        </row>
        <row r="109">
          <cell r="B109">
            <v>59</v>
          </cell>
          <cell r="C109">
            <v>38</v>
          </cell>
          <cell r="D109">
            <v>57</v>
          </cell>
          <cell r="E109">
            <v>65</v>
          </cell>
        </row>
        <row r="110">
          <cell r="B110">
            <v>55</v>
          </cell>
          <cell r="C110">
            <v>43</v>
          </cell>
          <cell r="D110">
            <v>58</v>
          </cell>
          <cell r="E110">
            <v>51</v>
          </cell>
        </row>
        <row r="111">
          <cell r="B111">
            <v>54</v>
          </cell>
          <cell r="C111">
            <v>37</v>
          </cell>
          <cell r="D111">
            <v>53</v>
          </cell>
          <cell r="E111">
            <v>55</v>
          </cell>
        </row>
        <row r="112">
          <cell r="B112">
            <v>53</v>
          </cell>
          <cell r="C112">
            <v>39</v>
          </cell>
          <cell r="D112">
            <v>55</v>
          </cell>
          <cell r="E112">
            <v>55</v>
          </cell>
        </row>
        <row r="113">
          <cell r="B113">
            <v>60</v>
          </cell>
          <cell r="C113">
            <v>40</v>
          </cell>
          <cell r="D113">
            <v>60</v>
          </cell>
          <cell r="E113">
            <v>60</v>
          </cell>
        </row>
        <row r="114">
          <cell r="B114">
            <v>54</v>
          </cell>
          <cell r="C114">
            <v>39</v>
          </cell>
          <cell r="D114">
            <v>58</v>
          </cell>
          <cell r="E114">
            <v>52</v>
          </cell>
        </row>
        <row r="115">
          <cell r="B115">
            <v>58</v>
          </cell>
          <cell r="C115">
            <v>42</v>
          </cell>
          <cell r="D115">
            <v>56</v>
          </cell>
          <cell r="E115">
            <v>57</v>
          </cell>
        </row>
        <row r="116">
          <cell r="B116">
            <v>57</v>
          </cell>
          <cell r="C116">
            <v>39</v>
          </cell>
          <cell r="D116">
            <v>55</v>
          </cell>
          <cell r="E116">
            <v>50</v>
          </cell>
        </row>
        <row r="117">
          <cell r="B117">
            <v>57</v>
          </cell>
          <cell r="C117">
            <v>40</v>
          </cell>
          <cell r="D117">
            <v>60</v>
          </cell>
          <cell r="E117">
            <v>54</v>
          </cell>
        </row>
        <row r="118">
          <cell r="B118">
            <v>55</v>
          </cell>
          <cell r="C118">
            <v>36</v>
          </cell>
          <cell r="D118">
            <v>55</v>
          </cell>
          <cell r="E118">
            <v>51</v>
          </cell>
        </row>
        <row r="119">
          <cell r="B119">
            <v>53</v>
          </cell>
          <cell r="C119">
            <v>35</v>
          </cell>
          <cell r="D119">
            <v>58</v>
          </cell>
          <cell r="E119">
            <v>54</v>
          </cell>
        </row>
        <row r="120">
          <cell r="B120">
            <v>58</v>
          </cell>
          <cell r="C120">
            <v>37</v>
          </cell>
          <cell r="D120">
            <v>55</v>
          </cell>
          <cell r="E120">
            <v>53</v>
          </cell>
        </row>
        <row r="121">
          <cell r="B121">
            <v>56</v>
          </cell>
          <cell r="C121">
            <v>36</v>
          </cell>
          <cell r="D121">
            <v>69</v>
          </cell>
          <cell r="E121">
            <v>57</v>
          </cell>
        </row>
        <row r="122">
          <cell r="B122">
            <v>57</v>
          </cell>
          <cell r="C122">
            <v>35</v>
          </cell>
          <cell r="D122">
            <v>57</v>
          </cell>
          <cell r="E122">
            <v>55</v>
          </cell>
        </row>
        <row r="123">
          <cell r="B123">
            <v>53</v>
          </cell>
          <cell r="C123">
            <v>36</v>
          </cell>
          <cell r="D123">
            <v>59</v>
          </cell>
          <cell r="E123">
            <v>60</v>
          </cell>
        </row>
        <row r="124">
          <cell r="B124">
            <v>54</v>
          </cell>
          <cell r="C124">
            <v>36</v>
          </cell>
          <cell r="D124">
            <v>53</v>
          </cell>
          <cell r="E124">
            <v>60</v>
          </cell>
        </row>
        <row r="125">
          <cell r="B125">
            <v>56</v>
          </cell>
          <cell r="C125">
            <v>38</v>
          </cell>
          <cell r="D125">
            <v>53</v>
          </cell>
          <cell r="E125">
            <v>57</v>
          </cell>
        </row>
        <row r="126">
          <cell r="B126">
            <v>53</v>
          </cell>
          <cell r="C126">
            <v>35</v>
          </cell>
          <cell r="D126">
            <v>55</v>
          </cell>
          <cell r="E126">
            <v>53</v>
          </cell>
        </row>
        <row r="127">
          <cell r="B127">
            <v>57</v>
          </cell>
          <cell r="C127">
            <v>38</v>
          </cell>
          <cell r="D127">
            <v>52</v>
          </cell>
          <cell r="E127">
            <v>52</v>
          </cell>
        </row>
        <row r="128">
          <cell r="B128">
            <v>58</v>
          </cell>
          <cell r="C128">
            <v>40</v>
          </cell>
          <cell r="D128">
            <v>57</v>
          </cell>
          <cell r="E128">
            <v>55</v>
          </cell>
        </row>
        <row r="129">
          <cell r="B129">
            <v>61</v>
          </cell>
          <cell r="C129">
            <v>42</v>
          </cell>
          <cell r="D129">
            <v>54</v>
          </cell>
          <cell r="E129">
            <v>51</v>
          </cell>
        </row>
        <row r="130">
          <cell r="B130">
            <v>59</v>
          </cell>
          <cell r="C130">
            <v>38</v>
          </cell>
          <cell r="D130">
            <v>57</v>
          </cell>
          <cell r="E130">
            <v>65</v>
          </cell>
        </row>
        <row r="131">
          <cell r="B131">
            <v>55</v>
          </cell>
          <cell r="C131">
            <v>43</v>
          </cell>
          <cell r="D131">
            <v>58</v>
          </cell>
          <cell r="E131">
            <v>51</v>
          </cell>
        </row>
        <row r="132">
          <cell r="B132">
            <v>54</v>
          </cell>
          <cell r="C132">
            <v>37</v>
          </cell>
          <cell r="D132">
            <v>53</v>
          </cell>
          <cell r="E132">
            <v>55</v>
          </cell>
        </row>
        <row r="133">
          <cell r="B133">
            <v>53</v>
          </cell>
          <cell r="C133">
            <v>39</v>
          </cell>
          <cell r="D133">
            <v>55</v>
          </cell>
          <cell r="E133">
            <v>55</v>
          </cell>
        </row>
        <row r="134">
          <cell r="B134">
            <v>60</v>
          </cell>
          <cell r="C134">
            <v>40</v>
          </cell>
          <cell r="D134">
            <v>60</v>
          </cell>
          <cell r="E134">
            <v>60</v>
          </cell>
        </row>
        <row r="135">
          <cell r="B135">
            <v>54</v>
          </cell>
          <cell r="C135">
            <v>39</v>
          </cell>
          <cell r="D135">
            <v>58</v>
          </cell>
          <cell r="E135">
            <v>52</v>
          </cell>
        </row>
        <row r="136">
          <cell r="B136">
            <v>58</v>
          </cell>
          <cell r="C136">
            <v>42</v>
          </cell>
          <cell r="D136">
            <v>56</v>
          </cell>
          <cell r="E136">
            <v>57</v>
          </cell>
        </row>
        <row r="137">
          <cell r="B137">
            <v>57</v>
          </cell>
          <cell r="C137">
            <v>39</v>
          </cell>
          <cell r="D137">
            <v>55</v>
          </cell>
          <cell r="E137">
            <v>50</v>
          </cell>
        </row>
        <row r="138">
          <cell r="B138">
            <v>57</v>
          </cell>
          <cell r="C138">
            <v>40</v>
          </cell>
          <cell r="D138">
            <v>60</v>
          </cell>
          <cell r="E138">
            <v>54</v>
          </cell>
        </row>
        <row r="139">
          <cell r="B139">
            <v>55</v>
          </cell>
          <cell r="C139">
            <v>36</v>
          </cell>
          <cell r="D139">
            <v>55</v>
          </cell>
          <cell r="E139">
            <v>51</v>
          </cell>
        </row>
        <row r="140">
          <cell r="B140">
            <v>53</v>
          </cell>
          <cell r="C140">
            <v>35</v>
          </cell>
          <cell r="D140">
            <v>58</v>
          </cell>
          <cell r="E140">
            <v>54</v>
          </cell>
        </row>
        <row r="141">
          <cell r="B141">
            <v>58</v>
          </cell>
          <cell r="C141">
            <v>37</v>
          </cell>
          <cell r="D141">
            <v>55</v>
          </cell>
          <cell r="E141">
            <v>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Or-R( II Stadio)</v>
          </cell>
          <cell r="B1" t="str">
            <v>CNBPk-mut (II Stadio)</v>
          </cell>
          <cell r="C1" t="str">
            <v>Or-R + putr 1 mM (II Stadio)</v>
          </cell>
          <cell r="D1" t="str">
            <v>CNBPk-mut + putr (II Stadio)</v>
          </cell>
        </row>
        <row r="2">
          <cell r="A2">
            <v>67</v>
          </cell>
          <cell r="B2">
            <v>40</v>
          </cell>
          <cell r="C2">
            <v>66</v>
          </cell>
          <cell r="D2">
            <v>54</v>
          </cell>
        </row>
        <row r="3">
          <cell r="A3">
            <v>61</v>
          </cell>
          <cell r="B3">
            <v>33</v>
          </cell>
          <cell r="C3">
            <v>63</v>
          </cell>
          <cell r="D3">
            <v>55</v>
          </cell>
        </row>
        <row r="4">
          <cell r="A4">
            <v>60</v>
          </cell>
          <cell r="B4">
            <v>44</v>
          </cell>
          <cell r="C4">
            <v>68</v>
          </cell>
          <cell r="D4">
            <v>54</v>
          </cell>
        </row>
        <row r="5">
          <cell r="A5">
            <v>66</v>
          </cell>
          <cell r="B5">
            <v>33</v>
          </cell>
          <cell r="C5">
            <v>60</v>
          </cell>
          <cell r="D5">
            <v>52</v>
          </cell>
        </row>
        <row r="6">
          <cell r="A6">
            <v>70</v>
          </cell>
          <cell r="B6">
            <v>40</v>
          </cell>
          <cell r="C6">
            <v>60</v>
          </cell>
          <cell r="D6">
            <v>55</v>
          </cell>
        </row>
        <row r="7">
          <cell r="A7">
            <v>68</v>
          </cell>
          <cell r="B7">
            <v>33</v>
          </cell>
          <cell r="C7">
            <v>60</v>
          </cell>
          <cell r="D7">
            <v>51</v>
          </cell>
        </row>
        <row r="8">
          <cell r="A8">
            <v>65</v>
          </cell>
          <cell r="B8">
            <v>35</v>
          </cell>
          <cell r="C8">
            <v>61</v>
          </cell>
          <cell r="D8">
            <v>50</v>
          </cell>
        </row>
        <row r="9">
          <cell r="A9">
            <v>60</v>
          </cell>
          <cell r="B9">
            <v>39</v>
          </cell>
          <cell r="C9">
            <v>60</v>
          </cell>
          <cell r="D9">
            <v>50</v>
          </cell>
        </row>
        <row r="10">
          <cell r="A10">
            <v>62</v>
          </cell>
          <cell r="B10">
            <v>35</v>
          </cell>
          <cell r="C10">
            <v>64</v>
          </cell>
          <cell r="D10">
            <v>53</v>
          </cell>
        </row>
        <row r="11">
          <cell r="A11">
            <v>63</v>
          </cell>
          <cell r="B11">
            <v>36</v>
          </cell>
          <cell r="C11">
            <v>60</v>
          </cell>
          <cell r="D11">
            <v>50</v>
          </cell>
        </row>
        <row r="12">
          <cell r="A12">
            <v>59</v>
          </cell>
          <cell r="B12">
            <v>42</v>
          </cell>
          <cell r="C12">
            <v>61</v>
          </cell>
          <cell r="D12">
            <v>50</v>
          </cell>
        </row>
        <row r="13">
          <cell r="A13">
            <v>57</v>
          </cell>
          <cell r="B13">
            <v>43</v>
          </cell>
          <cell r="C13">
            <v>62</v>
          </cell>
          <cell r="D13">
            <v>51</v>
          </cell>
        </row>
        <row r="14">
          <cell r="A14">
            <v>61</v>
          </cell>
          <cell r="B14">
            <v>37</v>
          </cell>
          <cell r="C14">
            <v>59</v>
          </cell>
          <cell r="D14">
            <v>62</v>
          </cell>
        </row>
        <row r="15">
          <cell r="A15">
            <v>57</v>
          </cell>
          <cell r="B15">
            <v>36</v>
          </cell>
          <cell r="C15">
            <v>60</v>
          </cell>
          <cell r="D15">
            <v>55</v>
          </cell>
        </row>
        <row r="16">
          <cell r="A16">
            <v>59</v>
          </cell>
          <cell r="B16">
            <v>34</v>
          </cell>
          <cell r="C16">
            <v>68</v>
          </cell>
          <cell r="D16">
            <v>57</v>
          </cell>
        </row>
        <row r="17">
          <cell r="A17">
            <v>57</v>
          </cell>
          <cell r="B17">
            <v>39</v>
          </cell>
          <cell r="C17">
            <v>67</v>
          </cell>
          <cell r="D17">
            <v>61</v>
          </cell>
        </row>
        <row r="18">
          <cell r="A18">
            <v>58</v>
          </cell>
          <cell r="B18">
            <v>38</v>
          </cell>
          <cell r="C18">
            <v>59</v>
          </cell>
          <cell r="D18">
            <v>53</v>
          </cell>
        </row>
        <row r="19">
          <cell r="A19">
            <v>56</v>
          </cell>
          <cell r="B19">
            <v>38</v>
          </cell>
          <cell r="C19">
            <v>61</v>
          </cell>
          <cell r="D19">
            <v>54</v>
          </cell>
        </row>
        <row r="20">
          <cell r="A20">
            <v>58</v>
          </cell>
          <cell r="B20">
            <v>36</v>
          </cell>
          <cell r="C20">
            <v>61</v>
          </cell>
          <cell r="D20">
            <v>52</v>
          </cell>
        </row>
        <row r="21">
          <cell r="A21">
            <v>59</v>
          </cell>
          <cell r="B21">
            <v>38</v>
          </cell>
          <cell r="C21">
            <v>63</v>
          </cell>
          <cell r="D21">
            <v>53</v>
          </cell>
        </row>
        <row r="22">
          <cell r="A22">
            <v>61</v>
          </cell>
          <cell r="B22">
            <v>40</v>
          </cell>
          <cell r="C22">
            <v>61</v>
          </cell>
          <cell r="D22">
            <v>50</v>
          </cell>
        </row>
        <row r="23">
          <cell r="A23">
            <v>57</v>
          </cell>
          <cell r="B23">
            <v>39</v>
          </cell>
          <cell r="C23">
            <v>61</v>
          </cell>
          <cell r="D23">
            <v>51</v>
          </cell>
        </row>
        <row r="24">
          <cell r="A24">
            <v>59</v>
          </cell>
          <cell r="B24">
            <v>37</v>
          </cell>
          <cell r="C24">
            <v>62</v>
          </cell>
          <cell r="D24">
            <v>50</v>
          </cell>
        </row>
        <row r="25">
          <cell r="A25">
            <v>56</v>
          </cell>
          <cell r="B25">
            <v>40</v>
          </cell>
          <cell r="C25">
            <v>62</v>
          </cell>
          <cell r="D25">
            <v>51</v>
          </cell>
        </row>
        <row r="26">
          <cell r="A26">
            <v>56</v>
          </cell>
          <cell r="B26">
            <v>39</v>
          </cell>
          <cell r="C26">
            <v>60</v>
          </cell>
          <cell r="D26">
            <v>50</v>
          </cell>
        </row>
        <row r="27">
          <cell r="A27">
            <v>63</v>
          </cell>
          <cell r="B27">
            <v>39</v>
          </cell>
          <cell r="C27">
            <v>64</v>
          </cell>
          <cell r="D27">
            <v>50</v>
          </cell>
        </row>
        <row r="28">
          <cell r="A28">
            <v>61</v>
          </cell>
          <cell r="B28">
            <v>36</v>
          </cell>
          <cell r="C28">
            <v>59</v>
          </cell>
          <cell r="D28">
            <v>50</v>
          </cell>
        </row>
        <row r="29">
          <cell r="A29">
            <v>56</v>
          </cell>
          <cell r="B29">
            <v>35</v>
          </cell>
          <cell r="C29">
            <v>59</v>
          </cell>
          <cell r="D29">
            <v>49</v>
          </cell>
        </row>
        <row r="30">
          <cell r="A30">
            <v>58</v>
          </cell>
          <cell r="B30">
            <v>39</v>
          </cell>
          <cell r="C30">
            <v>60</v>
          </cell>
          <cell r="D30">
            <v>56</v>
          </cell>
        </row>
        <row r="31">
          <cell r="A31">
            <v>59</v>
          </cell>
          <cell r="B31">
            <v>33</v>
          </cell>
          <cell r="C31">
            <v>61</v>
          </cell>
          <cell r="D31">
            <v>64</v>
          </cell>
        </row>
        <row r="32">
          <cell r="A32">
            <v>60</v>
          </cell>
          <cell r="B32">
            <v>40</v>
          </cell>
          <cell r="C32">
            <v>62</v>
          </cell>
          <cell r="D32">
            <v>69</v>
          </cell>
        </row>
        <row r="33">
          <cell r="A33">
            <v>67</v>
          </cell>
          <cell r="B33">
            <v>42</v>
          </cell>
          <cell r="C33">
            <v>58</v>
          </cell>
          <cell r="D33">
            <v>52</v>
          </cell>
        </row>
        <row r="34">
          <cell r="A34">
            <v>55</v>
          </cell>
          <cell r="B34">
            <v>34</v>
          </cell>
          <cell r="C34">
            <v>61</v>
          </cell>
          <cell r="D34">
            <v>52</v>
          </cell>
        </row>
        <row r="35">
          <cell r="A35">
            <v>57</v>
          </cell>
          <cell r="B35">
            <v>43</v>
          </cell>
          <cell r="C35">
            <v>57</v>
          </cell>
          <cell r="D35">
            <v>60</v>
          </cell>
        </row>
        <row r="36">
          <cell r="A36">
            <v>60</v>
          </cell>
          <cell r="B36">
            <v>37</v>
          </cell>
          <cell r="C36">
            <v>63</v>
          </cell>
          <cell r="D36">
            <v>52</v>
          </cell>
        </row>
        <row r="37">
          <cell r="A37">
            <v>56</v>
          </cell>
          <cell r="B37">
            <v>37</v>
          </cell>
          <cell r="C37">
            <v>68</v>
          </cell>
          <cell r="D37">
            <v>50</v>
          </cell>
        </row>
        <row r="38">
          <cell r="A38">
            <v>55</v>
          </cell>
          <cell r="B38">
            <v>40</v>
          </cell>
          <cell r="C38">
            <v>61</v>
          </cell>
          <cell r="D38">
            <v>49</v>
          </cell>
        </row>
        <row r="39">
          <cell r="A39">
            <v>53</v>
          </cell>
          <cell r="B39">
            <v>34</v>
          </cell>
          <cell r="C39">
            <v>66</v>
          </cell>
          <cell r="D39">
            <v>54</v>
          </cell>
        </row>
        <row r="40">
          <cell r="A40">
            <v>61</v>
          </cell>
          <cell r="B40">
            <v>36</v>
          </cell>
          <cell r="C40">
            <v>58</v>
          </cell>
          <cell r="D40">
            <v>50</v>
          </cell>
        </row>
        <row r="41">
          <cell r="A41">
            <v>60</v>
          </cell>
          <cell r="B41">
            <v>37</v>
          </cell>
          <cell r="C41">
            <v>62</v>
          </cell>
          <cell r="D41">
            <v>53</v>
          </cell>
        </row>
        <row r="42">
          <cell r="A42">
            <v>65</v>
          </cell>
          <cell r="B42">
            <v>30</v>
          </cell>
          <cell r="C42">
            <v>63</v>
          </cell>
          <cell r="D42">
            <v>49</v>
          </cell>
        </row>
        <row r="43">
          <cell r="A43">
            <v>60</v>
          </cell>
          <cell r="B43">
            <v>31</v>
          </cell>
          <cell r="C43">
            <v>61</v>
          </cell>
          <cell r="D43">
            <v>50</v>
          </cell>
        </row>
        <row r="44">
          <cell r="A44">
            <v>64</v>
          </cell>
          <cell r="B44">
            <v>39</v>
          </cell>
          <cell r="C44">
            <v>58</v>
          </cell>
          <cell r="D44">
            <v>52</v>
          </cell>
        </row>
        <row r="45">
          <cell r="A45">
            <v>67</v>
          </cell>
          <cell r="B45">
            <v>31</v>
          </cell>
          <cell r="C45">
            <v>69</v>
          </cell>
          <cell r="D45">
            <v>49</v>
          </cell>
        </row>
        <row r="46">
          <cell r="A46">
            <v>59</v>
          </cell>
          <cell r="B46">
            <v>32</v>
          </cell>
          <cell r="C46">
            <v>56</v>
          </cell>
          <cell r="D46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oregon</v>
          </cell>
          <cell r="B1" t="str">
            <v>dys det-1</v>
          </cell>
          <cell r="C1" t="str">
            <v>dys det-1 + putresc</v>
          </cell>
        </row>
        <row r="2">
          <cell r="A2">
            <v>67</v>
          </cell>
          <cell r="B2">
            <v>46</v>
          </cell>
          <cell r="C2">
            <v>34</v>
          </cell>
        </row>
        <row r="3">
          <cell r="A3">
            <v>64</v>
          </cell>
          <cell r="B3">
            <v>46</v>
          </cell>
          <cell r="C3">
            <v>40</v>
          </cell>
        </row>
        <row r="4">
          <cell r="A4">
            <v>65</v>
          </cell>
          <cell r="B4">
            <v>48</v>
          </cell>
          <cell r="C4">
            <v>40</v>
          </cell>
        </row>
        <row r="5">
          <cell r="A5">
            <v>63</v>
          </cell>
          <cell r="B5">
            <v>45</v>
          </cell>
          <cell r="C5">
            <v>47</v>
          </cell>
        </row>
        <row r="6">
          <cell r="A6">
            <v>64</v>
          </cell>
          <cell r="B6">
            <v>42</v>
          </cell>
          <cell r="C6">
            <v>35</v>
          </cell>
        </row>
        <row r="7">
          <cell r="A7">
            <v>61</v>
          </cell>
          <cell r="B7">
            <v>39</v>
          </cell>
          <cell r="C7">
            <v>41</v>
          </cell>
        </row>
        <row r="8">
          <cell r="A8">
            <v>64</v>
          </cell>
          <cell r="B8">
            <v>38</v>
          </cell>
          <cell r="C8">
            <v>40</v>
          </cell>
        </row>
        <row r="9">
          <cell r="A9">
            <v>64</v>
          </cell>
          <cell r="B9">
            <v>42</v>
          </cell>
          <cell r="C9">
            <v>48</v>
          </cell>
        </row>
        <row r="10">
          <cell r="A10">
            <v>62</v>
          </cell>
          <cell r="B10">
            <v>48</v>
          </cell>
          <cell r="C10">
            <v>35</v>
          </cell>
        </row>
        <row r="11">
          <cell r="A11">
            <v>61</v>
          </cell>
          <cell r="B11">
            <v>45</v>
          </cell>
          <cell r="C11">
            <v>48</v>
          </cell>
        </row>
        <row r="12">
          <cell r="A12">
            <v>60</v>
          </cell>
          <cell r="B12">
            <v>44</v>
          </cell>
          <cell r="C12">
            <v>38</v>
          </cell>
        </row>
        <row r="13">
          <cell r="A13">
            <v>61</v>
          </cell>
          <cell r="B13">
            <v>48</v>
          </cell>
          <cell r="C13">
            <v>41</v>
          </cell>
        </row>
        <row r="14">
          <cell r="A14">
            <v>60</v>
          </cell>
          <cell r="B14">
            <v>45</v>
          </cell>
          <cell r="C14">
            <v>35</v>
          </cell>
        </row>
        <row r="15">
          <cell r="A15">
            <v>62</v>
          </cell>
          <cell r="B15">
            <v>49</v>
          </cell>
          <cell r="C15">
            <v>34</v>
          </cell>
        </row>
        <row r="16">
          <cell r="A16">
            <v>67</v>
          </cell>
          <cell r="B16">
            <v>45</v>
          </cell>
          <cell r="C16">
            <v>40</v>
          </cell>
        </row>
        <row r="17">
          <cell r="A17">
            <v>63</v>
          </cell>
          <cell r="B17">
            <v>41</v>
          </cell>
          <cell r="C17">
            <v>32</v>
          </cell>
        </row>
        <row r="18">
          <cell r="A18">
            <v>60</v>
          </cell>
          <cell r="B18">
            <v>37</v>
          </cell>
          <cell r="C18">
            <v>36</v>
          </cell>
        </row>
        <row r="19">
          <cell r="A19">
            <v>62</v>
          </cell>
          <cell r="B19">
            <v>43</v>
          </cell>
          <cell r="C19">
            <v>35</v>
          </cell>
        </row>
        <row r="20">
          <cell r="A20">
            <v>59</v>
          </cell>
          <cell r="B20">
            <v>45</v>
          </cell>
          <cell r="C20">
            <v>41</v>
          </cell>
        </row>
        <row r="21">
          <cell r="A21">
            <v>60</v>
          </cell>
          <cell r="B21">
            <v>35</v>
          </cell>
          <cell r="C21">
            <v>43</v>
          </cell>
        </row>
        <row r="22">
          <cell r="A22">
            <v>70</v>
          </cell>
          <cell r="B22">
            <v>48</v>
          </cell>
          <cell r="C22">
            <v>38</v>
          </cell>
        </row>
        <row r="23">
          <cell r="A23">
            <v>60</v>
          </cell>
          <cell r="B23">
            <v>49</v>
          </cell>
          <cell r="C23">
            <v>40</v>
          </cell>
        </row>
        <row r="24">
          <cell r="A24">
            <v>60</v>
          </cell>
          <cell r="B24">
            <v>43</v>
          </cell>
          <cell r="C24">
            <v>37</v>
          </cell>
        </row>
        <row r="25">
          <cell r="A25">
            <v>60</v>
          </cell>
          <cell r="B25">
            <v>37</v>
          </cell>
          <cell r="C25">
            <v>50</v>
          </cell>
        </row>
        <row r="26">
          <cell r="A26">
            <v>61</v>
          </cell>
          <cell r="B26">
            <v>41</v>
          </cell>
          <cell r="C26"/>
        </row>
        <row r="27">
          <cell r="A27">
            <v>59</v>
          </cell>
          <cell r="B27">
            <v>27</v>
          </cell>
          <cell r="C27"/>
        </row>
        <row r="28">
          <cell r="A28">
            <v>60</v>
          </cell>
          <cell r="B28">
            <v>27</v>
          </cell>
          <cell r="C28"/>
        </row>
        <row r="29">
          <cell r="A29">
            <v>58</v>
          </cell>
          <cell r="B29">
            <v>33</v>
          </cell>
          <cell r="C29"/>
        </row>
        <row r="30">
          <cell r="A30">
            <v>72</v>
          </cell>
          <cell r="B30">
            <v>33</v>
          </cell>
          <cell r="C30"/>
        </row>
        <row r="31">
          <cell r="A31">
            <v>74</v>
          </cell>
          <cell r="B31">
            <v>35</v>
          </cell>
          <cell r="C31"/>
        </row>
        <row r="32">
          <cell r="A32">
            <v>71</v>
          </cell>
          <cell r="B32">
            <v>31</v>
          </cell>
          <cell r="C32"/>
        </row>
        <row r="33">
          <cell r="A33">
            <v>77</v>
          </cell>
          <cell r="B33">
            <v>36</v>
          </cell>
          <cell r="C33"/>
        </row>
        <row r="34">
          <cell r="A34">
            <v>69</v>
          </cell>
          <cell r="B34">
            <v>32</v>
          </cell>
          <cell r="C34"/>
        </row>
        <row r="35">
          <cell r="A35">
            <v>76</v>
          </cell>
          <cell r="B35">
            <v>28</v>
          </cell>
          <cell r="C35"/>
        </row>
        <row r="36">
          <cell r="A36">
            <v>75</v>
          </cell>
          <cell r="B36">
            <v>36</v>
          </cell>
          <cell r="C36"/>
        </row>
        <row r="37">
          <cell r="A37">
            <v>71</v>
          </cell>
          <cell r="B37">
            <v>32</v>
          </cell>
          <cell r="C37"/>
        </row>
        <row r="38">
          <cell r="A38">
            <v>70</v>
          </cell>
          <cell r="B38">
            <v>40</v>
          </cell>
          <cell r="C38"/>
        </row>
        <row r="39">
          <cell r="A39">
            <v>65</v>
          </cell>
          <cell r="B39">
            <v>30</v>
          </cell>
          <cell r="C39"/>
        </row>
        <row r="40">
          <cell r="A40">
            <v>61</v>
          </cell>
          <cell r="B40">
            <v>38</v>
          </cell>
          <cell r="C40"/>
        </row>
        <row r="41">
          <cell r="A41">
            <v>63</v>
          </cell>
          <cell r="B41">
            <v>37</v>
          </cell>
          <cell r="C41"/>
        </row>
        <row r="42">
          <cell r="A42">
            <v>77</v>
          </cell>
          <cell r="B42">
            <v>35</v>
          </cell>
          <cell r="C42"/>
        </row>
        <row r="43">
          <cell r="A43">
            <v>76</v>
          </cell>
          <cell r="B43">
            <v>37</v>
          </cell>
          <cell r="C43"/>
        </row>
        <row r="44">
          <cell r="A44">
            <v>77</v>
          </cell>
          <cell r="B44">
            <v>34</v>
          </cell>
          <cell r="C44"/>
        </row>
        <row r="45">
          <cell r="A45">
            <v>73</v>
          </cell>
          <cell r="B45">
            <v>40</v>
          </cell>
          <cell r="C45"/>
        </row>
        <row r="46">
          <cell r="A46">
            <v>80</v>
          </cell>
          <cell r="B46">
            <v>38</v>
          </cell>
          <cell r="C46"/>
        </row>
        <row r="47">
          <cell r="A47">
            <v>69</v>
          </cell>
          <cell r="B47">
            <v>42</v>
          </cell>
          <cell r="C47"/>
        </row>
        <row r="48">
          <cell r="A48">
            <v>76</v>
          </cell>
          <cell r="B48">
            <v>34</v>
          </cell>
          <cell r="C48"/>
        </row>
        <row r="49">
          <cell r="A49">
            <v>73</v>
          </cell>
          <cell r="B49">
            <v>30</v>
          </cell>
          <cell r="C49"/>
        </row>
        <row r="50">
          <cell r="A50">
            <v>68</v>
          </cell>
          <cell r="B50">
            <v>45</v>
          </cell>
          <cell r="C50"/>
        </row>
        <row r="51">
          <cell r="A51">
            <v>61</v>
          </cell>
          <cell r="B51">
            <v>32</v>
          </cell>
          <cell r="C51"/>
        </row>
        <row r="52">
          <cell r="A52">
            <v>70</v>
          </cell>
          <cell r="B52">
            <v>42</v>
          </cell>
          <cell r="C52"/>
        </row>
        <row r="53">
          <cell r="A53">
            <v>75</v>
          </cell>
          <cell r="B53">
            <v>37</v>
          </cell>
          <cell r="C53"/>
        </row>
        <row r="54">
          <cell r="A54">
            <v>71</v>
          </cell>
          <cell r="B54">
            <v>45</v>
          </cell>
          <cell r="C54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B1" t="str">
            <v>Or-R</v>
          </cell>
          <cell r="C1" t="str">
            <v xml:space="preserve">2xCNBP </v>
          </cell>
          <cell r="D1" t="str">
            <v>Or-R (Sperm. 1mM)</v>
          </cell>
          <cell r="E1" t="str">
            <v>2xCNBP (Sperm. 1mM)</v>
          </cell>
        </row>
        <row r="2">
          <cell r="B2">
            <v>51</v>
          </cell>
          <cell r="C2">
            <v>24</v>
          </cell>
          <cell r="D2">
            <v>62</v>
          </cell>
          <cell r="E2">
            <v>60</v>
          </cell>
        </row>
        <row r="3">
          <cell r="B3">
            <v>52</v>
          </cell>
          <cell r="C3">
            <v>23</v>
          </cell>
          <cell r="D3">
            <v>61</v>
          </cell>
          <cell r="E3">
            <v>59</v>
          </cell>
        </row>
        <row r="4">
          <cell r="B4">
            <v>54</v>
          </cell>
          <cell r="C4">
            <v>26</v>
          </cell>
          <cell r="D4">
            <v>65</v>
          </cell>
          <cell r="E4">
            <v>60</v>
          </cell>
        </row>
        <row r="5">
          <cell r="B5">
            <v>52</v>
          </cell>
          <cell r="C5">
            <v>28</v>
          </cell>
          <cell r="D5">
            <v>70</v>
          </cell>
          <cell r="E5">
            <v>61</v>
          </cell>
        </row>
        <row r="6">
          <cell r="B6">
            <v>50</v>
          </cell>
          <cell r="C6">
            <v>32</v>
          </cell>
          <cell r="D6">
            <v>60</v>
          </cell>
          <cell r="E6">
            <v>55</v>
          </cell>
        </row>
        <row r="7">
          <cell r="B7">
            <v>52</v>
          </cell>
          <cell r="C7">
            <v>25</v>
          </cell>
          <cell r="D7">
            <v>59</v>
          </cell>
          <cell r="E7">
            <v>52</v>
          </cell>
        </row>
        <row r="8">
          <cell r="B8">
            <v>55</v>
          </cell>
          <cell r="C8">
            <v>30</v>
          </cell>
          <cell r="D8">
            <v>57</v>
          </cell>
          <cell r="E8">
            <v>57</v>
          </cell>
        </row>
        <row r="9">
          <cell r="B9">
            <v>50</v>
          </cell>
          <cell r="C9">
            <v>24</v>
          </cell>
          <cell r="D9">
            <v>63</v>
          </cell>
          <cell r="E9">
            <v>54</v>
          </cell>
        </row>
        <row r="10">
          <cell r="B10">
            <v>55</v>
          </cell>
          <cell r="C10">
            <v>26</v>
          </cell>
          <cell r="D10">
            <v>69</v>
          </cell>
          <cell r="E10">
            <v>57</v>
          </cell>
        </row>
        <row r="11">
          <cell r="B11">
            <v>52</v>
          </cell>
          <cell r="C11">
            <v>29</v>
          </cell>
          <cell r="D11">
            <v>57</v>
          </cell>
          <cell r="E11">
            <v>54</v>
          </cell>
        </row>
        <row r="12">
          <cell r="B12">
            <v>52</v>
          </cell>
          <cell r="C12">
            <v>26</v>
          </cell>
          <cell r="D12">
            <v>62</v>
          </cell>
          <cell r="E12">
            <v>50</v>
          </cell>
        </row>
        <row r="13">
          <cell r="B13">
            <v>56</v>
          </cell>
          <cell r="C13">
            <v>32</v>
          </cell>
          <cell r="D13">
            <v>60</v>
          </cell>
          <cell r="E13">
            <v>50</v>
          </cell>
        </row>
        <row r="14">
          <cell r="B14">
            <v>57</v>
          </cell>
          <cell r="C14">
            <v>22</v>
          </cell>
          <cell r="D14">
            <v>59</v>
          </cell>
          <cell r="E14">
            <v>49</v>
          </cell>
        </row>
        <row r="15">
          <cell r="B15">
            <v>50</v>
          </cell>
          <cell r="C15">
            <v>27</v>
          </cell>
          <cell r="D15">
            <v>60</v>
          </cell>
          <cell r="E15">
            <v>53</v>
          </cell>
        </row>
        <row r="16">
          <cell r="B16">
            <v>50</v>
          </cell>
          <cell r="C16">
            <v>35</v>
          </cell>
          <cell r="D16">
            <v>65</v>
          </cell>
          <cell r="E16">
            <v>50</v>
          </cell>
        </row>
        <row r="17">
          <cell r="B17">
            <v>50</v>
          </cell>
          <cell r="C17">
            <v>34</v>
          </cell>
          <cell r="D17">
            <v>67</v>
          </cell>
          <cell r="E17">
            <v>52</v>
          </cell>
        </row>
        <row r="18">
          <cell r="B18">
            <v>51</v>
          </cell>
          <cell r="C18">
            <v>37</v>
          </cell>
          <cell r="D18">
            <v>62</v>
          </cell>
          <cell r="E18">
            <v>57</v>
          </cell>
        </row>
        <row r="19">
          <cell r="B19">
            <v>53</v>
          </cell>
          <cell r="C19">
            <v>35</v>
          </cell>
          <cell r="D19">
            <v>59</v>
          </cell>
          <cell r="E19">
            <v>51</v>
          </cell>
        </row>
        <row r="20">
          <cell r="B20">
            <v>50</v>
          </cell>
          <cell r="C20">
            <v>32</v>
          </cell>
          <cell r="D20">
            <v>58</v>
          </cell>
          <cell r="E20">
            <v>55</v>
          </cell>
        </row>
        <row r="21">
          <cell r="B21">
            <v>59</v>
          </cell>
          <cell r="C21">
            <v>30</v>
          </cell>
          <cell r="D21">
            <v>60</v>
          </cell>
          <cell r="E21">
            <v>58</v>
          </cell>
        </row>
        <row r="22">
          <cell r="B22">
            <v>53</v>
          </cell>
          <cell r="C22">
            <v>38</v>
          </cell>
          <cell r="D22">
            <v>61</v>
          </cell>
          <cell r="E22">
            <v>55</v>
          </cell>
        </row>
        <row r="23">
          <cell r="B23">
            <v>54</v>
          </cell>
          <cell r="C23">
            <v>36</v>
          </cell>
          <cell r="D23">
            <v>57</v>
          </cell>
          <cell r="E23">
            <v>51</v>
          </cell>
        </row>
        <row r="24">
          <cell r="B24">
            <v>53</v>
          </cell>
          <cell r="C24">
            <v>32</v>
          </cell>
          <cell r="D24">
            <v>63</v>
          </cell>
          <cell r="E24">
            <v>51</v>
          </cell>
        </row>
        <row r="25">
          <cell r="B25">
            <v>47</v>
          </cell>
          <cell r="C25">
            <v>21</v>
          </cell>
          <cell r="D25">
            <v>70</v>
          </cell>
          <cell r="E25">
            <v>52</v>
          </cell>
        </row>
        <row r="26">
          <cell r="B26">
            <v>60</v>
          </cell>
          <cell r="C26">
            <v>39</v>
          </cell>
          <cell r="D26">
            <v>55</v>
          </cell>
          <cell r="E26">
            <v>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3">
          <cell r="J53" t="str">
            <v>WT</v>
          </cell>
          <cell r="K53" t="str">
            <v>dCNBP-RNAi</v>
          </cell>
          <cell r="L53"/>
          <cell r="M53" t="str">
            <v>WT</v>
          </cell>
          <cell r="N53" t="str">
            <v>dCNBP-RNAi</v>
          </cell>
        </row>
        <row r="54">
          <cell r="I54" t="str">
            <v>MEDIA</v>
          </cell>
          <cell r="J54">
            <v>46.073999999999998</v>
          </cell>
          <cell r="K54">
            <v>35.509</v>
          </cell>
          <cell r="M54">
            <v>39.918999999999997</v>
          </cell>
          <cell r="N54">
            <v>16.108000000000001</v>
          </cell>
        </row>
        <row r="55">
          <cell r="J55">
            <v>4.0449999999999999</v>
          </cell>
          <cell r="K55">
            <v>3.198</v>
          </cell>
          <cell r="M55">
            <v>5.3949999999999996</v>
          </cell>
          <cell r="N55">
            <v>3.1749999999999998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E0A5-8423-C141-8A3E-54FE3705F4D0}">
  <dimension ref="A1:M141"/>
  <sheetViews>
    <sheetView workbookViewId="0">
      <selection activeCell="G16" sqref="G16"/>
    </sheetView>
  </sheetViews>
  <sheetFormatPr baseColWidth="10" defaultRowHeight="16" x14ac:dyDescent="0.2"/>
  <cols>
    <col min="4" max="4" width="27" customWidth="1"/>
    <col min="5" max="5" width="26.5" customWidth="1"/>
    <col min="8" max="8" width="25.33203125" customWidth="1"/>
    <col min="9" max="9" width="28" customWidth="1"/>
  </cols>
  <sheetData>
    <row r="1" spans="1:13" ht="24" x14ac:dyDescent="0.3">
      <c r="A1" s="2" t="s">
        <v>21</v>
      </c>
      <c r="B1" s="6"/>
      <c r="C1" s="6"/>
      <c r="D1" s="2"/>
      <c r="E1" s="6"/>
      <c r="F1" s="7"/>
      <c r="G1" s="8"/>
      <c r="H1" s="8"/>
      <c r="I1" s="8"/>
      <c r="J1" s="8"/>
    </row>
    <row r="2" spans="1:13" ht="24" x14ac:dyDescent="0.3">
      <c r="A2" s="2"/>
      <c r="B2" s="2" t="s">
        <v>0</v>
      </c>
      <c r="C2" s="2" t="s">
        <v>2</v>
      </c>
      <c r="D2" s="2" t="s">
        <v>22</v>
      </c>
      <c r="E2" s="2" t="s">
        <v>23</v>
      </c>
      <c r="F2" s="9"/>
      <c r="G2" s="9"/>
      <c r="H2" s="9"/>
      <c r="I2" s="9"/>
      <c r="J2" s="9"/>
      <c r="M2" s="10"/>
    </row>
    <row r="3" spans="1:13" x14ac:dyDescent="0.2">
      <c r="B3">
        <v>63</v>
      </c>
      <c r="C3">
        <v>37</v>
      </c>
      <c r="D3">
        <v>52</v>
      </c>
      <c r="E3">
        <v>46</v>
      </c>
      <c r="M3" s="10"/>
    </row>
    <row r="4" spans="1:13" x14ac:dyDescent="0.2">
      <c r="B4">
        <v>58</v>
      </c>
      <c r="C4">
        <v>30</v>
      </c>
      <c r="D4">
        <v>54</v>
      </c>
      <c r="E4">
        <v>55</v>
      </c>
      <c r="M4" s="10"/>
    </row>
    <row r="5" spans="1:13" x14ac:dyDescent="0.2">
      <c r="B5">
        <v>57</v>
      </c>
      <c r="C5">
        <v>29</v>
      </c>
      <c r="D5">
        <v>60</v>
      </c>
      <c r="E5">
        <v>51</v>
      </c>
    </row>
    <row r="6" spans="1:13" x14ac:dyDescent="0.2">
      <c r="B6">
        <v>61</v>
      </c>
      <c r="C6">
        <v>23</v>
      </c>
      <c r="D6">
        <v>57</v>
      </c>
      <c r="E6">
        <v>45</v>
      </c>
    </row>
    <row r="7" spans="1:13" x14ac:dyDescent="0.2">
      <c r="B7">
        <v>55</v>
      </c>
      <c r="C7">
        <v>34</v>
      </c>
      <c r="D7">
        <v>55</v>
      </c>
      <c r="E7">
        <v>43</v>
      </c>
    </row>
    <row r="8" spans="1:13" x14ac:dyDescent="0.2">
      <c r="B8">
        <v>52</v>
      </c>
      <c r="C8">
        <v>41</v>
      </c>
      <c r="D8">
        <v>59</v>
      </c>
      <c r="E8">
        <v>50</v>
      </c>
    </row>
    <row r="9" spans="1:13" x14ac:dyDescent="0.2">
      <c r="B9">
        <v>45</v>
      </c>
      <c r="C9">
        <v>37</v>
      </c>
      <c r="D9">
        <v>47</v>
      </c>
      <c r="E9">
        <v>52</v>
      </c>
    </row>
    <row r="10" spans="1:13" x14ac:dyDescent="0.2">
      <c r="B10">
        <v>49</v>
      </c>
      <c r="C10">
        <v>30</v>
      </c>
      <c r="D10">
        <v>45</v>
      </c>
      <c r="E10">
        <v>48</v>
      </c>
    </row>
    <row r="11" spans="1:13" x14ac:dyDescent="0.2">
      <c r="B11">
        <v>46</v>
      </c>
      <c r="C11">
        <v>38</v>
      </c>
      <c r="D11">
        <v>57</v>
      </c>
      <c r="E11">
        <v>52</v>
      </c>
    </row>
    <row r="12" spans="1:13" x14ac:dyDescent="0.2">
      <c r="B12">
        <v>39</v>
      </c>
      <c r="C12">
        <v>37</v>
      </c>
      <c r="D12">
        <v>40</v>
      </c>
      <c r="E12">
        <v>56</v>
      </c>
    </row>
    <row r="13" spans="1:13" x14ac:dyDescent="0.2">
      <c r="B13">
        <v>48</v>
      </c>
      <c r="C13">
        <v>46</v>
      </c>
      <c r="D13">
        <v>47</v>
      </c>
      <c r="E13">
        <v>48</v>
      </c>
    </row>
    <row r="14" spans="1:13" x14ac:dyDescent="0.2">
      <c r="B14">
        <v>50</v>
      </c>
      <c r="C14">
        <v>45</v>
      </c>
      <c r="D14">
        <v>50</v>
      </c>
      <c r="E14">
        <v>45</v>
      </c>
    </row>
    <row r="15" spans="1:13" x14ac:dyDescent="0.2">
      <c r="B15">
        <v>53</v>
      </c>
      <c r="C15">
        <v>46</v>
      </c>
      <c r="D15">
        <v>46</v>
      </c>
      <c r="E15">
        <v>55</v>
      </c>
    </row>
    <row r="16" spans="1:13" x14ac:dyDescent="0.2">
      <c r="B16">
        <v>55</v>
      </c>
      <c r="C16">
        <v>49</v>
      </c>
      <c r="D16">
        <v>52</v>
      </c>
      <c r="E16">
        <v>50</v>
      </c>
    </row>
    <row r="17" spans="2:5" x14ac:dyDescent="0.2">
      <c r="B17">
        <v>55</v>
      </c>
      <c r="C17">
        <v>49</v>
      </c>
      <c r="D17">
        <v>52</v>
      </c>
      <c r="E17">
        <v>47</v>
      </c>
    </row>
    <row r="18" spans="2:5" x14ac:dyDescent="0.2">
      <c r="B18">
        <v>45</v>
      </c>
      <c r="C18">
        <v>46</v>
      </c>
      <c r="D18">
        <v>48</v>
      </c>
      <c r="E18">
        <v>60</v>
      </c>
    </row>
    <row r="19" spans="2:5" x14ac:dyDescent="0.2">
      <c r="B19">
        <v>49</v>
      </c>
      <c r="C19">
        <v>38</v>
      </c>
      <c r="D19">
        <v>47</v>
      </c>
      <c r="E19">
        <v>54</v>
      </c>
    </row>
    <row r="20" spans="2:5" x14ac:dyDescent="0.2">
      <c r="B20">
        <v>48</v>
      </c>
      <c r="C20">
        <v>33</v>
      </c>
      <c r="D20">
        <v>45</v>
      </c>
      <c r="E20">
        <v>51</v>
      </c>
    </row>
    <row r="21" spans="2:5" x14ac:dyDescent="0.2">
      <c r="B21">
        <v>51</v>
      </c>
      <c r="C21">
        <v>35</v>
      </c>
      <c r="D21">
        <v>40</v>
      </c>
      <c r="E21">
        <v>59</v>
      </c>
    </row>
    <row r="22" spans="2:5" x14ac:dyDescent="0.2">
      <c r="B22">
        <v>45</v>
      </c>
      <c r="C22">
        <v>35</v>
      </c>
      <c r="D22">
        <v>41</v>
      </c>
      <c r="E22">
        <v>65</v>
      </c>
    </row>
    <row r="23" spans="2:5" x14ac:dyDescent="0.2">
      <c r="B23">
        <v>44</v>
      </c>
      <c r="C23">
        <v>34</v>
      </c>
      <c r="D23">
        <v>49</v>
      </c>
      <c r="E23">
        <v>44</v>
      </c>
    </row>
    <row r="24" spans="2:5" x14ac:dyDescent="0.2">
      <c r="B24">
        <v>40</v>
      </c>
      <c r="C24">
        <v>33</v>
      </c>
      <c r="D24">
        <v>46</v>
      </c>
      <c r="E24">
        <v>54</v>
      </c>
    </row>
    <row r="25" spans="2:5" x14ac:dyDescent="0.2">
      <c r="B25">
        <v>45</v>
      </c>
      <c r="C25">
        <v>39</v>
      </c>
      <c r="D25">
        <v>50</v>
      </c>
      <c r="E25">
        <v>48</v>
      </c>
    </row>
    <row r="26" spans="2:5" x14ac:dyDescent="0.2">
      <c r="B26">
        <v>47</v>
      </c>
      <c r="C26">
        <v>34</v>
      </c>
      <c r="D26">
        <v>47</v>
      </c>
      <c r="E26">
        <v>50</v>
      </c>
    </row>
    <row r="27" spans="2:5" x14ac:dyDescent="0.2">
      <c r="B27">
        <v>44</v>
      </c>
      <c r="C27">
        <v>30</v>
      </c>
      <c r="D27">
        <v>45</v>
      </c>
      <c r="E27">
        <v>61</v>
      </c>
    </row>
    <row r="28" spans="2:5" x14ac:dyDescent="0.2">
      <c r="B28">
        <v>42</v>
      </c>
      <c r="C28">
        <v>35</v>
      </c>
      <c r="D28">
        <v>50</v>
      </c>
      <c r="E28">
        <v>50</v>
      </c>
    </row>
    <row r="29" spans="2:5" x14ac:dyDescent="0.2">
      <c r="B29">
        <v>44</v>
      </c>
      <c r="C29">
        <v>24</v>
      </c>
      <c r="D29">
        <v>57</v>
      </c>
      <c r="E29">
        <v>51</v>
      </c>
    </row>
    <row r="30" spans="2:5" x14ac:dyDescent="0.2">
      <c r="B30">
        <v>41</v>
      </c>
      <c r="C30">
        <v>36</v>
      </c>
      <c r="D30">
        <v>54</v>
      </c>
      <c r="E30">
        <v>52</v>
      </c>
    </row>
    <row r="31" spans="2:5" x14ac:dyDescent="0.2">
      <c r="B31">
        <v>39</v>
      </c>
      <c r="C31">
        <v>30</v>
      </c>
      <c r="D31">
        <v>59</v>
      </c>
      <c r="E31">
        <v>46</v>
      </c>
    </row>
    <row r="32" spans="2:5" x14ac:dyDescent="0.2">
      <c r="B32">
        <v>44</v>
      </c>
      <c r="C32">
        <v>28</v>
      </c>
      <c r="D32">
        <v>49</v>
      </c>
      <c r="E32">
        <v>45</v>
      </c>
    </row>
    <row r="34" spans="2:5" x14ac:dyDescent="0.2">
      <c r="B34">
        <v>63</v>
      </c>
      <c r="C34">
        <v>37</v>
      </c>
      <c r="D34">
        <v>52</v>
      </c>
      <c r="E34">
        <v>46</v>
      </c>
    </row>
    <row r="35" spans="2:5" x14ac:dyDescent="0.2">
      <c r="B35">
        <v>58</v>
      </c>
      <c r="C35">
        <v>30</v>
      </c>
      <c r="D35">
        <v>54</v>
      </c>
      <c r="E35">
        <v>55</v>
      </c>
    </row>
    <row r="36" spans="2:5" x14ac:dyDescent="0.2">
      <c r="B36">
        <v>57</v>
      </c>
      <c r="C36">
        <v>29</v>
      </c>
      <c r="D36">
        <v>60</v>
      </c>
      <c r="E36">
        <v>51</v>
      </c>
    </row>
    <row r="37" spans="2:5" x14ac:dyDescent="0.2">
      <c r="B37">
        <v>61</v>
      </c>
      <c r="C37">
        <v>23</v>
      </c>
      <c r="D37">
        <v>57</v>
      </c>
      <c r="E37">
        <v>45</v>
      </c>
    </row>
    <row r="38" spans="2:5" x14ac:dyDescent="0.2">
      <c r="B38">
        <v>55</v>
      </c>
      <c r="C38">
        <v>34</v>
      </c>
      <c r="D38">
        <v>55</v>
      </c>
      <c r="E38">
        <v>43</v>
      </c>
    </row>
    <row r="39" spans="2:5" x14ac:dyDescent="0.2">
      <c r="B39">
        <v>52</v>
      </c>
      <c r="C39">
        <v>41</v>
      </c>
      <c r="D39">
        <v>59</v>
      </c>
      <c r="E39">
        <v>50</v>
      </c>
    </row>
    <row r="40" spans="2:5" x14ac:dyDescent="0.2">
      <c r="B40">
        <v>45</v>
      </c>
      <c r="C40">
        <v>37</v>
      </c>
      <c r="D40">
        <v>47</v>
      </c>
      <c r="E40">
        <v>52</v>
      </c>
    </row>
    <row r="41" spans="2:5" x14ac:dyDescent="0.2">
      <c r="B41">
        <v>49</v>
      </c>
      <c r="C41">
        <v>30</v>
      </c>
      <c r="D41">
        <v>45</v>
      </c>
      <c r="E41">
        <v>48</v>
      </c>
    </row>
    <row r="42" spans="2:5" x14ac:dyDescent="0.2">
      <c r="B42">
        <v>46</v>
      </c>
      <c r="C42">
        <v>38</v>
      </c>
      <c r="D42">
        <v>57</v>
      </c>
      <c r="E42">
        <v>52</v>
      </c>
    </row>
    <row r="43" spans="2:5" x14ac:dyDescent="0.2">
      <c r="B43">
        <v>39</v>
      </c>
      <c r="C43">
        <v>37</v>
      </c>
      <c r="D43">
        <v>40</v>
      </c>
      <c r="E43">
        <v>56</v>
      </c>
    </row>
    <row r="44" spans="2:5" x14ac:dyDescent="0.2">
      <c r="B44">
        <v>48</v>
      </c>
      <c r="C44">
        <v>46</v>
      </c>
      <c r="D44">
        <v>47</v>
      </c>
      <c r="E44">
        <v>48</v>
      </c>
    </row>
    <row r="45" spans="2:5" x14ac:dyDescent="0.2">
      <c r="B45">
        <v>50</v>
      </c>
      <c r="C45">
        <v>45</v>
      </c>
      <c r="D45">
        <v>50</v>
      </c>
      <c r="E45">
        <v>45</v>
      </c>
    </row>
    <row r="46" spans="2:5" x14ac:dyDescent="0.2">
      <c r="B46">
        <v>53</v>
      </c>
      <c r="C46">
        <v>46</v>
      </c>
      <c r="D46">
        <v>46</v>
      </c>
      <c r="E46">
        <v>55</v>
      </c>
    </row>
    <row r="47" spans="2:5" x14ac:dyDescent="0.2">
      <c r="B47">
        <v>55</v>
      </c>
      <c r="C47">
        <v>49</v>
      </c>
      <c r="D47">
        <v>52</v>
      </c>
      <c r="E47">
        <v>50</v>
      </c>
    </row>
    <row r="48" spans="2:5" x14ac:dyDescent="0.2">
      <c r="B48">
        <v>55</v>
      </c>
      <c r="C48">
        <v>49</v>
      </c>
      <c r="D48">
        <v>52</v>
      </c>
      <c r="E48">
        <v>47</v>
      </c>
    </row>
    <row r="49" spans="2:13" x14ac:dyDescent="0.2">
      <c r="B49">
        <v>45</v>
      </c>
      <c r="C49">
        <v>46</v>
      </c>
      <c r="D49">
        <v>48</v>
      </c>
      <c r="E49">
        <v>60</v>
      </c>
    </row>
    <row r="50" spans="2:13" x14ac:dyDescent="0.2">
      <c r="B50">
        <v>49</v>
      </c>
      <c r="C50">
        <v>38</v>
      </c>
      <c r="D50">
        <v>47</v>
      </c>
      <c r="E50">
        <v>54</v>
      </c>
    </row>
    <row r="51" spans="2:13" x14ac:dyDescent="0.2">
      <c r="B51">
        <v>48</v>
      </c>
      <c r="C51">
        <v>33</v>
      </c>
      <c r="D51">
        <v>45</v>
      </c>
      <c r="E51">
        <v>51</v>
      </c>
    </row>
    <row r="52" spans="2:13" x14ac:dyDescent="0.2">
      <c r="B52">
        <v>51</v>
      </c>
      <c r="C52">
        <v>35</v>
      </c>
      <c r="D52">
        <v>40</v>
      </c>
      <c r="E52">
        <v>59</v>
      </c>
    </row>
    <row r="53" spans="2:13" x14ac:dyDescent="0.2">
      <c r="B53">
        <v>45</v>
      </c>
      <c r="C53">
        <v>35</v>
      </c>
      <c r="D53">
        <v>41</v>
      </c>
      <c r="E53">
        <v>65</v>
      </c>
    </row>
    <row r="54" spans="2:13" x14ac:dyDescent="0.2">
      <c r="B54">
        <v>44</v>
      </c>
      <c r="C54">
        <v>34</v>
      </c>
      <c r="D54">
        <v>49</v>
      </c>
      <c r="E54">
        <v>44</v>
      </c>
    </row>
    <row r="55" spans="2:13" x14ac:dyDescent="0.2">
      <c r="B55">
        <v>40</v>
      </c>
      <c r="C55">
        <v>33</v>
      </c>
      <c r="D55">
        <v>46</v>
      </c>
      <c r="E55">
        <v>54</v>
      </c>
    </row>
    <row r="56" spans="2:13" x14ac:dyDescent="0.2">
      <c r="B56">
        <v>45</v>
      </c>
      <c r="C56">
        <v>39</v>
      </c>
      <c r="D56">
        <v>50</v>
      </c>
      <c r="E56">
        <v>48</v>
      </c>
    </row>
    <row r="57" spans="2:13" x14ac:dyDescent="0.2">
      <c r="B57">
        <v>47</v>
      </c>
      <c r="C57">
        <v>34</v>
      </c>
      <c r="D57">
        <v>47</v>
      </c>
      <c r="E57">
        <v>50</v>
      </c>
      <c r="M57" s="10"/>
    </row>
    <row r="58" spans="2:13" x14ac:dyDescent="0.2">
      <c r="B58">
        <v>44</v>
      </c>
      <c r="C58">
        <v>30</v>
      </c>
      <c r="D58">
        <v>45</v>
      </c>
      <c r="E58">
        <v>61</v>
      </c>
      <c r="M58" s="10"/>
    </row>
    <row r="59" spans="2:13" x14ac:dyDescent="0.2">
      <c r="B59">
        <v>42</v>
      </c>
      <c r="C59">
        <v>35</v>
      </c>
      <c r="D59">
        <v>50</v>
      </c>
      <c r="E59">
        <v>50</v>
      </c>
      <c r="M59" s="10"/>
    </row>
    <row r="60" spans="2:13" x14ac:dyDescent="0.2">
      <c r="B60">
        <v>44</v>
      </c>
      <c r="C60">
        <v>24</v>
      </c>
      <c r="D60">
        <v>57</v>
      </c>
      <c r="E60">
        <v>51</v>
      </c>
    </row>
    <row r="61" spans="2:13" x14ac:dyDescent="0.2">
      <c r="B61">
        <v>41</v>
      </c>
      <c r="C61">
        <v>36</v>
      </c>
      <c r="D61">
        <v>54</v>
      </c>
      <c r="E61">
        <v>52</v>
      </c>
    </row>
    <row r="62" spans="2:13" x14ac:dyDescent="0.2">
      <c r="B62">
        <v>39</v>
      </c>
      <c r="C62">
        <v>30</v>
      </c>
      <c r="D62">
        <v>59</v>
      </c>
      <c r="E62">
        <v>46</v>
      </c>
    </row>
    <row r="63" spans="2:13" x14ac:dyDescent="0.2">
      <c r="B63">
        <v>44</v>
      </c>
      <c r="C63">
        <v>28</v>
      </c>
      <c r="D63">
        <v>49</v>
      </c>
      <c r="E63">
        <v>45</v>
      </c>
    </row>
    <row r="65" spans="2:5" x14ac:dyDescent="0.2">
      <c r="B65">
        <v>60</v>
      </c>
      <c r="C65">
        <v>29</v>
      </c>
      <c r="D65">
        <v>55</v>
      </c>
      <c r="E65">
        <v>40</v>
      </c>
    </row>
    <row r="66" spans="2:5" x14ac:dyDescent="0.2">
      <c r="B66">
        <v>68</v>
      </c>
      <c r="C66">
        <v>26</v>
      </c>
      <c r="D66">
        <v>61</v>
      </c>
      <c r="E66">
        <v>53</v>
      </c>
    </row>
    <row r="67" spans="2:5" x14ac:dyDescent="0.2">
      <c r="B67">
        <v>70</v>
      </c>
      <c r="C67">
        <v>35</v>
      </c>
      <c r="D67">
        <v>56</v>
      </c>
      <c r="E67">
        <v>60</v>
      </c>
    </row>
    <row r="68" spans="2:5" x14ac:dyDescent="0.2">
      <c r="B68">
        <v>60</v>
      </c>
      <c r="C68">
        <v>35</v>
      </c>
      <c r="D68">
        <v>57</v>
      </c>
      <c r="E68">
        <v>49</v>
      </c>
    </row>
    <row r="69" spans="2:5" x14ac:dyDescent="0.2">
      <c r="B69">
        <v>57</v>
      </c>
      <c r="C69">
        <v>37</v>
      </c>
      <c r="D69">
        <v>55</v>
      </c>
      <c r="E69">
        <v>50</v>
      </c>
    </row>
    <row r="70" spans="2:5" x14ac:dyDescent="0.2">
      <c r="B70">
        <v>57</v>
      </c>
      <c r="C70">
        <v>34</v>
      </c>
      <c r="D70">
        <v>53</v>
      </c>
      <c r="E70">
        <v>56</v>
      </c>
    </row>
    <row r="71" spans="2:5" x14ac:dyDescent="0.2">
      <c r="B71">
        <v>52</v>
      </c>
      <c r="C71">
        <v>44</v>
      </c>
      <c r="D71">
        <v>58</v>
      </c>
      <c r="E71">
        <v>56</v>
      </c>
    </row>
    <row r="72" spans="2:5" x14ac:dyDescent="0.2">
      <c r="B72">
        <v>56</v>
      </c>
      <c r="C72">
        <v>30</v>
      </c>
      <c r="D72">
        <v>52</v>
      </c>
      <c r="E72">
        <v>56</v>
      </c>
    </row>
    <row r="73" spans="2:5" x14ac:dyDescent="0.2">
      <c r="B73">
        <v>57</v>
      </c>
      <c r="C73">
        <v>32</v>
      </c>
      <c r="D73">
        <v>53</v>
      </c>
      <c r="E73">
        <v>49</v>
      </c>
    </row>
    <row r="74" spans="2:5" x14ac:dyDescent="0.2">
      <c r="B74">
        <v>55</v>
      </c>
      <c r="C74">
        <v>41</v>
      </c>
      <c r="D74">
        <v>51</v>
      </c>
      <c r="E74">
        <v>50</v>
      </c>
    </row>
    <row r="75" spans="2:5" x14ac:dyDescent="0.2">
      <c r="B75">
        <v>55</v>
      </c>
      <c r="C75">
        <v>19</v>
      </c>
      <c r="D75">
        <v>52</v>
      </c>
      <c r="E75">
        <v>58</v>
      </c>
    </row>
    <row r="76" spans="2:5" x14ac:dyDescent="0.2">
      <c r="B76">
        <v>51</v>
      </c>
      <c r="C76">
        <v>26</v>
      </c>
      <c r="D76">
        <v>50</v>
      </c>
      <c r="E76">
        <v>59</v>
      </c>
    </row>
    <row r="77" spans="2:5" x14ac:dyDescent="0.2">
      <c r="B77">
        <v>60</v>
      </c>
      <c r="C77">
        <v>29</v>
      </c>
      <c r="D77">
        <v>50</v>
      </c>
      <c r="E77">
        <v>52</v>
      </c>
    </row>
    <row r="78" spans="2:5" x14ac:dyDescent="0.2">
      <c r="B78">
        <v>54</v>
      </c>
      <c r="C78">
        <v>28</v>
      </c>
      <c r="D78">
        <v>51</v>
      </c>
      <c r="E78">
        <v>59</v>
      </c>
    </row>
    <row r="79" spans="2:5" x14ac:dyDescent="0.2">
      <c r="B79">
        <v>50</v>
      </c>
      <c r="C79">
        <v>33</v>
      </c>
      <c r="D79">
        <v>50</v>
      </c>
      <c r="E79">
        <v>60</v>
      </c>
    </row>
    <row r="80" spans="2:5" x14ac:dyDescent="0.2">
      <c r="B80">
        <v>64</v>
      </c>
      <c r="C80">
        <v>27</v>
      </c>
      <c r="D80">
        <v>50</v>
      </c>
      <c r="E80">
        <v>57</v>
      </c>
    </row>
    <row r="81" spans="2:5" x14ac:dyDescent="0.2">
      <c r="B81">
        <v>62</v>
      </c>
      <c r="C81">
        <v>32</v>
      </c>
      <c r="D81">
        <v>60</v>
      </c>
      <c r="E81">
        <v>48</v>
      </c>
    </row>
    <row r="82" spans="2:5" x14ac:dyDescent="0.2">
      <c r="B82">
        <v>70</v>
      </c>
      <c r="C82">
        <v>40</v>
      </c>
      <c r="D82">
        <v>54</v>
      </c>
      <c r="E82">
        <v>53</v>
      </c>
    </row>
    <row r="83" spans="2:5" x14ac:dyDescent="0.2">
      <c r="B83">
        <v>67</v>
      </c>
      <c r="C83">
        <v>32</v>
      </c>
      <c r="D83">
        <v>61</v>
      </c>
      <c r="E83">
        <v>59</v>
      </c>
    </row>
    <row r="84" spans="2:5" x14ac:dyDescent="0.2">
      <c r="B84">
        <v>65</v>
      </c>
      <c r="C84">
        <v>40</v>
      </c>
      <c r="D84">
        <v>59</v>
      </c>
      <c r="E84">
        <v>50</v>
      </c>
    </row>
    <row r="85" spans="2:5" x14ac:dyDescent="0.2">
      <c r="B85">
        <v>50</v>
      </c>
      <c r="C85">
        <v>30</v>
      </c>
      <c r="D85">
        <v>57</v>
      </c>
      <c r="E85">
        <v>50</v>
      </c>
    </row>
    <row r="86" spans="2:5" x14ac:dyDescent="0.2">
      <c r="B86">
        <v>51</v>
      </c>
      <c r="C86">
        <v>26</v>
      </c>
      <c r="D86">
        <v>56</v>
      </c>
      <c r="E86">
        <v>48</v>
      </c>
    </row>
    <row r="87" spans="2:5" x14ac:dyDescent="0.2">
      <c r="B87">
        <v>50</v>
      </c>
      <c r="C87">
        <v>30</v>
      </c>
      <c r="D87">
        <v>60</v>
      </c>
      <c r="E87">
        <v>47</v>
      </c>
    </row>
    <row r="88" spans="2:5" x14ac:dyDescent="0.2">
      <c r="B88">
        <v>57</v>
      </c>
      <c r="C88">
        <v>30</v>
      </c>
      <c r="D88">
        <v>51</v>
      </c>
      <c r="E88">
        <v>54</v>
      </c>
    </row>
    <row r="89" spans="2:5" x14ac:dyDescent="0.2">
      <c r="B89">
        <v>57</v>
      </c>
      <c r="C89">
        <v>33</v>
      </c>
      <c r="D89">
        <v>53</v>
      </c>
      <c r="E89">
        <v>50</v>
      </c>
    </row>
    <row r="90" spans="2:5" x14ac:dyDescent="0.2">
      <c r="B90">
        <v>51</v>
      </c>
      <c r="C90">
        <v>26</v>
      </c>
      <c r="D90">
        <v>51</v>
      </c>
      <c r="E90">
        <v>58</v>
      </c>
    </row>
    <row r="91" spans="2:5" x14ac:dyDescent="0.2">
      <c r="B91">
        <v>52</v>
      </c>
      <c r="C91">
        <v>27</v>
      </c>
      <c r="D91">
        <v>54</v>
      </c>
      <c r="E91">
        <v>50</v>
      </c>
    </row>
    <row r="92" spans="2:5" x14ac:dyDescent="0.2">
      <c r="B92">
        <v>55</v>
      </c>
      <c r="C92">
        <v>23</v>
      </c>
      <c r="D92">
        <v>52</v>
      </c>
      <c r="E92">
        <v>49</v>
      </c>
    </row>
    <row r="93" spans="2:5" x14ac:dyDescent="0.2">
      <c r="B93">
        <v>55</v>
      </c>
      <c r="C93">
        <v>21</v>
      </c>
      <c r="D93">
        <v>52</v>
      </c>
      <c r="E93">
        <v>53</v>
      </c>
    </row>
    <row r="94" spans="2:5" x14ac:dyDescent="0.2">
      <c r="B94">
        <v>57</v>
      </c>
      <c r="C94">
        <v>32</v>
      </c>
      <c r="D94">
        <v>50</v>
      </c>
      <c r="E94">
        <v>50</v>
      </c>
    </row>
    <row r="96" spans="2:5" x14ac:dyDescent="0.2">
      <c r="B96">
        <v>60</v>
      </c>
      <c r="C96">
        <v>31</v>
      </c>
      <c r="D96">
        <v>60</v>
      </c>
      <c r="E96">
        <v>64</v>
      </c>
    </row>
    <row r="97" spans="2:5" x14ac:dyDescent="0.2">
      <c r="B97">
        <v>55</v>
      </c>
      <c r="C97">
        <v>33</v>
      </c>
      <c r="D97">
        <v>63</v>
      </c>
      <c r="E97">
        <v>55</v>
      </c>
    </row>
    <row r="98" spans="2:5" x14ac:dyDescent="0.2">
      <c r="B98">
        <v>57</v>
      </c>
      <c r="C98">
        <v>36</v>
      </c>
      <c r="D98">
        <v>59</v>
      </c>
      <c r="E98">
        <v>53</v>
      </c>
    </row>
    <row r="99" spans="2:5" x14ac:dyDescent="0.2">
      <c r="B99">
        <v>60</v>
      </c>
      <c r="C99">
        <v>36</v>
      </c>
      <c r="D99">
        <v>67</v>
      </c>
      <c r="E99">
        <v>60</v>
      </c>
    </row>
    <row r="100" spans="2:5" x14ac:dyDescent="0.2">
      <c r="B100">
        <v>56</v>
      </c>
      <c r="C100">
        <v>36</v>
      </c>
      <c r="D100">
        <v>69</v>
      </c>
      <c r="E100">
        <v>57</v>
      </c>
    </row>
    <row r="101" spans="2:5" x14ac:dyDescent="0.2">
      <c r="B101">
        <v>57</v>
      </c>
      <c r="C101">
        <v>35</v>
      </c>
      <c r="D101">
        <v>57</v>
      </c>
      <c r="E101">
        <v>55</v>
      </c>
    </row>
    <row r="102" spans="2:5" x14ac:dyDescent="0.2">
      <c r="B102">
        <v>53</v>
      </c>
      <c r="C102">
        <v>36</v>
      </c>
      <c r="D102">
        <v>59</v>
      </c>
      <c r="E102">
        <v>60</v>
      </c>
    </row>
    <row r="103" spans="2:5" x14ac:dyDescent="0.2">
      <c r="B103">
        <v>54</v>
      </c>
      <c r="C103">
        <v>36</v>
      </c>
      <c r="D103">
        <v>53</v>
      </c>
      <c r="E103">
        <v>60</v>
      </c>
    </row>
    <row r="104" spans="2:5" x14ac:dyDescent="0.2">
      <c r="B104">
        <v>56</v>
      </c>
      <c r="C104">
        <v>38</v>
      </c>
      <c r="D104">
        <v>53</v>
      </c>
      <c r="E104">
        <v>57</v>
      </c>
    </row>
    <row r="105" spans="2:5" x14ac:dyDescent="0.2">
      <c r="B105">
        <v>53</v>
      </c>
      <c r="C105">
        <v>35</v>
      </c>
      <c r="D105">
        <v>55</v>
      </c>
      <c r="E105">
        <v>53</v>
      </c>
    </row>
    <row r="106" spans="2:5" x14ac:dyDescent="0.2">
      <c r="B106">
        <v>57</v>
      </c>
      <c r="C106">
        <v>38</v>
      </c>
      <c r="D106">
        <v>52</v>
      </c>
      <c r="E106">
        <v>52</v>
      </c>
    </row>
    <row r="107" spans="2:5" x14ac:dyDescent="0.2">
      <c r="B107">
        <v>58</v>
      </c>
      <c r="C107">
        <v>40</v>
      </c>
      <c r="D107">
        <v>57</v>
      </c>
      <c r="E107">
        <v>55</v>
      </c>
    </row>
    <row r="108" spans="2:5" x14ac:dyDescent="0.2">
      <c r="B108">
        <v>61</v>
      </c>
      <c r="C108">
        <v>42</v>
      </c>
      <c r="D108">
        <v>54</v>
      </c>
      <c r="E108">
        <v>51</v>
      </c>
    </row>
    <row r="109" spans="2:5" x14ac:dyDescent="0.2">
      <c r="B109">
        <v>59</v>
      </c>
      <c r="C109">
        <v>38</v>
      </c>
      <c r="D109">
        <v>57</v>
      </c>
      <c r="E109">
        <v>65</v>
      </c>
    </row>
    <row r="110" spans="2:5" x14ac:dyDescent="0.2">
      <c r="B110">
        <v>55</v>
      </c>
      <c r="C110">
        <v>43</v>
      </c>
      <c r="D110">
        <v>58</v>
      </c>
      <c r="E110">
        <v>51</v>
      </c>
    </row>
    <row r="111" spans="2:5" x14ac:dyDescent="0.2">
      <c r="B111">
        <v>54</v>
      </c>
      <c r="C111">
        <v>37</v>
      </c>
      <c r="D111">
        <v>53</v>
      </c>
      <c r="E111">
        <v>55</v>
      </c>
    </row>
    <row r="112" spans="2:5" x14ac:dyDescent="0.2">
      <c r="B112">
        <v>53</v>
      </c>
      <c r="C112">
        <v>39</v>
      </c>
      <c r="D112">
        <v>55</v>
      </c>
      <c r="E112">
        <v>55</v>
      </c>
    </row>
    <row r="113" spans="2:5" x14ac:dyDescent="0.2">
      <c r="B113">
        <v>60</v>
      </c>
      <c r="C113">
        <v>40</v>
      </c>
      <c r="D113">
        <v>60</v>
      </c>
      <c r="E113">
        <v>60</v>
      </c>
    </row>
    <row r="114" spans="2:5" x14ac:dyDescent="0.2">
      <c r="B114">
        <v>54</v>
      </c>
      <c r="C114">
        <v>39</v>
      </c>
      <c r="D114">
        <v>58</v>
      </c>
      <c r="E114">
        <v>52</v>
      </c>
    </row>
    <row r="115" spans="2:5" x14ac:dyDescent="0.2">
      <c r="B115">
        <v>58</v>
      </c>
      <c r="C115">
        <v>42</v>
      </c>
      <c r="D115">
        <v>56</v>
      </c>
      <c r="E115">
        <v>57</v>
      </c>
    </row>
    <row r="116" spans="2:5" x14ac:dyDescent="0.2">
      <c r="B116">
        <v>57</v>
      </c>
      <c r="C116">
        <v>39</v>
      </c>
      <c r="D116">
        <v>55</v>
      </c>
      <c r="E116">
        <v>50</v>
      </c>
    </row>
    <row r="117" spans="2:5" x14ac:dyDescent="0.2">
      <c r="B117">
        <v>57</v>
      </c>
      <c r="C117">
        <v>40</v>
      </c>
      <c r="D117">
        <v>60</v>
      </c>
      <c r="E117">
        <v>54</v>
      </c>
    </row>
    <row r="118" spans="2:5" x14ac:dyDescent="0.2">
      <c r="B118">
        <v>55</v>
      </c>
      <c r="C118">
        <v>36</v>
      </c>
      <c r="D118">
        <v>55</v>
      </c>
      <c r="E118">
        <v>51</v>
      </c>
    </row>
    <row r="119" spans="2:5" x14ac:dyDescent="0.2">
      <c r="B119">
        <v>53</v>
      </c>
      <c r="C119">
        <v>35</v>
      </c>
      <c r="D119">
        <v>58</v>
      </c>
      <c r="E119">
        <v>54</v>
      </c>
    </row>
    <row r="120" spans="2:5" x14ac:dyDescent="0.2">
      <c r="B120">
        <v>58</v>
      </c>
      <c r="C120">
        <v>37</v>
      </c>
      <c r="D120">
        <v>55</v>
      </c>
      <c r="E120">
        <v>53</v>
      </c>
    </row>
    <row r="121" spans="2:5" x14ac:dyDescent="0.2">
      <c r="B121">
        <v>56</v>
      </c>
      <c r="C121">
        <v>36</v>
      </c>
      <c r="D121">
        <v>69</v>
      </c>
      <c r="E121">
        <v>57</v>
      </c>
    </row>
    <row r="122" spans="2:5" x14ac:dyDescent="0.2">
      <c r="B122">
        <v>57</v>
      </c>
      <c r="C122">
        <v>35</v>
      </c>
      <c r="D122">
        <v>57</v>
      </c>
      <c r="E122">
        <v>55</v>
      </c>
    </row>
    <row r="123" spans="2:5" x14ac:dyDescent="0.2">
      <c r="B123">
        <v>53</v>
      </c>
      <c r="C123">
        <v>36</v>
      </c>
      <c r="D123">
        <v>59</v>
      </c>
      <c r="E123">
        <v>60</v>
      </c>
    </row>
    <row r="124" spans="2:5" x14ac:dyDescent="0.2">
      <c r="B124">
        <v>54</v>
      </c>
      <c r="C124">
        <v>36</v>
      </c>
      <c r="D124">
        <v>53</v>
      </c>
      <c r="E124">
        <v>60</v>
      </c>
    </row>
    <row r="125" spans="2:5" x14ac:dyDescent="0.2">
      <c r="B125">
        <v>56</v>
      </c>
      <c r="C125">
        <v>38</v>
      </c>
      <c r="D125">
        <v>53</v>
      </c>
      <c r="E125">
        <v>57</v>
      </c>
    </row>
    <row r="126" spans="2:5" x14ac:dyDescent="0.2">
      <c r="B126">
        <v>53</v>
      </c>
      <c r="C126">
        <v>35</v>
      </c>
      <c r="D126">
        <v>55</v>
      </c>
      <c r="E126">
        <v>53</v>
      </c>
    </row>
    <row r="127" spans="2:5" x14ac:dyDescent="0.2">
      <c r="B127">
        <v>57</v>
      </c>
      <c r="C127">
        <v>38</v>
      </c>
      <c r="D127">
        <v>52</v>
      </c>
      <c r="E127">
        <v>52</v>
      </c>
    </row>
    <row r="128" spans="2:5" x14ac:dyDescent="0.2">
      <c r="B128">
        <v>58</v>
      </c>
      <c r="C128">
        <v>40</v>
      </c>
      <c r="D128">
        <v>57</v>
      </c>
      <c r="E128">
        <v>55</v>
      </c>
    </row>
    <row r="129" spans="2:5" x14ac:dyDescent="0.2">
      <c r="B129">
        <v>61</v>
      </c>
      <c r="C129">
        <v>42</v>
      </c>
      <c r="D129">
        <v>54</v>
      </c>
      <c r="E129">
        <v>51</v>
      </c>
    </row>
    <row r="130" spans="2:5" x14ac:dyDescent="0.2">
      <c r="B130">
        <v>59</v>
      </c>
      <c r="C130">
        <v>38</v>
      </c>
      <c r="D130">
        <v>57</v>
      </c>
      <c r="E130">
        <v>65</v>
      </c>
    </row>
    <row r="131" spans="2:5" x14ac:dyDescent="0.2">
      <c r="B131">
        <v>55</v>
      </c>
      <c r="C131">
        <v>43</v>
      </c>
      <c r="D131">
        <v>58</v>
      </c>
      <c r="E131">
        <v>51</v>
      </c>
    </row>
    <row r="132" spans="2:5" x14ac:dyDescent="0.2">
      <c r="B132">
        <v>54</v>
      </c>
      <c r="C132">
        <v>37</v>
      </c>
      <c r="D132">
        <v>53</v>
      </c>
      <c r="E132">
        <v>55</v>
      </c>
    </row>
    <row r="133" spans="2:5" x14ac:dyDescent="0.2">
      <c r="B133">
        <v>53</v>
      </c>
      <c r="C133">
        <v>39</v>
      </c>
      <c r="D133">
        <v>55</v>
      </c>
      <c r="E133">
        <v>55</v>
      </c>
    </row>
    <row r="134" spans="2:5" x14ac:dyDescent="0.2">
      <c r="B134">
        <v>60</v>
      </c>
      <c r="C134">
        <v>40</v>
      </c>
      <c r="D134">
        <v>60</v>
      </c>
      <c r="E134">
        <v>60</v>
      </c>
    </row>
    <row r="135" spans="2:5" x14ac:dyDescent="0.2">
      <c r="B135">
        <v>54</v>
      </c>
      <c r="C135">
        <v>39</v>
      </c>
      <c r="D135">
        <v>58</v>
      </c>
      <c r="E135">
        <v>52</v>
      </c>
    </row>
    <row r="136" spans="2:5" x14ac:dyDescent="0.2">
      <c r="B136">
        <v>58</v>
      </c>
      <c r="C136">
        <v>42</v>
      </c>
      <c r="D136">
        <v>56</v>
      </c>
      <c r="E136">
        <v>57</v>
      </c>
    </row>
    <row r="137" spans="2:5" x14ac:dyDescent="0.2">
      <c r="B137">
        <v>57</v>
      </c>
      <c r="C137">
        <v>39</v>
      </c>
      <c r="D137">
        <v>55</v>
      </c>
      <c r="E137">
        <v>50</v>
      </c>
    </row>
    <row r="138" spans="2:5" x14ac:dyDescent="0.2">
      <c r="B138">
        <v>57</v>
      </c>
      <c r="C138">
        <v>40</v>
      </c>
      <c r="D138">
        <v>60</v>
      </c>
      <c r="E138">
        <v>54</v>
      </c>
    </row>
    <row r="139" spans="2:5" x14ac:dyDescent="0.2">
      <c r="B139">
        <v>55</v>
      </c>
      <c r="C139">
        <v>36</v>
      </c>
      <c r="D139">
        <v>55</v>
      </c>
      <c r="E139">
        <v>51</v>
      </c>
    </row>
    <row r="140" spans="2:5" x14ac:dyDescent="0.2">
      <c r="B140">
        <v>53</v>
      </c>
      <c r="C140">
        <v>35</v>
      </c>
      <c r="D140">
        <v>58</v>
      </c>
      <c r="E140">
        <v>54</v>
      </c>
    </row>
    <row r="141" spans="2:5" x14ac:dyDescent="0.2">
      <c r="B141">
        <v>58</v>
      </c>
      <c r="C141">
        <v>37</v>
      </c>
      <c r="D141">
        <v>55</v>
      </c>
      <c r="E141">
        <v>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0BDCB-D174-054E-832E-CCD280C6647D}">
  <dimension ref="A1:D46"/>
  <sheetViews>
    <sheetView topLeftCell="B1" workbookViewId="0">
      <selection activeCell="D1" sqref="D1"/>
    </sheetView>
  </sheetViews>
  <sheetFormatPr baseColWidth="10" defaultRowHeight="16" x14ac:dyDescent="0.2"/>
  <cols>
    <col min="1" max="1" width="23.5" customWidth="1"/>
    <col min="2" max="2" width="55" customWidth="1"/>
    <col min="3" max="3" width="53.5" customWidth="1"/>
    <col min="4" max="4" width="55.1640625" customWidth="1"/>
  </cols>
  <sheetData>
    <row r="1" spans="1:4" ht="23" x14ac:dyDescent="0.25">
      <c r="A1" s="11" t="s">
        <v>24</v>
      </c>
      <c r="B1" s="11" t="s">
        <v>25</v>
      </c>
      <c r="C1" s="11" t="s">
        <v>26</v>
      </c>
      <c r="D1" s="11" t="s">
        <v>27</v>
      </c>
    </row>
    <row r="2" spans="1:4" x14ac:dyDescent="0.2">
      <c r="A2" s="12">
        <v>67</v>
      </c>
      <c r="B2" s="12">
        <v>40</v>
      </c>
      <c r="C2" s="12">
        <v>66</v>
      </c>
      <c r="D2" s="12">
        <v>54</v>
      </c>
    </row>
    <row r="3" spans="1:4" x14ac:dyDescent="0.2">
      <c r="A3" s="12">
        <v>61</v>
      </c>
      <c r="B3" s="12">
        <v>33</v>
      </c>
      <c r="C3" s="12">
        <v>63</v>
      </c>
      <c r="D3" s="12">
        <v>55</v>
      </c>
    </row>
    <row r="4" spans="1:4" x14ac:dyDescent="0.2">
      <c r="A4" s="12">
        <v>60</v>
      </c>
      <c r="B4" s="12">
        <v>44</v>
      </c>
      <c r="C4" s="12">
        <v>68</v>
      </c>
      <c r="D4" s="12">
        <v>54</v>
      </c>
    </row>
    <row r="5" spans="1:4" x14ac:dyDescent="0.2">
      <c r="A5" s="12">
        <v>66</v>
      </c>
      <c r="B5" s="12">
        <v>33</v>
      </c>
      <c r="C5" s="12">
        <v>60</v>
      </c>
      <c r="D5" s="12">
        <v>52</v>
      </c>
    </row>
    <row r="6" spans="1:4" x14ac:dyDescent="0.2">
      <c r="A6" s="12">
        <v>70</v>
      </c>
      <c r="B6" s="12">
        <v>40</v>
      </c>
      <c r="C6" s="12">
        <v>60</v>
      </c>
      <c r="D6" s="12">
        <v>55</v>
      </c>
    </row>
    <row r="7" spans="1:4" x14ac:dyDescent="0.2">
      <c r="A7" s="12">
        <v>68</v>
      </c>
      <c r="B7" s="12">
        <v>33</v>
      </c>
      <c r="C7" s="12">
        <v>60</v>
      </c>
      <c r="D7" s="12">
        <v>51</v>
      </c>
    </row>
    <row r="8" spans="1:4" x14ac:dyDescent="0.2">
      <c r="A8" s="12">
        <v>65</v>
      </c>
      <c r="B8" s="12">
        <v>35</v>
      </c>
      <c r="C8" s="12">
        <v>61</v>
      </c>
      <c r="D8" s="12">
        <v>50</v>
      </c>
    </row>
    <row r="9" spans="1:4" x14ac:dyDescent="0.2">
      <c r="A9" s="12">
        <v>60</v>
      </c>
      <c r="B9" s="12">
        <v>39</v>
      </c>
      <c r="C9" s="12">
        <v>60</v>
      </c>
      <c r="D9" s="12">
        <v>50</v>
      </c>
    </row>
    <row r="10" spans="1:4" x14ac:dyDescent="0.2">
      <c r="A10" s="12">
        <v>62</v>
      </c>
      <c r="B10" s="12">
        <v>35</v>
      </c>
      <c r="C10" s="12">
        <v>64</v>
      </c>
      <c r="D10" s="12">
        <v>53</v>
      </c>
    </row>
    <row r="11" spans="1:4" x14ac:dyDescent="0.2">
      <c r="A11" s="12">
        <v>63</v>
      </c>
      <c r="B11" s="12">
        <v>36</v>
      </c>
      <c r="C11" s="12">
        <v>60</v>
      </c>
      <c r="D11" s="12">
        <v>50</v>
      </c>
    </row>
    <row r="12" spans="1:4" x14ac:dyDescent="0.2">
      <c r="A12" s="12">
        <v>59</v>
      </c>
      <c r="B12" s="12">
        <v>42</v>
      </c>
      <c r="C12" s="12">
        <v>61</v>
      </c>
      <c r="D12" s="12">
        <v>50</v>
      </c>
    </row>
    <row r="13" spans="1:4" x14ac:dyDescent="0.2">
      <c r="A13" s="12">
        <v>57</v>
      </c>
      <c r="B13" s="12">
        <v>43</v>
      </c>
      <c r="C13" s="12">
        <v>62</v>
      </c>
      <c r="D13" s="12">
        <v>51</v>
      </c>
    </row>
    <row r="14" spans="1:4" x14ac:dyDescent="0.2">
      <c r="A14" s="12">
        <v>61</v>
      </c>
      <c r="B14" s="12">
        <v>37</v>
      </c>
      <c r="C14" s="12">
        <v>59</v>
      </c>
      <c r="D14" s="12">
        <v>62</v>
      </c>
    </row>
    <row r="15" spans="1:4" x14ac:dyDescent="0.2">
      <c r="A15" s="12">
        <v>57</v>
      </c>
      <c r="B15" s="12">
        <v>36</v>
      </c>
      <c r="C15" s="12">
        <v>60</v>
      </c>
      <c r="D15" s="12">
        <v>55</v>
      </c>
    </row>
    <row r="16" spans="1:4" x14ac:dyDescent="0.2">
      <c r="A16" s="12">
        <v>59</v>
      </c>
      <c r="B16" s="12">
        <v>34</v>
      </c>
      <c r="C16" s="12">
        <v>68</v>
      </c>
      <c r="D16" s="12">
        <v>57</v>
      </c>
    </row>
    <row r="17" spans="1:4" x14ac:dyDescent="0.2">
      <c r="A17" s="12">
        <v>57</v>
      </c>
      <c r="B17" s="12">
        <v>39</v>
      </c>
      <c r="C17" s="12">
        <v>67</v>
      </c>
      <c r="D17" s="12">
        <v>61</v>
      </c>
    </row>
    <row r="18" spans="1:4" x14ac:dyDescent="0.2">
      <c r="A18" s="12">
        <v>58</v>
      </c>
      <c r="B18" s="12">
        <v>38</v>
      </c>
      <c r="C18" s="12">
        <v>59</v>
      </c>
      <c r="D18" s="12">
        <v>53</v>
      </c>
    </row>
    <row r="19" spans="1:4" x14ac:dyDescent="0.2">
      <c r="A19" s="12">
        <v>56</v>
      </c>
      <c r="B19" s="12">
        <v>38</v>
      </c>
      <c r="C19" s="12">
        <v>61</v>
      </c>
      <c r="D19" s="12">
        <v>54</v>
      </c>
    </row>
    <row r="20" spans="1:4" x14ac:dyDescent="0.2">
      <c r="A20" s="12">
        <v>58</v>
      </c>
      <c r="B20" s="12">
        <v>36</v>
      </c>
      <c r="C20" s="12">
        <v>61</v>
      </c>
      <c r="D20" s="12">
        <v>52</v>
      </c>
    </row>
    <row r="21" spans="1:4" x14ac:dyDescent="0.2">
      <c r="A21" s="12">
        <v>59</v>
      </c>
      <c r="B21" s="12">
        <v>38</v>
      </c>
      <c r="C21" s="12">
        <v>63</v>
      </c>
      <c r="D21" s="12">
        <v>53</v>
      </c>
    </row>
    <row r="22" spans="1:4" x14ac:dyDescent="0.2">
      <c r="A22" s="12">
        <v>61</v>
      </c>
      <c r="B22" s="12">
        <v>40</v>
      </c>
      <c r="C22" s="12">
        <v>61</v>
      </c>
      <c r="D22" s="12">
        <v>50</v>
      </c>
    </row>
    <row r="23" spans="1:4" x14ac:dyDescent="0.2">
      <c r="A23" s="12">
        <v>57</v>
      </c>
      <c r="B23" s="12">
        <v>39</v>
      </c>
      <c r="C23" s="12">
        <v>61</v>
      </c>
      <c r="D23" s="12">
        <v>51</v>
      </c>
    </row>
    <row r="24" spans="1:4" x14ac:dyDescent="0.2">
      <c r="A24" s="12">
        <v>59</v>
      </c>
      <c r="B24" s="12">
        <v>37</v>
      </c>
      <c r="C24" s="12">
        <v>62</v>
      </c>
      <c r="D24" s="12">
        <v>50</v>
      </c>
    </row>
    <row r="25" spans="1:4" x14ac:dyDescent="0.2">
      <c r="A25" s="12">
        <v>56</v>
      </c>
      <c r="B25" s="12">
        <v>40</v>
      </c>
      <c r="C25" s="12">
        <v>62</v>
      </c>
      <c r="D25" s="12">
        <v>51</v>
      </c>
    </row>
    <row r="26" spans="1:4" x14ac:dyDescent="0.2">
      <c r="A26" s="12">
        <v>56</v>
      </c>
      <c r="B26" s="12">
        <v>39</v>
      </c>
      <c r="C26" s="12">
        <v>60</v>
      </c>
      <c r="D26" s="12">
        <v>50</v>
      </c>
    </row>
    <row r="27" spans="1:4" x14ac:dyDescent="0.2">
      <c r="A27" s="12">
        <v>63</v>
      </c>
      <c r="B27" s="12">
        <v>39</v>
      </c>
      <c r="C27" s="12">
        <v>64</v>
      </c>
      <c r="D27" s="12">
        <v>50</v>
      </c>
    </row>
    <row r="28" spans="1:4" x14ac:dyDescent="0.2">
      <c r="A28" s="12">
        <v>61</v>
      </c>
      <c r="B28" s="12">
        <v>36</v>
      </c>
      <c r="C28" s="12">
        <v>59</v>
      </c>
      <c r="D28" s="12">
        <v>50</v>
      </c>
    </row>
    <row r="29" spans="1:4" x14ac:dyDescent="0.2">
      <c r="A29" s="12">
        <v>56</v>
      </c>
      <c r="B29" s="12">
        <v>35</v>
      </c>
      <c r="C29" s="12">
        <v>59</v>
      </c>
      <c r="D29" s="12">
        <v>49</v>
      </c>
    </row>
    <row r="30" spans="1:4" x14ac:dyDescent="0.2">
      <c r="A30" s="12">
        <v>58</v>
      </c>
      <c r="B30" s="12">
        <v>39</v>
      </c>
      <c r="C30" s="12">
        <v>60</v>
      </c>
      <c r="D30" s="12">
        <v>56</v>
      </c>
    </row>
    <row r="31" spans="1:4" x14ac:dyDescent="0.2">
      <c r="A31" s="12">
        <v>59</v>
      </c>
      <c r="B31" s="12">
        <v>33</v>
      </c>
      <c r="C31" s="12">
        <v>61</v>
      </c>
      <c r="D31" s="12">
        <v>64</v>
      </c>
    </row>
    <row r="32" spans="1:4" x14ac:dyDescent="0.2">
      <c r="A32" s="12">
        <v>60</v>
      </c>
      <c r="B32" s="12">
        <v>40</v>
      </c>
      <c r="C32" s="12">
        <v>62</v>
      </c>
      <c r="D32" s="12">
        <v>69</v>
      </c>
    </row>
    <row r="33" spans="1:4" x14ac:dyDescent="0.2">
      <c r="A33" s="12">
        <v>67</v>
      </c>
      <c r="B33" s="12">
        <v>42</v>
      </c>
      <c r="C33" s="12">
        <v>58</v>
      </c>
      <c r="D33" s="12">
        <v>52</v>
      </c>
    </row>
    <row r="34" spans="1:4" x14ac:dyDescent="0.2">
      <c r="A34" s="12">
        <v>55</v>
      </c>
      <c r="B34" s="12">
        <v>34</v>
      </c>
      <c r="C34" s="12">
        <v>61</v>
      </c>
      <c r="D34" s="12">
        <v>52</v>
      </c>
    </row>
    <row r="35" spans="1:4" x14ac:dyDescent="0.2">
      <c r="A35" s="12">
        <v>57</v>
      </c>
      <c r="B35" s="12">
        <v>43</v>
      </c>
      <c r="C35" s="12">
        <v>57</v>
      </c>
      <c r="D35" s="12">
        <v>60</v>
      </c>
    </row>
    <row r="36" spans="1:4" x14ac:dyDescent="0.2">
      <c r="A36" s="12">
        <v>60</v>
      </c>
      <c r="B36" s="12">
        <v>37</v>
      </c>
      <c r="C36" s="12">
        <v>63</v>
      </c>
      <c r="D36" s="12">
        <v>52</v>
      </c>
    </row>
    <row r="37" spans="1:4" x14ac:dyDescent="0.2">
      <c r="A37" s="12">
        <v>56</v>
      </c>
      <c r="B37" s="12">
        <v>37</v>
      </c>
      <c r="C37" s="12">
        <v>68</v>
      </c>
      <c r="D37" s="12">
        <v>50</v>
      </c>
    </row>
    <row r="38" spans="1:4" x14ac:dyDescent="0.2">
      <c r="A38" s="12">
        <v>55</v>
      </c>
      <c r="B38" s="12">
        <v>40</v>
      </c>
      <c r="C38" s="12">
        <v>61</v>
      </c>
      <c r="D38" s="12">
        <v>49</v>
      </c>
    </row>
    <row r="39" spans="1:4" x14ac:dyDescent="0.2">
      <c r="A39" s="12">
        <v>53</v>
      </c>
      <c r="B39" s="12">
        <v>34</v>
      </c>
      <c r="C39" s="12">
        <v>66</v>
      </c>
      <c r="D39" s="12">
        <v>54</v>
      </c>
    </row>
    <row r="40" spans="1:4" x14ac:dyDescent="0.2">
      <c r="A40" s="12">
        <v>61</v>
      </c>
      <c r="B40" s="12">
        <v>36</v>
      </c>
      <c r="C40" s="12">
        <v>58</v>
      </c>
      <c r="D40" s="12">
        <v>50</v>
      </c>
    </row>
    <row r="41" spans="1:4" x14ac:dyDescent="0.2">
      <c r="A41" s="12">
        <v>60</v>
      </c>
      <c r="B41" s="12">
        <v>37</v>
      </c>
      <c r="C41" s="12">
        <v>62</v>
      </c>
      <c r="D41" s="12">
        <v>53</v>
      </c>
    </row>
    <row r="42" spans="1:4" x14ac:dyDescent="0.2">
      <c r="A42" s="12">
        <v>65</v>
      </c>
      <c r="B42" s="12">
        <v>30</v>
      </c>
      <c r="C42" s="12">
        <v>63</v>
      </c>
      <c r="D42" s="12">
        <v>49</v>
      </c>
    </row>
    <row r="43" spans="1:4" x14ac:dyDescent="0.2">
      <c r="A43" s="12">
        <v>60</v>
      </c>
      <c r="B43" s="12">
        <v>31</v>
      </c>
      <c r="C43" s="12">
        <v>61</v>
      </c>
      <c r="D43" s="12">
        <v>50</v>
      </c>
    </row>
    <row r="44" spans="1:4" x14ac:dyDescent="0.2">
      <c r="A44" s="12">
        <v>64</v>
      </c>
      <c r="B44" s="12">
        <v>39</v>
      </c>
      <c r="C44" s="12">
        <v>58</v>
      </c>
      <c r="D44" s="12">
        <v>52</v>
      </c>
    </row>
    <row r="45" spans="1:4" x14ac:dyDescent="0.2">
      <c r="A45" s="12">
        <v>67</v>
      </c>
      <c r="B45" s="12">
        <v>31</v>
      </c>
      <c r="C45" s="12">
        <v>69</v>
      </c>
      <c r="D45" s="12">
        <v>49</v>
      </c>
    </row>
    <row r="46" spans="1:4" x14ac:dyDescent="0.2">
      <c r="A46" s="12">
        <v>59</v>
      </c>
      <c r="B46" s="12">
        <v>32</v>
      </c>
      <c r="C46" s="12">
        <v>56</v>
      </c>
      <c r="D46" s="12">
        <v>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8341-6ADC-554E-AF64-E26B999618EC}">
  <dimension ref="A1:I51"/>
  <sheetViews>
    <sheetView workbookViewId="0">
      <selection activeCell="E1" sqref="E1:E1048576"/>
    </sheetView>
  </sheetViews>
  <sheetFormatPr baseColWidth="10" defaultRowHeight="16" x14ac:dyDescent="0.2"/>
  <cols>
    <col min="1" max="1" width="17.6640625" customWidth="1"/>
    <col min="2" max="2" width="15" customWidth="1"/>
    <col min="3" max="3" width="16.1640625" customWidth="1"/>
    <col min="4" max="4" width="26" customWidth="1"/>
    <col min="5" max="5" width="16" customWidth="1"/>
    <col min="8" max="8" width="23.6640625" customWidth="1"/>
  </cols>
  <sheetData>
    <row r="1" spans="1:9" ht="24" x14ac:dyDescent="0.3">
      <c r="A1" s="2" t="s">
        <v>1</v>
      </c>
      <c r="B1" s="2" t="s">
        <v>0</v>
      </c>
      <c r="C1" s="2" t="s">
        <v>2</v>
      </c>
      <c r="D1" s="2" t="s">
        <v>3</v>
      </c>
      <c r="E1" s="2" t="s">
        <v>37</v>
      </c>
      <c r="F1" s="2" t="s">
        <v>0</v>
      </c>
      <c r="G1" s="2" t="s">
        <v>2</v>
      </c>
      <c r="H1" s="2" t="s">
        <v>3</v>
      </c>
      <c r="I1" s="3"/>
    </row>
    <row r="2" spans="1:9" x14ac:dyDescent="0.2">
      <c r="B2" s="1">
        <v>63</v>
      </c>
      <c r="C2">
        <v>25</v>
      </c>
      <c r="D2">
        <v>53</v>
      </c>
      <c r="F2">
        <v>60</v>
      </c>
      <c r="G2">
        <v>25</v>
      </c>
      <c r="H2">
        <v>48</v>
      </c>
    </row>
    <row r="3" spans="1:9" x14ac:dyDescent="0.2">
      <c r="B3" s="1">
        <v>61</v>
      </c>
      <c r="C3">
        <v>30</v>
      </c>
      <c r="D3">
        <v>50</v>
      </c>
      <c r="F3">
        <v>60</v>
      </c>
      <c r="G3">
        <v>28</v>
      </c>
      <c r="H3">
        <v>46</v>
      </c>
    </row>
    <row r="4" spans="1:9" x14ac:dyDescent="0.2">
      <c r="B4" s="1">
        <v>58</v>
      </c>
      <c r="C4">
        <v>31</v>
      </c>
      <c r="D4">
        <v>43</v>
      </c>
      <c r="F4">
        <v>63</v>
      </c>
      <c r="G4">
        <v>27</v>
      </c>
      <c r="H4">
        <v>47</v>
      </c>
    </row>
    <row r="5" spans="1:9" x14ac:dyDescent="0.2">
      <c r="B5" s="1">
        <v>59</v>
      </c>
      <c r="C5">
        <v>40</v>
      </c>
      <c r="D5">
        <v>44</v>
      </c>
      <c r="F5">
        <v>65</v>
      </c>
      <c r="G5">
        <v>34</v>
      </c>
      <c r="H5">
        <v>48</v>
      </c>
    </row>
    <row r="6" spans="1:9" x14ac:dyDescent="0.2">
      <c r="B6" s="1">
        <v>58</v>
      </c>
      <c r="C6">
        <v>28</v>
      </c>
      <c r="D6">
        <v>40</v>
      </c>
      <c r="F6">
        <v>59</v>
      </c>
      <c r="G6">
        <v>37</v>
      </c>
      <c r="H6">
        <v>50</v>
      </c>
    </row>
    <row r="7" spans="1:9" x14ac:dyDescent="0.2">
      <c r="B7" s="1">
        <v>72</v>
      </c>
      <c r="C7">
        <v>33</v>
      </c>
      <c r="D7">
        <v>52</v>
      </c>
      <c r="F7">
        <v>57</v>
      </c>
      <c r="G7">
        <v>36</v>
      </c>
      <c r="H7">
        <v>47</v>
      </c>
    </row>
    <row r="8" spans="1:9" x14ac:dyDescent="0.2">
      <c r="B8" s="1">
        <v>60</v>
      </c>
      <c r="C8">
        <v>35</v>
      </c>
      <c r="D8">
        <v>44</v>
      </c>
      <c r="F8">
        <v>65</v>
      </c>
      <c r="G8">
        <v>38</v>
      </c>
      <c r="H8">
        <v>43</v>
      </c>
    </row>
    <row r="9" spans="1:9" x14ac:dyDescent="0.2">
      <c r="B9" s="1">
        <v>74</v>
      </c>
      <c r="C9">
        <v>32</v>
      </c>
      <c r="D9">
        <v>47</v>
      </c>
      <c r="F9">
        <v>62</v>
      </c>
      <c r="G9">
        <v>37</v>
      </c>
      <c r="H9">
        <v>45</v>
      </c>
    </row>
    <row r="10" spans="1:9" x14ac:dyDescent="0.2">
      <c r="B10" s="1">
        <v>61</v>
      </c>
      <c r="C10">
        <v>37</v>
      </c>
      <c r="D10">
        <v>50</v>
      </c>
      <c r="F10">
        <v>60</v>
      </c>
      <c r="G10">
        <v>31</v>
      </c>
      <c r="H10">
        <v>52</v>
      </c>
    </row>
    <row r="11" spans="1:9" x14ac:dyDescent="0.2">
      <c r="B11" s="1">
        <v>67</v>
      </c>
      <c r="C11">
        <v>35</v>
      </c>
      <c r="D11">
        <v>43</v>
      </c>
      <c r="F11">
        <v>61</v>
      </c>
      <c r="G11">
        <v>29</v>
      </c>
      <c r="H11">
        <v>55</v>
      </c>
    </row>
    <row r="12" spans="1:9" x14ac:dyDescent="0.2">
      <c r="B12" s="1">
        <v>68</v>
      </c>
      <c r="C12">
        <v>30</v>
      </c>
      <c r="D12">
        <v>55</v>
      </c>
      <c r="F12">
        <v>55</v>
      </c>
      <c r="G12">
        <v>30</v>
      </c>
      <c r="H12">
        <v>50</v>
      </c>
    </row>
    <row r="13" spans="1:9" x14ac:dyDescent="0.2">
      <c r="B13" s="1">
        <v>60</v>
      </c>
      <c r="C13">
        <v>33</v>
      </c>
      <c r="D13">
        <v>45</v>
      </c>
      <c r="F13">
        <v>54</v>
      </c>
      <c r="G13">
        <v>34</v>
      </c>
      <c r="H13">
        <v>46</v>
      </c>
    </row>
    <row r="14" spans="1:9" x14ac:dyDescent="0.2">
      <c r="B14" s="1">
        <v>62</v>
      </c>
      <c r="C14">
        <v>41</v>
      </c>
      <c r="D14">
        <v>43</v>
      </c>
      <c r="F14">
        <v>55</v>
      </c>
      <c r="G14">
        <v>38</v>
      </c>
      <c r="H14">
        <v>40</v>
      </c>
    </row>
    <row r="15" spans="1:9" x14ac:dyDescent="0.2">
      <c r="B15" s="1">
        <v>63</v>
      </c>
      <c r="C15">
        <v>50</v>
      </c>
      <c r="D15">
        <v>60</v>
      </c>
      <c r="F15">
        <v>53</v>
      </c>
      <c r="G15">
        <v>36</v>
      </c>
      <c r="H15">
        <v>38</v>
      </c>
    </row>
    <row r="16" spans="1:9" x14ac:dyDescent="0.2">
      <c r="B16" s="1">
        <v>67</v>
      </c>
      <c r="C16">
        <v>41</v>
      </c>
      <c r="D16">
        <v>55</v>
      </c>
      <c r="F16">
        <v>56</v>
      </c>
      <c r="G16">
        <v>37</v>
      </c>
      <c r="H16">
        <v>50</v>
      </c>
    </row>
    <row r="17" spans="2:8" x14ac:dyDescent="0.2">
      <c r="B17" s="1">
        <v>65</v>
      </c>
      <c r="C17">
        <v>31</v>
      </c>
      <c r="D17">
        <v>50</v>
      </c>
      <c r="F17">
        <v>56</v>
      </c>
      <c r="G17">
        <v>29</v>
      </c>
      <c r="H17">
        <v>50</v>
      </c>
    </row>
    <row r="18" spans="2:8" x14ac:dyDescent="0.2">
      <c r="B18" s="1">
        <v>61</v>
      </c>
      <c r="C18">
        <v>32</v>
      </c>
      <c r="D18">
        <v>52</v>
      </c>
      <c r="F18">
        <v>53</v>
      </c>
      <c r="G18">
        <v>28</v>
      </c>
      <c r="H18">
        <v>49</v>
      </c>
    </row>
    <row r="19" spans="2:8" x14ac:dyDescent="0.2">
      <c r="B19" s="1">
        <v>70</v>
      </c>
      <c r="C19">
        <v>29</v>
      </c>
      <c r="D19">
        <v>56</v>
      </c>
      <c r="F19">
        <v>54</v>
      </c>
      <c r="G19">
        <v>30</v>
      </c>
      <c r="H19">
        <v>53</v>
      </c>
    </row>
    <row r="20" spans="2:8" x14ac:dyDescent="0.2">
      <c r="B20" s="1">
        <v>62</v>
      </c>
      <c r="C20">
        <v>38</v>
      </c>
      <c r="D20">
        <v>57</v>
      </c>
      <c r="F20">
        <v>55</v>
      </c>
      <c r="G20">
        <v>30</v>
      </c>
      <c r="H20">
        <v>53</v>
      </c>
    </row>
    <row r="21" spans="2:8" x14ac:dyDescent="0.2">
      <c r="B21" s="1">
        <v>62</v>
      </c>
      <c r="C21">
        <v>28</v>
      </c>
      <c r="D21">
        <v>43</v>
      </c>
      <c r="F21">
        <v>55</v>
      </c>
      <c r="G21">
        <v>31</v>
      </c>
      <c r="H21">
        <v>55</v>
      </c>
    </row>
    <row r="22" spans="2:8" x14ac:dyDescent="0.2">
      <c r="B22">
        <v>63</v>
      </c>
      <c r="C22">
        <v>39</v>
      </c>
      <c r="D22">
        <v>45</v>
      </c>
      <c r="F22">
        <v>54</v>
      </c>
      <c r="G22">
        <v>34</v>
      </c>
      <c r="H22">
        <v>42</v>
      </c>
    </row>
    <row r="23" spans="2:8" x14ac:dyDescent="0.2">
      <c r="B23">
        <v>65</v>
      </c>
      <c r="C23">
        <v>37</v>
      </c>
      <c r="D23">
        <v>45</v>
      </c>
      <c r="F23">
        <v>62</v>
      </c>
      <c r="G23">
        <v>40</v>
      </c>
      <c r="H23">
        <v>38</v>
      </c>
    </row>
    <row r="24" spans="2:8" x14ac:dyDescent="0.2">
      <c r="B24">
        <v>61</v>
      </c>
      <c r="C24">
        <v>35</v>
      </c>
      <c r="D24">
        <v>41</v>
      </c>
      <c r="F24">
        <v>65</v>
      </c>
      <c r="G24">
        <v>37</v>
      </c>
      <c r="H24">
        <v>41</v>
      </c>
    </row>
    <row r="25" spans="2:8" x14ac:dyDescent="0.2">
      <c r="B25">
        <v>62</v>
      </c>
      <c r="C25">
        <v>34</v>
      </c>
      <c r="D25">
        <v>42</v>
      </c>
      <c r="F25">
        <v>59</v>
      </c>
      <c r="G25">
        <v>36</v>
      </c>
      <c r="H25">
        <v>41</v>
      </c>
    </row>
    <row r="26" spans="2:8" x14ac:dyDescent="0.2">
      <c r="B26">
        <v>60</v>
      </c>
      <c r="C26">
        <v>39</v>
      </c>
      <c r="D26">
        <v>43</v>
      </c>
      <c r="F26">
        <v>60</v>
      </c>
      <c r="G26">
        <v>38</v>
      </c>
      <c r="H26">
        <v>45</v>
      </c>
    </row>
    <row r="27" spans="2:8" x14ac:dyDescent="0.2">
      <c r="B27">
        <v>61</v>
      </c>
      <c r="C27">
        <v>38</v>
      </c>
      <c r="D27">
        <v>49</v>
      </c>
      <c r="F27">
        <v>60</v>
      </c>
      <c r="G27">
        <v>35</v>
      </c>
      <c r="H27">
        <v>47</v>
      </c>
    </row>
    <row r="28" spans="2:8" x14ac:dyDescent="0.2">
      <c r="B28">
        <v>59</v>
      </c>
      <c r="C28">
        <v>41</v>
      </c>
      <c r="D28">
        <v>46</v>
      </c>
      <c r="F28">
        <v>61</v>
      </c>
      <c r="G28">
        <v>34</v>
      </c>
      <c r="H28">
        <v>48</v>
      </c>
    </row>
    <row r="29" spans="2:8" x14ac:dyDescent="0.2">
      <c r="B29">
        <v>58</v>
      </c>
      <c r="C29">
        <v>39</v>
      </c>
      <c r="D29">
        <v>44</v>
      </c>
      <c r="F29">
        <v>59</v>
      </c>
      <c r="G29">
        <v>34</v>
      </c>
      <c r="H29">
        <v>49</v>
      </c>
    </row>
    <row r="30" spans="2:8" x14ac:dyDescent="0.2">
      <c r="B30">
        <v>60</v>
      </c>
      <c r="C30">
        <v>40</v>
      </c>
      <c r="D30">
        <v>43</v>
      </c>
      <c r="F30">
        <v>58</v>
      </c>
      <c r="G30">
        <v>33</v>
      </c>
      <c r="H30">
        <v>47</v>
      </c>
    </row>
    <row r="31" spans="2:8" x14ac:dyDescent="0.2">
      <c r="B31">
        <v>62</v>
      </c>
      <c r="C31">
        <v>39</v>
      </c>
      <c r="D31">
        <v>48</v>
      </c>
      <c r="F31">
        <v>61</v>
      </c>
      <c r="G31">
        <v>36</v>
      </c>
      <c r="H31">
        <v>48</v>
      </c>
    </row>
    <row r="32" spans="2:8" x14ac:dyDescent="0.2">
      <c r="B32">
        <v>62</v>
      </c>
      <c r="C32">
        <v>37</v>
      </c>
      <c r="D32">
        <v>53</v>
      </c>
    </row>
    <row r="33" spans="2:4" x14ac:dyDescent="0.2">
      <c r="B33">
        <v>60</v>
      </c>
      <c r="C33">
        <v>35</v>
      </c>
      <c r="D33">
        <v>52</v>
      </c>
    </row>
    <row r="34" spans="2:4" x14ac:dyDescent="0.2">
      <c r="B34">
        <v>59</v>
      </c>
      <c r="C34">
        <v>32</v>
      </c>
      <c r="D34">
        <v>51</v>
      </c>
    </row>
    <row r="35" spans="2:4" x14ac:dyDescent="0.2">
      <c r="B35">
        <v>61</v>
      </c>
      <c r="C35">
        <v>34</v>
      </c>
      <c r="D35">
        <v>50</v>
      </c>
    </row>
    <row r="36" spans="2:4" x14ac:dyDescent="0.2">
      <c r="B36">
        <v>63</v>
      </c>
      <c r="C36">
        <v>26</v>
      </c>
      <c r="D36">
        <v>48</v>
      </c>
    </row>
    <row r="37" spans="2:4" x14ac:dyDescent="0.2">
      <c r="B37">
        <v>60</v>
      </c>
      <c r="C37">
        <v>36</v>
      </c>
      <c r="D37">
        <v>50</v>
      </c>
    </row>
    <row r="38" spans="2:4" x14ac:dyDescent="0.2">
      <c r="B38">
        <v>61</v>
      </c>
      <c r="C38">
        <v>35</v>
      </c>
      <c r="D38">
        <v>50</v>
      </c>
    </row>
    <row r="39" spans="2:4" x14ac:dyDescent="0.2">
      <c r="B39">
        <v>58</v>
      </c>
      <c r="C39">
        <v>31</v>
      </c>
      <c r="D39">
        <v>53</v>
      </c>
    </row>
    <row r="40" spans="2:4" x14ac:dyDescent="0.2">
      <c r="B40">
        <v>58</v>
      </c>
      <c r="C40">
        <v>39</v>
      </c>
      <c r="D40">
        <v>51</v>
      </c>
    </row>
    <row r="41" spans="2:4" x14ac:dyDescent="0.2">
      <c r="B41">
        <v>60</v>
      </c>
      <c r="C41">
        <v>43</v>
      </c>
      <c r="D41">
        <v>46</v>
      </c>
    </row>
    <row r="42" spans="2:4" x14ac:dyDescent="0.2">
      <c r="B42">
        <v>59</v>
      </c>
      <c r="C42">
        <v>40</v>
      </c>
      <c r="D42">
        <v>44</v>
      </c>
    </row>
    <row r="43" spans="2:4" x14ac:dyDescent="0.2">
      <c r="B43">
        <v>58</v>
      </c>
      <c r="C43">
        <v>43</v>
      </c>
      <c r="D43">
        <v>40</v>
      </c>
    </row>
    <row r="44" spans="2:4" x14ac:dyDescent="0.2">
      <c r="B44">
        <v>60</v>
      </c>
      <c r="C44">
        <v>40</v>
      </c>
      <c r="D44">
        <v>39</v>
      </c>
    </row>
    <row r="45" spans="2:4" x14ac:dyDescent="0.2">
      <c r="B45">
        <v>58</v>
      </c>
      <c r="C45">
        <v>39</v>
      </c>
      <c r="D45">
        <v>39</v>
      </c>
    </row>
    <row r="46" spans="2:4" x14ac:dyDescent="0.2">
      <c r="B46">
        <v>57</v>
      </c>
      <c r="C46">
        <v>25</v>
      </c>
      <c r="D46">
        <v>40</v>
      </c>
    </row>
    <row r="47" spans="2:4" x14ac:dyDescent="0.2">
      <c r="B47">
        <v>57</v>
      </c>
      <c r="C47">
        <v>30</v>
      </c>
    </row>
    <row r="48" spans="2:4" x14ac:dyDescent="0.2">
      <c r="B48">
        <v>56</v>
      </c>
      <c r="C48">
        <v>27</v>
      </c>
    </row>
    <row r="49" spans="2:3" x14ac:dyDescent="0.2">
      <c r="B49">
        <v>57</v>
      </c>
      <c r="C49">
        <v>25</v>
      </c>
    </row>
    <row r="50" spans="2:3" x14ac:dyDescent="0.2">
      <c r="B50">
        <v>56</v>
      </c>
      <c r="C50">
        <v>30</v>
      </c>
    </row>
    <row r="51" spans="2:3" x14ac:dyDescent="0.2">
      <c r="B51">
        <v>57</v>
      </c>
      <c r="C51">
        <v>30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996C-AA02-3D46-A12F-C7354CC8BB07}">
  <dimension ref="A1:C54"/>
  <sheetViews>
    <sheetView topLeftCell="A2" workbookViewId="0"/>
  </sheetViews>
  <sheetFormatPr baseColWidth="10" defaultRowHeight="16" x14ac:dyDescent="0.2"/>
  <cols>
    <col min="1" max="1" width="19.83203125" customWidth="1"/>
    <col min="2" max="2" width="18.5" customWidth="1"/>
    <col min="3" max="3" width="27.33203125" customWidth="1"/>
  </cols>
  <sheetData>
    <row r="1" spans="1:3" ht="20" x14ac:dyDescent="0.2">
      <c r="A1" s="4" t="s">
        <v>0</v>
      </c>
      <c r="B1" s="4" t="s">
        <v>4</v>
      </c>
      <c r="C1" s="4" t="s">
        <v>5</v>
      </c>
    </row>
    <row r="2" spans="1:3" ht="20" x14ac:dyDescent="0.2">
      <c r="A2" s="5">
        <v>67</v>
      </c>
      <c r="B2" s="5">
        <v>46</v>
      </c>
      <c r="C2" s="5">
        <v>34</v>
      </c>
    </row>
    <row r="3" spans="1:3" ht="20" x14ac:dyDescent="0.2">
      <c r="A3" s="5">
        <v>64</v>
      </c>
      <c r="B3" s="5">
        <v>46</v>
      </c>
      <c r="C3" s="5">
        <v>40</v>
      </c>
    </row>
    <row r="4" spans="1:3" ht="20" x14ac:dyDescent="0.2">
      <c r="A4" s="5">
        <v>65</v>
      </c>
      <c r="B4" s="5">
        <v>48</v>
      </c>
      <c r="C4" s="5">
        <v>40</v>
      </c>
    </row>
    <row r="5" spans="1:3" ht="20" x14ac:dyDescent="0.2">
      <c r="A5" s="5">
        <v>63</v>
      </c>
      <c r="B5" s="5">
        <v>45</v>
      </c>
      <c r="C5" s="5">
        <v>47</v>
      </c>
    </row>
    <row r="6" spans="1:3" ht="20" x14ac:dyDescent="0.2">
      <c r="A6" s="5">
        <v>64</v>
      </c>
      <c r="B6" s="5">
        <v>42</v>
      </c>
      <c r="C6" s="5">
        <v>35</v>
      </c>
    </row>
    <row r="7" spans="1:3" ht="20" x14ac:dyDescent="0.2">
      <c r="A7" s="5">
        <v>61</v>
      </c>
      <c r="B7" s="5">
        <v>39</v>
      </c>
      <c r="C7" s="5">
        <v>41</v>
      </c>
    </row>
    <row r="8" spans="1:3" ht="20" x14ac:dyDescent="0.2">
      <c r="A8" s="5">
        <v>64</v>
      </c>
      <c r="B8" s="5">
        <v>38</v>
      </c>
      <c r="C8" s="5">
        <v>40</v>
      </c>
    </row>
    <row r="9" spans="1:3" ht="20" x14ac:dyDescent="0.2">
      <c r="A9" s="5">
        <v>64</v>
      </c>
      <c r="B9" s="5">
        <v>42</v>
      </c>
      <c r="C9" s="5">
        <v>48</v>
      </c>
    </row>
    <row r="10" spans="1:3" ht="20" x14ac:dyDescent="0.2">
      <c r="A10" s="5">
        <v>62</v>
      </c>
      <c r="B10" s="5">
        <v>48</v>
      </c>
      <c r="C10" s="5">
        <v>35</v>
      </c>
    </row>
    <row r="11" spans="1:3" ht="20" x14ac:dyDescent="0.2">
      <c r="A11" s="5">
        <v>61</v>
      </c>
      <c r="B11" s="5">
        <v>45</v>
      </c>
      <c r="C11" s="5">
        <v>48</v>
      </c>
    </row>
    <row r="12" spans="1:3" ht="20" x14ac:dyDescent="0.2">
      <c r="A12" s="5">
        <v>60</v>
      </c>
      <c r="B12" s="5">
        <v>44</v>
      </c>
      <c r="C12" s="5">
        <v>38</v>
      </c>
    </row>
    <row r="13" spans="1:3" ht="20" x14ac:dyDescent="0.2">
      <c r="A13" s="5">
        <v>61</v>
      </c>
      <c r="B13" s="5">
        <v>48</v>
      </c>
      <c r="C13" s="5">
        <v>41</v>
      </c>
    </row>
    <row r="14" spans="1:3" ht="20" x14ac:dyDescent="0.2">
      <c r="A14" s="5">
        <v>60</v>
      </c>
      <c r="B14" s="5">
        <v>45</v>
      </c>
      <c r="C14" s="5">
        <v>35</v>
      </c>
    </row>
    <row r="15" spans="1:3" ht="20" x14ac:dyDescent="0.2">
      <c r="A15" s="5">
        <v>62</v>
      </c>
      <c r="B15" s="5">
        <v>49</v>
      </c>
      <c r="C15" s="5">
        <v>34</v>
      </c>
    </row>
    <row r="16" spans="1:3" ht="20" x14ac:dyDescent="0.2">
      <c r="A16" s="5">
        <v>67</v>
      </c>
      <c r="B16" s="5">
        <v>45</v>
      </c>
      <c r="C16" s="5">
        <v>40</v>
      </c>
    </row>
    <row r="17" spans="1:3" ht="20" x14ac:dyDescent="0.2">
      <c r="A17" s="5">
        <v>63</v>
      </c>
      <c r="B17" s="5">
        <v>41</v>
      </c>
      <c r="C17" s="5">
        <v>32</v>
      </c>
    </row>
    <row r="18" spans="1:3" ht="20" x14ac:dyDescent="0.2">
      <c r="A18" s="5">
        <v>60</v>
      </c>
      <c r="B18" s="5">
        <v>37</v>
      </c>
      <c r="C18" s="5">
        <v>36</v>
      </c>
    </row>
    <row r="19" spans="1:3" ht="20" x14ac:dyDescent="0.2">
      <c r="A19" s="5">
        <v>62</v>
      </c>
      <c r="B19" s="5">
        <v>43</v>
      </c>
      <c r="C19" s="5">
        <v>35</v>
      </c>
    </row>
    <row r="20" spans="1:3" ht="20" x14ac:dyDescent="0.2">
      <c r="A20" s="5">
        <v>59</v>
      </c>
      <c r="B20" s="5">
        <v>45</v>
      </c>
      <c r="C20" s="5">
        <v>41</v>
      </c>
    </row>
    <row r="21" spans="1:3" ht="20" x14ac:dyDescent="0.2">
      <c r="A21" s="5">
        <v>60</v>
      </c>
      <c r="B21" s="5">
        <v>35</v>
      </c>
      <c r="C21" s="5">
        <v>43</v>
      </c>
    </row>
    <row r="22" spans="1:3" ht="20" x14ac:dyDescent="0.2">
      <c r="A22" s="5">
        <v>70</v>
      </c>
      <c r="B22" s="5">
        <v>48</v>
      </c>
      <c r="C22" s="5">
        <v>38</v>
      </c>
    </row>
    <row r="23" spans="1:3" ht="20" x14ac:dyDescent="0.2">
      <c r="A23" s="5">
        <v>60</v>
      </c>
      <c r="B23" s="5">
        <v>49</v>
      </c>
      <c r="C23" s="5">
        <v>40</v>
      </c>
    </row>
    <row r="24" spans="1:3" ht="20" x14ac:dyDescent="0.2">
      <c r="A24" s="5">
        <v>60</v>
      </c>
      <c r="B24" s="5">
        <v>43</v>
      </c>
      <c r="C24" s="5">
        <v>37</v>
      </c>
    </row>
    <row r="25" spans="1:3" ht="20" x14ac:dyDescent="0.2">
      <c r="A25" s="5">
        <v>60</v>
      </c>
      <c r="B25" s="5">
        <v>37</v>
      </c>
      <c r="C25" s="5">
        <v>50</v>
      </c>
    </row>
    <row r="26" spans="1:3" ht="20" x14ac:dyDescent="0.2">
      <c r="A26" s="5">
        <v>61</v>
      </c>
      <c r="B26" s="5">
        <v>41</v>
      </c>
      <c r="C26" s="5"/>
    </row>
    <row r="27" spans="1:3" ht="20" x14ac:dyDescent="0.2">
      <c r="A27" s="5">
        <v>59</v>
      </c>
      <c r="B27" s="5">
        <v>27</v>
      </c>
      <c r="C27" s="5"/>
    </row>
    <row r="28" spans="1:3" ht="20" x14ac:dyDescent="0.2">
      <c r="A28" s="5">
        <v>60</v>
      </c>
      <c r="B28" s="5">
        <v>27</v>
      </c>
      <c r="C28" s="5"/>
    </row>
    <row r="29" spans="1:3" ht="20" x14ac:dyDescent="0.2">
      <c r="A29" s="5">
        <v>58</v>
      </c>
      <c r="B29" s="5">
        <v>33</v>
      </c>
      <c r="C29" s="5"/>
    </row>
    <row r="30" spans="1:3" ht="20" x14ac:dyDescent="0.2">
      <c r="A30" s="5">
        <v>72</v>
      </c>
      <c r="B30" s="5">
        <v>33</v>
      </c>
      <c r="C30" s="5"/>
    </row>
    <row r="31" spans="1:3" ht="20" x14ac:dyDescent="0.2">
      <c r="A31" s="5">
        <v>74</v>
      </c>
      <c r="B31" s="5">
        <v>35</v>
      </c>
      <c r="C31" s="5"/>
    </row>
    <row r="32" spans="1:3" ht="20" x14ac:dyDescent="0.2">
      <c r="A32" s="5">
        <v>71</v>
      </c>
      <c r="B32" s="5">
        <v>31</v>
      </c>
      <c r="C32" s="5"/>
    </row>
    <row r="33" spans="1:3" ht="20" x14ac:dyDescent="0.2">
      <c r="A33" s="5">
        <v>77</v>
      </c>
      <c r="B33" s="5">
        <v>36</v>
      </c>
      <c r="C33" s="5"/>
    </row>
    <row r="34" spans="1:3" ht="20" x14ac:dyDescent="0.2">
      <c r="A34" s="5">
        <v>69</v>
      </c>
      <c r="B34" s="5">
        <v>32</v>
      </c>
      <c r="C34" s="5"/>
    </row>
    <row r="35" spans="1:3" ht="20" x14ac:dyDescent="0.2">
      <c r="A35" s="5">
        <v>76</v>
      </c>
      <c r="B35" s="5">
        <v>28</v>
      </c>
      <c r="C35" s="5"/>
    </row>
    <row r="36" spans="1:3" ht="20" x14ac:dyDescent="0.2">
      <c r="A36" s="5">
        <v>75</v>
      </c>
      <c r="B36" s="5">
        <v>36</v>
      </c>
      <c r="C36" s="5"/>
    </row>
    <row r="37" spans="1:3" ht="20" x14ac:dyDescent="0.2">
      <c r="A37" s="5">
        <v>71</v>
      </c>
      <c r="B37" s="5">
        <v>32</v>
      </c>
      <c r="C37" s="5"/>
    </row>
    <row r="38" spans="1:3" ht="20" x14ac:dyDescent="0.2">
      <c r="A38" s="5">
        <v>70</v>
      </c>
      <c r="B38" s="5">
        <v>40</v>
      </c>
      <c r="C38" s="5"/>
    </row>
    <row r="39" spans="1:3" ht="20" x14ac:dyDescent="0.2">
      <c r="A39" s="5">
        <v>65</v>
      </c>
      <c r="B39" s="5">
        <v>30</v>
      </c>
      <c r="C39" s="5"/>
    </row>
    <row r="40" spans="1:3" ht="20" x14ac:dyDescent="0.2">
      <c r="A40" s="5">
        <v>61</v>
      </c>
      <c r="B40" s="5">
        <v>38</v>
      </c>
      <c r="C40" s="5"/>
    </row>
    <row r="41" spans="1:3" ht="20" x14ac:dyDescent="0.2">
      <c r="A41" s="5">
        <v>63</v>
      </c>
      <c r="B41" s="5">
        <v>37</v>
      </c>
      <c r="C41" s="5"/>
    </row>
    <row r="42" spans="1:3" ht="20" x14ac:dyDescent="0.2">
      <c r="A42" s="5">
        <v>77</v>
      </c>
      <c r="B42" s="5">
        <v>35</v>
      </c>
      <c r="C42" s="5"/>
    </row>
    <row r="43" spans="1:3" ht="20" x14ac:dyDescent="0.2">
      <c r="A43" s="5">
        <v>76</v>
      </c>
      <c r="B43" s="5">
        <v>37</v>
      </c>
      <c r="C43" s="5"/>
    </row>
    <row r="44" spans="1:3" ht="20" x14ac:dyDescent="0.2">
      <c r="A44" s="5">
        <v>77</v>
      </c>
      <c r="B44" s="5">
        <v>34</v>
      </c>
      <c r="C44" s="5"/>
    </row>
    <row r="45" spans="1:3" ht="20" x14ac:dyDescent="0.2">
      <c r="A45" s="5">
        <v>73</v>
      </c>
      <c r="B45" s="5">
        <v>40</v>
      </c>
      <c r="C45" s="5"/>
    </row>
    <row r="46" spans="1:3" ht="20" x14ac:dyDescent="0.2">
      <c r="A46" s="5">
        <v>80</v>
      </c>
      <c r="B46" s="5">
        <v>38</v>
      </c>
      <c r="C46" s="5"/>
    </row>
    <row r="47" spans="1:3" ht="20" x14ac:dyDescent="0.2">
      <c r="A47" s="5">
        <v>69</v>
      </c>
      <c r="B47" s="5">
        <v>42</v>
      </c>
      <c r="C47" s="5"/>
    </row>
    <row r="48" spans="1:3" ht="20" x14ac:dyDescent="0.2">
      <c r="A48" s="5">
        <v>76</v>
      </c>
      <c r="B48" s="5">
        <v>34</v>
      </c>
      <c r="C48" s="5"/>
    </row>
    <row r="49" spans="1:3" ht="20" x14ac:dyDescent="0.2">
      <c r="A49" s="5">
        <v>73</v>
      </c>
      <c r="B49" s="5">
        <v>30</v>
      </c>
      <c r="C49" s="5"/>
    </row>
    <row r="50" spans="1:3" ht="20" x14ac:dyDescent="0.2">
      <c r="A50" s="5">
        <v>68</v>
      </c>
      <c r="B50" s="5">
        <v>45</v>
      </c>
      <c r="C50" s="5"/>
    </row>
    <row r="51" spans="1:3" ht="20" x14ac:dyDescent="0.2">
      <c r="A51" s="5">
        <v>61</v>
      </c>
      <c r="B51" s="5">
        <v>32</v>
      </c>
      <c r="C51" s="5"/>
    </row>
    <row r="52" spans="1:3" ht="20" x14ac:dyDescent="0.2">
      <c r="A52" s="5">
        <v>70</v>
      </c>
      <c r="B52" s="5">
        <v>42</v>
      </c>
      <c r="C52" s="5"/>
    </row>
    <row r="53" spans="1:3" ht="20" x14ac:dyDescent="0.2">
      <c r="A53" s="5">
        <v>75</v>
      </c>
      <c r="B53" s="5">
        <v>37</v>
      </c>
      <c r="C53" s="5"/>
    </row>
    <row r="54" spans="1:3" ht="20" x14ac:dyDescent="0.2">
      <c r="A54" s="5">
        <v>71</v>
      </c>
      <c r="B54" s="5">
        <v>45</v>
      </c>
      <c r="C54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D75AE-07FF-454B-8B9B-9C9B4BCC52A5}">
  <dimension ref="A3:F22"/>
  <sheetViews>
    <sheetView workbookViewId="0">
      <selection activeCell="G17" sqref="G17"/>
    </sheetView>
  </sheetViews>
  <sheetFormatPr baseColWidth="10" defaultRowHeight="16" x14ac:dyDescent="0.2"/>
  <cols>
    <col min="2" max="2" width="26.83203125" customWidth="1"/>
    <col min="3" max="3" width="26" customWidth="1"/>
  </cols>
  <sheetData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14" t="s">
        <v>28</v>
      </c>
      <c r="C4" s="13"/>
      <c r="D4" s="13"/>
      <c r="E4" s="13"/>
      <c r="F4" s="13"/>
    </row>
    <row r="5" spans="1:6" x14ac:dyDescent="0.2">
      <c r="A5" s="13"/>
      <c r="B5" s="15"/>
      <c r="C5" s="21" t="s">
        <v>35</v>
      </c>
      <c r="D5" s="13"/>
      <c r="E5" s="13"/>
      <c r="F5" s="13"/>
    </row>
    <row r="6" spans="1:6" x14ac:dyDescent="0.2">
      <c r="A6" s="16" t="s">
        <v>37</v>
      </c>
      <c r="B6" s="13"/>
      <c r="C6" s="21" t="s">
        <v>29</v>
      </c>
      <c r="D6" s="13"/>
      <c r="E6" s="13" t="s">
        <v>13</v>
      </c>
      <c r="F6" s="13" t="s">
        <v>30</v>
      </c>
    </row>
    <row r="7" spans="1:6" x14ac:dyDescent="0.2">
      <c r="A7" s="13"/>
      <c r="B7" s="17" t="s">
        <v>0</v>
      </c>
      <c r="C7" s="18">
        <v>8.4600000000000009</v>
      </c>
      <c r="D7" s="13"/>
      <c r="E7" s="13">
        <f>AVERAGE(C7,C16)</f>
        <v>8.89</v>
      </c>
      <c r="F7" s="13">
        <v>100</v>
      </c>
    </row>
    <row r="8" spans="1:6" x14ac:dyDescent="0.2">
      <c r="A8" s="13"/>
      <c r="B8" s="17" t="s">
        <v>33</v>
      </c>
      <c r="C8" s="18">
        <v>4.5599999999999996</v>
      </c>
      <c r="D8" s="13"/>
      <c r="E8" s="13">
        <f>AVERAGE(C8,C17)</f>
        <v>5.35</v>
      </c>
      <c r="F8" s="13">
        <f>(E8*F7)/E7</f>
        <v>60.179977502812143</v>
      </c>
    </row>
    <row r="9" spans="1:6" x14ac:dyDescent="0.2">
      <c r="A9" s="13"/>
      <c r="B9" s="17" t="s">
        <v>34</v>
      </c>
      <c r="C9" s="18">
        <v>17.73</v>
      </c>
      <c r="D9" s="13"/>
      <c r="E9" s="13">
        <f>AVERAGE(C9,C18)</f>
        <v>13.81</v>
      </c>
      <c r="F9" s="13">
        <f>(E9*F7)/E7</f>
        <v>155.34308211473564</v>
      </c>
    </row>
    <row r="10" spans="1:6" x14ac:dyDescent="0.2">
      <c r="A10" s="13"/>
      <c r="B10" s="13"/>
      <c r="C10" s="13"/>
      <c r="D10" s="13"/>
      <c r="E10" s="13"/>
      <c r="F10" s="13"/>
    </row>
    <row r="11" spans="1:6" x14ac:dyDescent="0.2">
      <c r="A11" s="13"/>
      <c r="B11" s="13"/>
      <c r="C11" s="13"/>
      <c r="D11" s="13"/>
      <c r="E11" s="13"/>
      <c r="F11" s="13"/>
    </row>
    <row r="12" spans="1:6" x14ac:dyDescent="0.2">
      <c r="A12" s="13"/>
      <c r="B12" s="13"/>
      <c r="C12" s="13"/>
      <c r="D12" s="13"/>
      <c r="E12" s="13"/>
      <c r="F12" s="13"/>
    </row>
    <row r="13" spans="1:6" x14ac:dyDescent="0.2">
      <c r="A13" s="13"/>
      <c r="B13" s="14" t="s">
        <v>31</v>
      </c>
      <c r="C13" s="13"/>
      <c r="D13" s="13"/>
      <c r="E13" s="13"/>
      <c r="F13" s="13"/>
    </row>
    <row r="14" spans="1:6" ht="17" x14ac:dyDescent="0.2">
      <c r="A14" s="13"/>
      <c r="B14" s="13"/>
      <c r="C14" s="22" t="s">
        <v>35</v>
      </c>
      <c r="D14" s="13"/>
      <c r="E14" s="13"/>
      <c r="F14" s="13"/>
    </row>
    <row r="15" spans="1:6" ht="17" x14ac:dyDescent="0.2">
      <c r="A15" s="13"/>
      <c r="B15" s="13"/>
      <c r="C15" s="22" t="s">
        <v>32</v>
      </c>
      <c r="D15" s="13"/>
      <c r="E15" s="13"/>
      <c r="F15" s="13"/>
    </row>
    <row r="16" spans="1:6" ht="17" x14ac:dyDescent="0.2">
      <c r="A16" s="16" t="s">
        <v>37</v>
      </c>
      <c r="B16" s="19" t="s">
        <v>0</v>
      </c>
      <c r="C16" s="20">
        <v>9.32</v>
      </c>
      <c r="D16" s="13"/>
      <c r="E16" s="13"/>
      <c r="F16" s="13"/>
    </row>
    <row r="17" spans="1:6" ht="17" x14ac:dyDescent="0.2">
      <c r="A17" s="13"/>
      <c r="B17" s="19" t="s">
        <v>36</v>
      </c>
      <c r="C17" s="20">
        <v>6.14</v>
      </c>
      <c r="D17" s="13"/>
      <c r="E17" s="13"/>
      <c r="F17" s="13"/>
    </row>
    <row r="18" spans="1:6" x14ac:dyDescent="0.2">
      <c r="A18" s="13"/>
      <c r="B18" s="17" t="s">
        <v>34</v>
      </c>
      <c r="C18" s="20">
        <v>9.89</v>
      </c>
      <c r="D18" s="13"/>
      <c r="E18" s="13"/>
      <c r="F18" s="13"/>
    </row>
    <row r="19" spans="1:6" x14ac:dyDescent="0.2">
      <c r="A19" s="13"/>
      <c r="B19" s="13"/>
      <c r="C19" s="13"/>
      <c r="D19" s="13"/>
      <c r="E19" s="13"/>
      <c r="F19" s="13"/>
    </row>
    <row r="20" spans="1:6" x14ac:dyDescent="0.2">
      <c r="A20" s="13"/>
      <c r="B20" s="13"/>
      <c r="C20" s="13"/>
      <c r="D20" s="13"/>
      <c r="E20" s="13"/>
      <c r="F20" s="13"/>
    </row>
    <row r="21" spans="1:6" x14ac:dyDescent="0.2">
      <c r="A21" s="13"/>
      <c r="B21" s="13"/>
      <c r="C21" s="13"/>
      <c r="D21" s="13"/>
      <c r="E21" s="13"/>
      <c r="F21" s="13"/>
    </row>
    <row r="22" spans="1:6" x14ac:dyDescent="0.2">
      <c r="A22" s="13"/>
      <c r="B22" s="13"/>
      <c r="C22" s="13"/>
      <c r="D22" s="13"/>
      <c r="E22" s="13"/>
      <c r="F22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B9E4-F1C3-7C48-910A-401E645BD7A2}">
  <dimension ref="A1:E28"/>
  <sheetViews>
    <sheetView workbookViewId="0">
      <selection activeCell="B1" sqref="B1:B1048576"/>
    </sheetView>
  </sheetViews>
  <sheetFormatPr baseColWidth="10" defaultRowHeight="16" x14ac:dyDescent="0.2"/>
  <cols>
    <col min="1" max="1" width="17.1640625" customWidth="1"/>
    <col min="3" max="3" width="18" customWidth="1"/>
    <col min="4" max="4" width="17.83203125" customWidth="1"/>
    <col min="5" max="5" width="21.5" customWidth="1"/>
  </cols>
  <sheetData>
    <row r="1" spans="1:5" ht="24" x14ac:dyDescent="0.3">
      <c r="A1" s="2" t="s">
        <v>37</v>
      </c>
      <c r="B1" s="2" t="s">
        <v>0</v>
      </c>
      <c r="C1" s="2" t="s">
        <v>6</v>
      </c>
      <c r="D1" s="2" t="s">
        <v>7</v>
      </c>
      <c r="E1" s="2" t="s">
        <v>8</v>
      </c>
    </row>
    <row r="2" spans="1:5" x14ac:dyDescent="0.2">
      <c r="B2">
        <v>51</v>
      </c>
      <c r="C2">
        <v>24</v>
      </c>
      <c r="D2">
        <v>62</v>
      </c>
      <c r="E2">
        <v>60</v>
      </c>
    </row>
    <row r="3" spans="1:5" x14ac:dyDescent="0.2">
      <c r="B3">
        <v>52</v>
      </c>
      <c r="C3">
        <v>23</v>
      </c>
      <c r="D3">
        <v>61</v>
      </c>
      <c r="E3">
        <v>59</v>
      </c>
    </row>
    <row r="4" spans="1:5" x14ac:dyDescent="0.2">
      <c r="B4">
        <v>54</v>
      </c>
      <c r="C4">
        <v>26</v>
      </c>
      <c r="D4">
        <v>65</v>
      </c>
      <c r="E4">
        <v>60</v>
      </c>
    </row>
    <row r="5" spans="1:5" x14ac:dyDescent="0.2">
      <c r="B5">
        <v>52</v>
      </c>
      <c r="C5">
        <v>28</v>
      </c>
      <c r="D5">
        <v>70</v>
      </c>
      <c r="E5">
        <v>61</v>
      </c>
    </row>
    <row r="6" spans="1:5" x14ac:dyDescent="0.2">
      <c r="B6">
        <v>50</v>
      </c>
      <c r="C6">
        <v>32</v>
      </c>
      <c r="D6">
        <v>60</v>
      </c>
      <c r="E6">
        <v>55</v>
      </c>
    </row>
    <row r="7" spans="1:5" x14ac:dyDescent="0.2">
      <c r="B7">
        <v>52</v>
      </c>
      <c r="C7">
        <v>25</v>
      </c>
      <c r="D7">
        <v>59</v>
      </c>
      <c r="E7">
        <v>52</v>
      </c>
    </row>
    <row r="8" spans="1:5" x14ac:dyDescent="0.2">
      <c r="B8">
        <v>55</v>
      </c>
      <c r="C8">
        <v>30</v>
      </c>
      <c r="D8">
        <v>57</v>
      </c>
      <c r="E8">
        <v>57</v>
      </c>
    </row>
    <row r="9" spans="1:5" x14ac:dyDescent="0.2">
      <c r="B9">
        <v>50</v>
      </c>
      <c r="C9">
        <v>24</v>
      </c>
      <c r="D9">
        <v>63</v>
      </c>
      <c r="E9">
        <v>54</v>
      </c>
    </row>
    <row r="10" spans="1:5" x14ac:dyDescent="0.2">
      <c r="B10">
        <v>55</v>
      </c>
      <c r="C10">
        <v>26</v>
      </c>
      <c r="D10">
        <v>69</v>
      </c>
      <c r="E10">
        <v>57</v>
      </c>
    </row>
    <row r="11" spans="1:5" x14ac:dyDescent="0.2">
      <c r="B11">
        <v>52</v>
      </c>
      <c r="C11">
        <v>29</v>
      </c>
      <c r="D11">
        <v>57</v>
      </c>
      <c r="E11">
        <v>54</v>
      </c>
    </row>
    <row r="12" spans="1:5" x14ac:dyDescent="0.2">
      <c r="B12">
        <v>52</v>
      </c>
      <c r="C12">
        <v>26</v>
      </c>
      <c r="D12">
        <v>62</v>
      </c>
      <c r="E12">
        <v>50</v>
      </c>
    </row>
    <row r="13" spans="1:5" x14ac:dyDescent="0.2">
      <c r="B13">
        <v>56</v>
      </c>
      <c r="C13">
        <v>32</v>
      </c>
      <c r="D13">
        <v>60</v>
      </c>
      <c r="E13">
        <v>50</v>
      </c>
    </row>
    <row r="14" spans="1:5" x14ac:dyDescent="0.2">
      <c r="B14">
        <v>57</v>
      </c>
      <c r="C14">
        <v>22</v>
      </c>
      <c r="D14">
        <v>59</v>
      </c>
      <c r="E14">
        <v>49</v>
      </c>
    </row>
    <row r="15" spans="1:5" x14ac:dyDescent="0.2">
      <c r="B15">
        <v>50</v>
      </c>
      <c r="C15">
        <v>27</v>
      </c>
      <c r="D15">
        <v>60</v>
      </c>
      <c r="E15">
        <v>53</v>
      </c>
    </row>
    <row r="16" spans="1:5" x14ac:dyDescent="0.2">
      <c r="B16">
        <v>50</v>
      </c>
      <c r="C16">
        <v>35</v>
      </c>
      <c r="D16">
        <v>65</v>
      </c>
      <c r="E16">
        <v>50</v>
      </c>
    </row>
    <row r="17" spans="2:5" x14ac:dyDescent="0.2">
      <c r="B17">
        <v>50</v>
      </c>
      <c r="C17">
        <v>34</v>
      </c>
      <c r="D17">
        <v>67</v>
      </c>
      <c r="E17">
        <v>52</v>
      </c>
    </row>
    <row r="18" spans="2:5" x14ac:dyDescent="0.2">
      <c r="B18">
        <v>51</v>
      </c>
      <c r="C18">
        <v>37</v>
      </c>
      <c r="D18">
        <v>62</v>
      </c>
      <c r="E18">
        <v>57</v>
      </c>
    </row>
    <row r="19" spans="2:5" x14ac:dyDescent="0.2">
      <c r="B19">
        <v>53</v>
      </c>
      <c r="C19">
        <v>35</v>
      </c>
      <c r="D19">
        <v>59</v>
      </c>
      <c r="E19">
        <v>51</v>
      </c>
    </row>
    <row r="20" spans="2:5" x14ac:dyDescent="0.2">
      <c r="B20">
        <v>50</v>
      </c>
      <c r="C20">
        <v>32</v>
      </c>
      <c r="D20">
        <v>58</v>
      </c>
      <c r="E20">
        <v>55</v>
      </c>
    </row>
    <row r="21" spans="2:5" x14ac:dyDescent="0.2">
      <c r="B21">
        <v>59</v>
      </c>
      <c r="C21">
        <v>30</v>
      </c>
      <c r="D21">
        <v>60</v>
      </c>
      <c r="E21">
        <v>58</v>
      </c>
    </row>
    <row r="22" spans="2:5" x14ac:dyDescent="0.2">
      <c r="B22">
        <v>53</v>
      </c>
      <c r="C22">
        <v>38</v>
      </c>
      <c r="D22">
        <v>61</v>
      </c>
      <c r="E22">
        <v>55</v>
      </c>
    </row>
    <row r="23" spans="2:5" x14ac:dyDescent="0.2">
      <c r="B23">
        <v>54</v>
      </c>
      <c r="C23">
        <v>36</v>
      </c>
      <c r="D23">
        <v>57</v>
      </c>
      <c r="E23">
        <v>51</v>
      </c>
    </row>
    <row r="24" spans="2:5" x14ac:dyDescent="0.2">
      <c r="B24">
        <v>53</v>
      </c>
      <c r="C24">
        <v>32</v>
      </c>
      <c r="D24">
        <v>63</v>
      </c>
      <c r="E24">
        <v>51</v>
      </c>
    </row>
    <row r="25" spans="2:5" x14ac:dyDescent="0.2">
      <c r="B25">
        <v>47</v>
      </c>
      <c r="C25">
        <v>21</v>
      </c>
      <c r="D25">
        <v>70</v>
      </c>
      <c r="E25">
        <v>52</v>
      </c>
    </row>
    <row r="26" spans="2:5" x14ac:dyDescent="0.2">
      <c r="B26">
        <v>60</v>
      </c>
      <c r="C26">
        <v>39</v>
      </c>
      <c r="D26">
        <v>55</v>
      </c>
      <c r="E26">
        <v>48</v>
      </c>
    </row>
    <row r="27" spans="2:5" x14ac:dyDescent="0.2">
      <c r="B27">
        <f>AVERAGE(B2:B26)</f>
        <v>52.72</v>
      </c>
      <c r="C27">
        <f>AVERAGE(C2:C26)</f>
        <v>29.72</v>
      </c>
      <c r="D27">
        <f>AVERAGE(D2:D26)</f>
        <v>61.64</v>
      </c>
      <c r="E27">
        <f>AVERAGE(E2:E26)</f>
        <v>54.04</v>
      </c>
    </row>
    <row r="28" spans="2:5" x14ac:dyDescent="0.2">
      <c r="B28">
        <f>STDEV(B2:B26)/(SQRT(COUNT((B2:B26))))</f>
        <v>0.60695963621974069</v>
      </c>
      <c r="C28">
        <f>STDEV(C2:C26)/(SQRT(COUNT((C2:C26))))</f>
        <v>1.0512215117027752</v>
      </c>
      <c r="D28">
        <f>STDEV(D2:D26)/(SQRT(COUNT((D2:D26))))</f>
        <v>0.82032513879152424</v>
      </c>
      <c r="E28">
        <f>STDEV(E2:E26)/(SQRT(COUNT((E2:E26))))</f>
        <v>0.75383464146102153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DE91-5996-C748-BECE-786A7C988884}">
  <dimension ref="A1:N61"/>
  <sheetViews>
    <sheetView tabSelected="1" workbookViewId="0">
      <selection activeCell="E16" sqref="E16"/>
    </sheetView>
  </sheetViews>
  <sheetFormatPr baseColWidth="10" defaultRowHeight="16" x14ac:dyDescent="0.2"/>
  <cols>
    <col min="1" max="1" width="29.5" style="24" customWidth="1"/>
    <col min="2" max="2" width="26.33203125" style="24" customWidth="1"/>
    <col min="3" max="3" width="22.1640625" style="24" customWidth="1"/>
    <col min="4" max="4" width="10.83203125" style="24"/>
    <col min="5" max="5" width="32.1640625" style="24" customWidth="1"/>
    <col min="6" max="6" width="27" style="24" customWidth="1"/>
    <col min="7" max="7" width="26.33203125" style="24" customWidth="1"/>
    <col min="8" max="13" width="10.83203125" style="24"/>
    <col min="14" max="14" width="16" style="24" customWidth="1"/>
    <col min="15" max="16384" width="10.83203125" style="24"/>
  </cols>
  <sheetData>
    <row r="1" spans="1:7" ht="21" x14ac:dyDescent="0.2">
      <c r="A1" s="23" t="s">
        <v>9</v>
      </c>
      <c r="B1" s="25"/>
      <c r="E1" s="23" t="s">
        <v>10</v>
      </c>
      <c r="F1" s="25"/>
      <c r="G1" s="25"/>
    </row>
    <row r="2" spans="1:7" ht="21" x14ac:dyDescent="0.2">
      <c r="A2" s="23" t="s">
        <v>19</v>
      </c>
      <c r="B2" s="25"/>
      <c r="E2" s="23" t="s">
        <v>20</v>
      </c>
      <c r="F2" s="25"/>
      <c r="G2" s="25"/>
    </row>
    <row r="3" spans="1:7" x14ac:dyDescent="0.2">
      <c r="E3" s="25"/>
      <c r="F3" s="25"/>
      <c r="G3" s="25"/>
    </row>
    <row r="4" spans="1:7" ht="24" x14ac:dyDescent="0.3">
      <c r="A4" s="31" t="s">
        <v>12</v>
      </c>
      <c r="B4" s="26" t="s">
        <v>2</v>
      </c>
      <c r="C4" s="26" t="s">
        <v>0</v>
      </c>
      <c r="D4" s="32"/>
      <c r="E4" s="26"/>
      <c r="F4" s="26" t="s">
        <v>2</v>
      </c>
      <c r="G4" s="26" t="s">
        <v>0</v>
      </c>
    </row>
    <row r="5" spans="1:7" x14ac:dyDescent="0.2">
      <c r="B5" s="27">
        <v>1</v>
      </c>
      <c r="C5" s="27">
        <v>1</v>
      </c>
      <c r="E5" s="25"/>
      <c r="F5" s="27">
        <v>0</v>
      </c>
      <c r="G5" s="27">
        <v>0</v>
      </c>
    </row>
    <row r="6" spans="1:7" x14ac:dyDescent="0.2">
      <c r="B6" s="27">
        <v>4</v>
      </c>
      <c r="C6" s="27">
        <v>2</v>
      </c>
      <c r="E6" s="28"/>
      <c r="F6" s="27">
        <v>0</v>
      </c>
      <c r="G6" s="27">
        <v>0</v>
      </c>
    </row>
    <row r="7" spans="1:7" x14ac:dyDescent="0.2">
      <c r="B7" s="27">
        <v>5</v>
      </c>
      <c r="C7" s="27">
        <v>2</v>
      </c>
      <c r="E7" s="25"/>
      <c r="F7" s="27">
        <v>0</v>
      </c>
      <c r="G7" s="27">
        <v>0</v>
      </c>
    </row>
    <row r="8" spans="1:7" x14ac:dyDescent="0.2">
      <c r="B8" s="27">
        <v>6</v>
      </c>
      <c r="C8" s="27">
        <v>3</v>
      </c>
      <c r="E8" s="25"/>
      <c r="F8" s="27">
        <v>0</v>
      </c>
      <c r="G8" s="27">
        <v>0</v>
      </c>
    </row>
    <row r="9" spans="1:7" x14ac:dyDescent="0.2">
      <c r="B9" s="27">
        <v>7</v>
      </c>
      <c r="C9" s="27">
        <v>4</v>
      </c>
      <c r="E9" s="25"/>
      <c r="F9" s="27">
        <v>0</v>
      </c>
      <c r="G9" s="27">
        <v>0</v>
      </c>
    </row>
    <row r="10" spans="1:7" x14ac:dyDescent="0.2">
      <c r="B10" s="27">
        <v>8</v>
      </c>
      <c r="C10" s="27">
        <v>9</v>
      </c>
      <c r="E10" s="25"/>
      <c r="F10" s="27">
        <v>0</v>
      </c>
      <c r="G10" s="27">
        <v>0</v>
      </c>
    </row>
    <row r="11" spans="1:7" x14ac:dyDescent="0.2">
      <c r="B11" s="27">
        <v>8</v>
      </c>
      <c r="C11" s="27">
        <v>10</v>
      </c>
      <c r="E11" s="25"/>
      <c r="F11" s="27">
        <v>1</v>
      </c>
      <c r="G11" s="27">
        <v>0</v>
      </c>
    </row>
    <row r="12" spans="1:7" x14ac:dyDescent="0.2">
      <c r="B12" s="27">
        <v>8</v>
      </c>
      <c r="C12" s="27">
        <v>11</v>
      </c>
      <c r="E12" s="25"/>
      <c r="F12" s="27">
        <v>1</v>
      </c>
      <c r="G12" s="27">
        <v>1</v>
      </c>
    </row>
    <row r="13" spans="1:7" x14ac:dyDescent="0.2">
      <c r="B13" s="27">
        <v>8</v>
      </c>
      <c r="C13" s="27">
        <v>12</v>
      </c>
      <c r="E13" s="25"/>
      <c r="F13" s="27">
        <v>1</v>
      </c>
      <c r="G13" s="27">
        <v>1</v>
      </c>
    </row>
    <row r="14" spans="1:7" x14ac:dyDescent="0.2">
      <c r="B14" s="27">
        <v>9</v>
      </c>
      <c r="C14" s="27">
        <v>14</v>
      </c>
      <c r="E14" s="25"/>
      <c r="F14" s="27">
        <v>1</v>
      </c>
      <c r="G14" s="27">
        <v>1</v>
      </c>
    </row>
    <row r="15" spans="1:7" x14ac:dyDescent="0.2">
      <c r="B15" s="27">
        <v>10</v>
      </c>
      <c r="C15" s="27">
        <v>16</v>
      </c>
      <c r="E15" s="25"/>
      <c r="F15" s="27">
        <v>2</v>
      </c>
      <c r="G15" s="27">
        <v>4</v>
      </c>
    </row>
    <row r="16" spans="1:7" x14ac:dyDescent="0.2">
      <c r="B16" s="27">
        <v>10</v>
      </c>
      <c r="C16" s="27">
        <v>22</v>
      </c>
      <c r="E16" s="25"/>
      <c r="F16" s="27">
        <v>2</v>
      </c>
      <c r="G16" s="27">
        <v>6</v>
      </c>
    </row>
    <row r="17" spans="2:7" x14ac:dyDescent="0.2">
      <c r="B17" s="27">
        <v>12</v>
      </c>
      <c r="C17" s="27">
        <v>24</v>
      </c>
      <c r="E17" s="25"/>
      <c r="F17" s="27">
        <v>2</v>
      </c>
      <c r="G17" s="27">
        <v>7</v>
      </c>
    </row>
    <row r="18" spans="2:7" x14ac:dyDescent="0.2">
      <c r="B18" s="27">
        <v>13</v>
      </c>
      <c r="C18" s="27">
        <v>26</v>
      </c>
      <c r="E18" s="25"/>
      <c r="F18" s="27">
        <v>3</v>
      </c>
      <c r="G18" s="27">
        <v>10</v>
      </c>
    </row>
    <row r="19" spans="2:7" x14ac:dyDescent="0.2">
      <c r="B19" s="27">
        <v>14</v>
      </c>
      <c r="C19" s="27">
        <v>26</v>
      </c>
      <c r="E19" s="25"/>
      <c r="F19" s="27">
        <v>3</v>
      </c>
      <c r="G19" s="27">
        <v>23</v>
      </c>
    </row>
    <row r="20" spans="2:7" x14ac:dyDescent="0.2">
      <c r="B20" s="27">
        <v>16</v>
      </c>
      <c r="C20" s="27">
        <v>27</v>
      </c>
      <c r="E20" s="25"/>
      <c r="F20" s="27">
        <v>3</v>
      </c>
      <c r="G20" s="27">
        <v>31</v>
      </c>
    </row>
    <row r="21" spans="2:7" x14ac:dyDescent="0.2">
      <c r="B21" s="27">
        <v>17</v>
      </c>
      <c r="C21" s="27">
        <v>28</v>
      </c>
      <c r="E21" s="25"/>
      <c r="F21" s="27">
        <v>5</v>
      </c>
      <c r="G21" s="27">
        <v>37</v>
      </c>
    </row>
    <row r="22" spans="2:7" x14ac:dyDescent="0.2">
      <c r="B22" s="27">
        <v>21</v>
      </c>
      <c r="C22" s="27">
        <v>32</v>
      </c>
      <c r="E22" s="25"/>
      <c r="F22" s="27">
        <v>6</v>
      </c>
      <c r="G22" s="27">
        <v>40</v>
      </c>
    </row>
    <row r="23" spans="2:7" x14ac:dyDescent="0.2">
      <c r="B23" s="27">
        <v>22</v>
      </c>
      <c r="C23" s="27">
        <v>33</v>
      </c>
      <c r="E23" s="25"/>
      <c r="F23" s="27">
        <v>6</v>
      </c>
      <c r="G23" s="27">
        <v>55</v>
      </c>
    </row>
    <row r="24" spans="2:7" x14ac:dyDescent="0.2">
      <c r="B24" s="27">
        <v>22</v>
      </c>
      <c r="C24" s="27">
        <v>34</v>
      </c>
      <c r="E24" s="25"/>
      <c r="F24" s="27">
        <v>7</v>
      </c>
      <c r="G24" s="27">
        <v>56</v>
      </c>
    </row>
    <row r="25" spans="2:7" x14ac:dyDescent="0.2">
      <c r="B25" s="27">
        <v>24</v>
      </c>
      <c r="C25" s="27">
        <v>35</v>
      </c>
      <c r="E25" s="25"/>
      <c r="F25" s="27">
        <v>7</v>
      </c>
      <c r="G25" s="27">
        <v>56</v>
      </c>
    </row>
    <row r="26" spans="2:7" x14ac:dyDescent="0.2">
      <c r="B26" s="27">
        <v>24</v>
      </c>
      <c r="C26" s="27">
        <v>38</v>
      </c>
      <c r="E26" s="25"/>
      <c r="F26" s="27">
        <v>9</v>
      </c>
      <c r="G26" s="27">
        <v>58</v>
      </c>
    </row>
    <row r="27" spans="2:7" x14ac:dyDescent="0.2">
      <c r="B27" s="27">
        <v>26</v>
      </c>
      <c r="C27" s="27">
        <v>41</v>
      </c>
      <c r="E27" s="25"/>
      <c r="F27" s="27">
        <v>13</v>
      </c>
      <c r="G27" s="27">
        <v>62</v>
      </c>
    </row>
    <row r="28" spans="2:7" x14ac:dyDescent="0.2">
      <c r="B28" s="27">
        <v>27</v>
      </c>
      <c r="C28" s="27">
        <v>43</v>
      </c>
      <c r="E28" s="25"/>
      <c r="F28" s="27">
        <v>18</v>
      </c>
      <c r="G28" s="27">
        <v>66</v>
      </c>
    </row>
    <row r="29" spans="2:7" x14ac:dyDescent="0.2">
      <c r="B29" s="27">
        <v>31</v>
      </c>
      <c r="C29" s="27">
        <v>43</v>
      </c>
      <c r="E29" s="25"/>
      <c r="F29" s="27">
        <v>20</v>
      </c>
      <c r="G29" s="27">
        <v>66</v>
      </c>
    </row>
    <row r="30" spans="2:7" x14ac:dyDescent="0.2">
      <c r="B30" s="27">
        <v>36</v>
      </c>
      <c r="C30" s="27">
        <v>46</v>
      </c>
      <c r="E30" s="25"/>
      <c r="F30" s="27">
        <v>21</v>
      </c>
      <c r="G30" s="27">
        <v>66</v>
      </c>
    </row>
    <row r="31" spans="2:7" x14ac:dyDescent="0.2">
      <c r="B31" s="27">
        <v>36</v>
      </c>
      <c r="C31" s="27">
        <v>47</v>
      </c>
      <c r="E31" s="25"/>
      <c r="F31" s="27">
        <v>26</v>
      </c>
      <c r="G31" s="27">
        <v>67</v>
      </c>
    </row>
    <row r="32" spans="2:7" x14ac:dyDescent="0.2">
      <c r="B32" s="27">
        <v>37</v>
      </c>
      <c r="C32" s="27">
        <v>47</v>
      </c>
      <c r="E32" s="25"/>
      <c r="F32" s="27">
        <v>27</v>
      </c>
      <c r="G32" s="27">
        <v>68</v>
      </c>
    </row>
    <row r="33" spans="2:7" x14ac:dyDescent="0.2">
      <c r="B33" s="27">
        <v>40</v>
      </c>
      <c r="C33" s="27">
        <v>48</v>
      </c>
      <c r="E33" s="25"/>
      <c r="F33" s="27">
        <v>31</v>
      </c>
      <c r="G33" s="29">
        <v>69</v>
      </c>
    </row>
    <row r="34" spans="2:7" x14ac:dyDescent="0.2">
      <c r="B34" s="27">
        <v>40</v>
      </c>
      <c r="C34" s="27">
        <v>49</v>
      </c>
      <c r="E34" s="25"/>
      <c r="F34" s="27">
        <v>32</v>
      </c>
      <c r="G34" s="27">
        <v>69</v>
      </c>
    </row>
    <row r="35" spans="2:7" x14ac:dyDescent="0.2">
      <c r="B35" s="27">
        <v>43</v>
      </c>
      <c r="C35" s="27">
        <v>49</v>
      </c>
      <c r="E35" s="25"/>
      <c r="F35" s="27">
        <v>35</v>
      </c>
      <c r="G35" s="27">
        <v>72</v>
      </c>
    </row>
    <row r="36" spans="2:7" x14ac:dyDescent="0.2">
      <c r="B36" s="27">
        <v>45</v>
      </c>
      <c r="C36" s="27">
        <v>51</v>
      </c>
      <c r="E36" s="25"/>
      <c r="F36" s="27">
        <v>44</v>
      </c>
      <c r="G36" s="27">
        <v>73</v>
      </c>
    </row>
    <row r="37" spans="2:7" x14ac:dyDescent="0.2">
      <c r="B37" s="27">
        <v>46</v>
      </c>
      <c r="C37" s="27">
        <v>52</v>
      </c>
      <c r="E37" s="25"/>
      <c r="F37" s="27">
        <v>45</v>
      </c>
      <c r="G37" s="27">
        <v>75</v>
      </c>
    </row>
    <row r="38" spans="2:7" x14ac:dyDescent="0.2">
      <c r="B38" s="27">
        <v>48</v>
      </c>
      <c r="C38" s="27">
        <v>52</v>
      </c>
      <c r="E38" s="25"/>
      <c r="F38" s="27">
        <v>48</v>
      </c>
      <c r="G38" s="27">
        <v>76</v>
      </c>
    </row>
    <row r="39" spans="2:7" x14ac:dyDescent="0.2">
      <c r="B39" s="27">
        <v>48</v>
      </c>
      <c r="C39" s="27">
        <v>54</v>
      </c>
      <c r="E39" s="25"/>
      <c r="F39" s="27">
        <v>53</v>
      </c>
      <c r="G39" s="27">
        <v>82</v>
      </c>
    </row>
    <row r="40" spans="2:7" x14ac:dyDescent="0.2">
      <c r="B40" s="27">
        <v>49</v>
      </c>
      <c r="C40" s="27">
        <v>54</v>
      </c>
      <c r="E40" s="25"/>
      <c r="F40" s="27">
        <v>61</v>
      </c>
      <c r="G40" s="27">
        <v>87</v>
      </c>
    </row>
    <row r="41" spans="2:7" x14ac:dyDescent="0.2">
      <c r="B41" s="27">
        <v>50</v>
      </c>
      <c r="C41" s="27">
        <v>58</v>
      </c>
      <c r="E41" s="25"/>
      <c r="F41" s="27">
        <v>63</v>
      </c>
      <c r="G41" s="27">
        <v>93</v>
      </c>
    </row>
    <row r="42" spans="2:7" x14ac:dyDescent="0.2">
      <c r="B42" s="27">
        <v>50</v>
      </c>
      <c r="C42" s="27">
        <v>58</v>
      </c>
      <c r="E42" s="25" t="s">
        <v>13</v>
      </c>
      <c r="F42" s="27">
        <f>AVERAGE(F5:F41)</f>
        <v>16.108108108108109</v>
      </c>
      <c r="G42" s="27">
        <f>AVERAGE(G5:G41)</f>
        <v>39.918918918918919</v>
      </c>
    </row>
    <row r="43" spans="2:7" x14ac:dyDescent="0.2">
      <c r="B43" s="27">
        <v>51</v>
      </c>
      <c r="C43" s="27">
        <v>60</v>
      </c>
      <c r="F43" s="27"/>
      <c r="G43" s="27"/>
    </row>
    <row r="44" spans="2:7" x14ac:dyDescent="0.2">
      <c r="B44" s="27">
        <v>52</v>
      </c>
      <c r="C44" s="27">
        <v>61</v>
      </c>
      <c r="E44" s="25" t="s">
        <v>14</v>
      </c>
      <c r="F44" s="27">
        <v>3.1749999999999998</v>
      </c>
      <c r="G44" s="27">
        <v>5.3949999999999996</v>
      </c>
    </row>
    <row r="45" spans="2:7" x14ac:dyDescent="0.2">
      <c r="B45" s="27">
        <v>52</v>
      </c>
      <c r="C45" s="27">
        <v>62</v>
      </c>
    </row>
    <row r="46" spans="2:7" x14ac:dyDescent="0.2">
      <c r="B46" s="27">
        <v>56</v>
      </c>
      <c r="C46" s="27">
        <v>63</v>
      </c>
    </row>
    <row r="47" spans="2:7" x14ac:dyDescent="0.2">
      <c r="B47" s="27">
        <v>56</v>
      </c>
      <c r="C47" s="27">
        <v>66</v>
      </c>
    </row>
    <row r="48" spans="2:7" x14ac:dyDescent="0.2">
      <c r="B48" s="27">
        <v>59</v>
      </c>
      <c r="C48" s="27">
        <v>66</v>
      </c>
    </row>
    <row r="49" spans="1:14" x14ac:dyDescent="0.2">
      <c r="B49" s="27">
        <v>61</v>
      </c>
      <c r="C49" s="27">
        <v>66</v>
      </c>
    </row>
    <row r="50" spans="1:14" x14ac:dyDescent="0.2">
      <c r="B50" s="27">
        <v>61</v>
      </c>
      <c r="C50" s="27">
        <v>68</v>
      </c>
    </row>
    <row r="51" spans="1:14" x14ac:dyDescent="0.2">
      <c r="B51" s="27">
        <v>64</v>
      </c>
      <c r="C51" s="27">
        <v>79</v>
      </c>
    </row>
    <row r="52" spans="1:14" x14ac:dyDescent="0.2">
      <c r="B52" s="27">
        <v>65</v>
      </c>
      <c r="C52" s="27">
        <v>81</v>
      </c>
      <c r="I52" s="24" t="s">
        <v>17</v>
      </c>
      <c r="M52" s="24" t="s">
        <v>18</v>
      </c>
    </row>
    <row r="53" spans="1:14" x14ac:dyDescent="0.2">
      <c r="B53" s="27">
        <v>68</v>
      </c>
      <c r="C53" s="27">
        <v>81</v>
      </c>
      <c r="J53" s="30" t="s">
        <v>11</v>
      </c>
      <c r="K53" s="30" t="s">
        <v>16</v>
      </c>
      <c r="L53" s="30"/>
      <c r="M53" s="30" t="s">
        <v>11</v>
      </c>
      <c r="N53" s="30" t="s">
        <v>16</v>
      </c>
    </row>
    <row r="54" spans="1:14" x14ac:dyDescent="0.2">
      <c r="B54" s="27">
        <v>74</v>
      </c>
      <c r="C54" s="27">
        <v>90</v>
      </c>
      <c r="I54" s="25" t="s">
        <v>15</v>
      </c>
      <c r="J54" s="27">
        <v>46.073999999999998</v>
      </c>
      <c r="K54" s="27">
        <v>35.509</v>
      </c>
      <c r="M54" s="27">
        <v>39.918999999999997</v>
      </c>
      <c r="N54" s="27">
        <v>16.108000000000001</v>
      </c>
    </row>
    <row r="55" spans="1:14" x14ac:dyDescent="0.2">
      <c r="B55" s="27">
        <v>77</v>
      </c>
      <c r="C55" s="27">
        <v>92</v>
      </c>
      <c r="I55" s="25" t="s">
        <v>14</v>
      </c>
      <c r="J55" s="27">
        <v>4.0449999999999999</v>
      </c>
      <c r="K55" s="27">
        <v>3.198</v>
      </c>
      <c r="M55" s="27">
        <v>5.3949999999999996</v>
      </c>
      <c r="N55" s="27">
        <v>3.1749999999999998</v>
      </c>
    </row>
    <row r="56" spans="1:14" x14ac:dyDescent="0.2">
      <c r="B56" s="27">
        <v>78</v>
      </c>
      <c r="C56" s="27">
        <v>94</v>
      </c>
    </row>
    <row r="57" spans="1:14" x14ac:dyDescent="0.2">
      <c r="B57" s="27">
        <v>87</v>
      </c>
      <c r="C57" s="27">
        <v>119</v>
      </c>
    </row>
    <row r="58" spans="1:14" x14ac:dyDescent="0.2">
      <c r="B58" s="25"/>
      <c r="C58" s="27">
        <v>139</v>
      </c>
    </row>
    <row r="59" spans="1:14" x14ac:dyDescent="0.2">
      <c r="A59" s="25" t="s">
        <v>13</v>
      </c>
      <c r="B59" s="25">
        <f>AVERAGE(B5:B58)</f>
        <v>35.509433962264154</v>
      </c>
      <c r="C59" s="25">
        <f>AVERAGE(C5:C58)</f>
        <v>46.074074074074076</v>
      </c>
    </row>
    <row r="60" spans="1:14" x14ac:dyDescent="0.2">
      <c r="B60" s="27"/>
      <c r="C60" s="27"/>
    </row>
    <row r="61" spans="1:14" x14ac:dyDescent="0.2">
      <c r="A61" s="25" t="s">
        <v>14</v>
      </c>
      <c r="B61" s="27">
        <v>3.198</v>
      </c>
      <c r="C61" s="27">
        <v>4.0449999999999999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Fig7A</vt:lpstr>
      <vt:lpstr>Fig7B</vt:lpstr>
      <vt:lpstr>Fig7C</vt:lpstr>
      <vt:lpstr>Fig7D</vt:lpstr>
      <vt:lpstr>Fig7-S1A</vt:lpstr>
      <vt:lpstr>Fig7-S1B</vt:lpstr>
      <vt:lpstr>Fig7-S2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ciapponi</dc:creator>
  <cp:lastModifiedBy>laura ciapponi</cp:lastModifiedBy>
  <dcterms:created xsi:type="dcterms:W3CDTF">2019-09-11T09:40:27Z</dcterms:created>
  <dcterms:modified xsi:type="dcterms:W3CDTF">2021-05-03T11:45:34Z</dcterms:modified>
</cp:coreProperties>
</file>