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306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1" i="1" l="1"/>
  <c r="F401" i="1" s="1"/>
  <c r="G401" i="1" s="1"/>
  <c r="E400" i="1"/>
  <c r="F400" i="1" s="1"/>
  <c r="G400" i="1" s="1"/>
  <c r="E399" i="1"/>
  <c r="F399" i="1" s="1"/>
  <c r="G399" i="1" s="1"/>
  <c r="E397" i="1"/>
  <c r="F397" i="1" s="1"/>
  <c r="G397" i="1" s="1"/>
  <c r="E396" i="1"/>
  <c r="F396" i="1" s="1"/>
  <c r="G396" i="1" s="1"/>
  <c r="E395" i="1"/>
  <c r="F395" i="1" s="1"/>
  <c r="G395" i="1" s="1"/>
  <c r="E393" i="1"/>
  <c r="F393" i="1" s="1"/>
  <c r="G393" i="1" s="1"/>
  <c r="E392" i="1"/>
  <c r="F392" i="1" s="1"/>
  <c r="G392" i="1" s="1"/>
  <c r="E391" i="1"/>
  <c r="F391" i="1" s="1"/>
  <c r="G391" i="1" s="1"/>
  <c r="E389" i="1"/>
  <c r="F389" i="1" s="1"/>
  <c r="G389" i="1" s="1"/>
  <c r="E388" i="1"/>
  <c r="F388" i="1" s="1"/>
  <c r="G388" i="1" s="1"/>
  <c r="F387" i="1"/>
  <c r="G387" i="1" s="1"/>
  <c r="H387" i="1" s="1"/>
  <c r="E387" i="1"/>
  <c r="E385" i="1"/>
  <c r="E384" i="1"/>
  <c r="E383" i="1"/>
  <c r="E379" i="1"/>
  <c r="F379" i="1" s="1"/>
  <c r="G379" i="1" s="1"/>
  <c r="E378" i="1"/>
  <c r="F378" i="1" s="1"/>
  <c r="G378" i="1" s="1"/>
  <c r="E377" i="1"/>
  <c r="F377" i="1" s="1"/>
  <c r="G377" i="1" s="1"/>
  <c r="E375" i="1"/>
  <c r="F375" i="1" s="1"/>
  <c r="G375" i="1" s="1"/>
  <c r="E374" i="1"/>
  <c r="F374" i="1" s="1"/>
  <c r="G374" i="1" s="1"/>
  <c r="E373" i="1"/>
  <c r="F373" i="1" s="1"/>
  <c r="G373" i="1" s="1"/>
  <c r="E371" i="1"/>
  <c r="F371" i="1" s="1"/>
  <c r="G371" i="1" s="1"/>
  <c r="E370" i="1"/>
  <c r="F370" i="1" s="1"/>
  <c r="G370" i="1" s="1"/>
  <c r="E369" i="1"/>
  <c r="F369" i="1" s="1"/>
  <c r="G369" i="1" s="1"/>
  <c r="E367" i="1"/>
  <c r="F367" i="1" s="1"/>
  <c r="G367" i="1" s="1"/>
  <c r="E366" i="1"/>
  <c r="F366" i="1" s="1"/>
  <c r="G366" i="1" s="1"/>
  <c r="G365" i="1"/>
  <c r="H365" i="1" s="1"/>
  <c r="F365" i="1"/>
  <c r="E365" i="1"/>
  <c r="E363" i="1"/>
  <c r="E362" i="1"/>
  <c r="E361" i="1"/>
  <c r="E357" i="1"/>
  <c r="F357" i="1" s="1"/>
  <c r="G357" i="1" s="1"/>
  <c r="E356" i="1"/>
  <c r="F356" i="1" s="1"/>
  <c r="G356" i="1" s="1"/>
  <c r="E355" i="1"/>
  <c r="F355" i="1" s="1"/>
  <c r="G355" i="1" s="1"/>
  <c r="E353" i="1"/>
  <c r="F353" i="1" s="1"/>
  <c r="G353" i="1" s="1"/>
  <c r="E352" i="1"/>
  <c r="F352" i="1" s="1"/>
  <c r="G352" i="1" s="1"/>
  <c r="E351" i="1"/>
  <c r="F351" i="1" s="1"/>
  <c r="G351" i="1" s="1"/>
  <c r="E349" i="1"/>
  <c r="F349" i="1" s="1"/>
  <c r="G349" i="1" s="1"/>
  <c r="G348" i="1"/>
  <c r="F348" i="1"/>
  <c r="E348" i="1"/>
  <c r="E347" i="1"/>
  <c r="F347" i="1" s="1"/>
  <c r="G347" i="1" s="1"/>
  <c r="G345" i="1"/>
  <c r="F345" i="1"/>
  <c r="E345" i="1"/>
  <c r="F344" i="1"/>
  <c r="G344" i="1" s="1"/>
  <c r="E344" i="1"/>
  <c r="F343" i="1"/>
  <c r="G343" i="1" s="1"/>
  <c r="E343" i="1"/>
  <c r="E341" i="1"/>
  <c r="E340" i="1"/>
  <c r="E339" i="1"/>
  <c r="E335" i="1"/>
  <c r="E334" i="1"/>
  <c r="E333" i="1"/>
  <c r="F333" i="1" s="1"/>
  <c r="G333" i="1" s="1"/>
  <c r="E331" i="1"/>
  <c r="E330" i="1"/>
  <c r="G329" i="1"/>
  <c r="F329" i="1"/>
  <c r="E329" i="1"/>
  <c r="E327" i="1"/>
  <c r="E326" i="1"/>
  <c r="F326" i="1" s="1"/>
  <c r="G326" i="1" s="1"/>
  <c r="F325" i="1"/>
  <c r="G325" i="1" s="1"/>
  <c r="E325" i="1"/>
  <c r="E323" i="1"/>
  <c r="F323" i="1" s="1"/>
  <c r="G323" i="1" s="1"/>
  <c r="E322" i="1"/>
  <c r="E321" i="1"/>
  <c r="F321" i="1" s="1"/>
  <c r="G321" i="1" s="1"/>
  <c r="E319" i="1"/>
  <c r="E318" i="1"/>
  <c r="F330" i="1" s="1"/>
  <c r="G330" i="1" s="1"/>
  <c r="E317" i="1"/>
  <c r="F313" i="1"/>
  <c r="G313" i="1" s="1"/>
  <c r="E313" i="1"/>
  <c r="E312" i="1"/>
  <c r="F312" i="1" s="1"/>
  <c r="G312" i="1" s="1"/>
  <c r="E311" i="1"/>
  <c r="E309" i="1"/>
  <c r="F309" i="1" s="1"/>
  <c r="G309" i="1" s="1"/>
  <c r="E308" i="1"/>
  <c r="E307" i="1"/>
  <c r="F307" i="1" s="1"/>
  <c r="G307" i="1" s="1"/>
  <c r="G305" i="1"/>
  <c r="F305" i="1"/>
  <c r="E305" i="1"/>
  <c r="E304" i="1"/>
  <c r="E303" i="1"/>
  <c r="G301" i="1"/>
  <c r="F301" i="1"/>
  <c r="E301" i="1"/>
  <c r="F300" i="1"/>
  <c r="G300" i="1" s="1"/>
  <c r="E300" i="1"/>
  <c r="E299" i="1"/>
  <c r="E297" i="1"/>
  <c r="E296" i="1"/>
  <c r="F304" i="1" s="1"/>
  <c r="G304" i="1" s="1"/>
  <c r="E295" i="1"/>
  <c r="E291" i="1"/>
  <c r="E290" i="1"/>
  <c r="G289" i="1"/>
  <c r="F289" i="1"/>
  <c r="E289" i="1"/>
  <c r="E287" i="1"/>
  <c r="F286" i="1"/>
  <c r="G286" i="1" s="1"/>
  <c r="E286" i="1"/>
  <c r="G285" i="1"/>
  <c r="H285" i="1" s="1"/>
  <c r="F285" i="1"/>
  <c r="E285" i="1"/>
  <c r="F283" i="1"/>
  <c r="G283" i="1" s="1"/>
  <c r="E283" i="1"/>
  <c r="E282" i="1"/>
  <c r="F282" i="1" s="1"/>
  <c r="G282" i="1" s="1"/>
  <c r="F281" i="1"/>
  <c r="G281" i="1" s="1"/>
  <c r="E281" i="1"/>
  <c r="E279" i="1"/>
  <c r="F279" i="1" s="1"/>
  <c r="G279" i="1" s="1"/>
  <c r="E278" i="1"/>
  <c r="F278" i="1" s="1"/>
  <c r="G278" i="1" s="1"/>
  <c r="H277" i="1"/>
  <c r="G277" i="1"/>
  <c r="F277" i="1"/>
  <c r="E277" i="1"/>
  <c r="E275" i="1"/>
  <c r="F287" i="1" s="1"/>
  <c r="G287" i="1" s="1"/>
  <c r="E274" i="1"/>
  <c r="F290" i="1" s="1"/>
  <c r="G290" i="1" s="1"/>
  <c r="E273" i="1"/>
  <c r="F268" i="1"/>
  <c r="G268" i="1" s="1"/>
  <c r="E268" i="1"/>
  <c r="E267" i="1"/>
  <c r="F267" i="1" s="1"/>
  <c r="G267" i="1" s="1"/>
  <c r="F266" i="1"/>
  <c r="G266" i="1" s="1"/>
  <c r="E266" i="1"/>
  <c r="E264" i="1"/>
  <c r="F264" i="1" s="1"/>
  <c r="G264" i="1" s="1"/>
  <c r="E263" i="1"/>
  <c r="F263" i="1" s="1"/>
  <c r="G263" i="1" s="1"/>
  <c r="E262" i="1"/>
  <c r="F262" i="1" s="1"/>
  <c r="G262" i="1" s="1"/>
  <c r="H262" i="1" s="1"/>
  <c r="E260" i="1"/>
  <c r="F260" i="1" s="1"/>
  <c r="G260" i="1" s="1"/>
  <c r="G259" i="1"/>
  <c r="F259" i="1"/>
  <c r="E259" i="1"/>
  <c r="E258" i="1"/>
  <c r="F258" i="1" s="1"/>
  <c r="G258" i="1" s="1"/>
  <c r="G256" i="1"/>
  <c r="F256" i="1"/>
  <c r="E256" i="1"/>
  <c r="F255" i="1"/>
  <c r="G255" i="1" s="1"/>
  <c r="E255" i="1"/>
  <c r="F254" i="1"/>
  <c r="G254" i="1" s="1"/>
  <c r="H254" i="1" s="1"/>
  <c r="E254" i="1"/>
  <c r="E252" i="1"/>
  <c r="E251" i="1"/>
  <c r="E250" i="1"/>
  <c r="E246" i="1"/>
  <c r="E245" i="1"/>
  <c r="E244" i="1"/>
  <c r="F244" i="1" s="1"/>
  <c r="G244" i="1" s="1"/>
  <c r="E242" i="1"/>
  <c r="E241" i="1"/>
  <c r="G240" i="1"/>
  <c r="F240" i="1"/>
  <c r="E240" i="1"/>
  <c r="E238" i="1"/>
  <c r="E237" i="1"/>
  <c r="F237" i="1" s="1"/>
  <c r="G237" i="1" s="1"/>
  <c r="F236" i="1"/>
  <c r="G236" i="1" s="1"/>
  <c r="E236" i="1"/>
  <c r="E234" i="1"/>
  <c r="E233" i="1"/>
  <c r="E232" i="1"/>
  <c r="F232" i="1" s="1"/>
  <c r="G232" i="1" s="1"/>
  <c r="E230" i="1"/>
  <c r="E229" i="1"/>
  <c r="F241" i="1" s="1"/>
  <c r="G241" i="1" s="1"/>
  <c r="E228" i="1"/>
  <c r="F224" i="1"/>
  <c r="G224" i="1" s="1"/>
  <c r="E224" i="1"/>
  <c r="E223" i="1"/>
  <c r="F223" i="1" s="1"/>
  <c r="G223" i="1" s="1"/>
  <c r="E222" i="1"/>
  <c r="E220" i="1"/>
  <c r="F220" i="1" s="1"/>
  <c r="G220" i="1" s="1"/>
  <c r="E219" i="1"/>
  <c r="E218" i="1"/>
  <c r="G216" i="1"/>
  <c r="F216" i="1"/>
  <c r="E216" i="1"/>
  <c r="E215" i="1"/>
  <c r="E214" i="1"/>
  <c r="G212" i="1"/>
  <c r="F212" i="1"/>
  <c r="E212" i="1"/>
  <c r="F211" i="1"/>
  <c r="G211" i="1" s="1"/>
  <c r="E211" i="1"/>
  <c r="E210" i="1"/>
  <c r="E208" i="1"/>
  <c r="E207" i="1"/>
  <c r="F215" i="1" s="1"/>
  <c r="G215" i="1" s="1"/>
  <c r="E206" i="1"/>
  <c r="E202" i="1"/>
  <c r="E201" i="1"/>
  <c r="G200" i="1"/>
  <c r="F200" i="1"/>
  <c r="E200" i="1"/>
  <c r="E198" i="1"/>
  <c r="F197" i="1"/>
  <c r="G197" i="1" s="1"/>
  <c r="E197" i="1"/>
  <c r="G196" i="1"/>
  <c r="H196" i="1" s="1"/>
  <c r="F196" i="1"/>
  <c r="E196" i="1"/>
  <c r="F194" i="1"/>
  <c r="G194" i="1" s="1"/>
  <c r="E194" i="1"/>
  <c r="E193" i="1"/>
  <c r="F193" i="1" s="1"/>
  <c r="G193" i="1" s="1"/>
  <c r="F192" i="1"/>
  <c r="G192" i="1" s="1"/>
  <c r="E192" i="1"/>
  <c r="E190" i="1"/>
  <c r="F190" i="1" s="1"/>
  <c r="G190" i="1" s="1"/>
  <c r="E189" i="1"/>
  <c r="F189" i="1" s="1"/>
  <c r="G189" i="1" s="1"/>
  <c r="H188" i="1" s="1"/>
  <c r="G188" i="1"/>
  <c r="F188" i="1"/>
  <c r="E188" i="1"/>
  <c r="E186" i="1"/>
  <c r="F198" i="1" s="1"/>
  <c r="G198" i="1" s="1"/>
  <c r="E185" i="1"/>
  <c r="F201" i="1" s="1"/>
  <c r="G201" i="1" s="1"/>
  <c r="E184" i="1"/>
  <c r="F180" i="1"/>
  <c r="G180" i="1" s="1"/>
  <c r="E180" i="1"/>
  <c r="E179" i="1"/>
  <c r="F179" i="1" s="1"/>
  <c r="G179" i="1" s="1"/>
  <c r="F178" i="1"/>
  <c r="G178" i="1" s="1"/>
  <c r="E178" i="1"/>
  <c r="E176" i="1"/>
  <c r="F176" i="1" s="1"/>
  <c r="G176" i="1" s="1"/>
  <c r="E175" i="1"/>
  <c r="F175" i="1" s="1"/>
  <c r="G175" i="1" s="1"/>
  <c r="I174" i="1"/>
  <c r="E174" i="1"/>
  <c r="F174" i="1" s="1"/>
  <c r="G174" i="1" s="1"/>
  <c r="E172" i="1"/>
  <c r="F172" i="1" s="1"/>
  <c r="G172" i="1" s="1"/>
  <c r="G171" i="1"/>
  <c r="F171" i="1"/>
  <c r="E171" i="1"/>
  <c r="E170" i="1"/>
  <c r="F170" i="1" s="1"/>
  <c r="G170" i="1" s="1"/>
  <c r="G168" i="1"/>
  <c r="F168" i="1"/>
  <c r="E168" i="1"/>
  <c r="F167" i="1"/>
  <c r="G167" i="1" s="1"/>
  <c r="E167" i="1"/>
  <c r="F166" i="1"/>
  <c r="G166" i="1" s="1"/>
  <c r="E166" i="1"/>
  <c r="E164" i="1"/>
  <c r="E163" i="1"/>
  <c r="E162" i="1"/>
  <c r="E158" i="1"/>
  <c r="E157" i="1"/>
  <c r="E156" i="1"/>
  <c r="F156" i="1" s="1"/>
  <c r="G156" i="1" s="1"/>
  <c r="E154" i="1"/>
  <c r="E153" i="1"/>
  <c r="G152" i="1"/>
  <c r="F152" i="1"/>
  <c r="E152" i="1"/>
  <c r="E150" i="1"/>
  <c r="E149" i="1"/>
  <c r="F149" i="1" s="1"/>
  <c r="G149" i="1" s="1"/>
  <c r="F148" i="1"/>
  <c r="G148" i="1" s="1"/>
  <c r="E148" i="1"/>
  <c r="F146" i="1"/>
  <c r="G146" i="1" s="1"/>
  <c r="E146" i="1"/>
  <c r="E145" i="1"/>
  <c r="E144" i="1"/>
  <c r="F144" i="1" s="1"/>
  <c r="G144" i="1" s="1"/>
  <c r="E142" i="1"/>
  <c r="E141" i="1"/>
  <c r="F153" i="1" s="1"/>
  <c r="G153" i="1" s="1"/>
  <c r="E140" i="1"/>
  <c r="F136" i="1"/>
  <c r="G136" i="1" s="1"/>
  <c r="E136" i="1"/>
  <c r="E135" i="1"/>
  <c r="E134" i="1"/>
  <c r="E132" i="1"/>
  <c r="F132" i="1" s="1"/>
  <c r="G132" i="1" s="1"/>
  <c r="E131" i="1"/>
  <c r="E130" i="1"/>
  <c r="F130" i="1" s="1"/>
  <c r="G130" i="1" s="1"/>
  <c r="G128" i="1"/>
  <c r="F128" i="1"/>
  <c r="E128" i="1"/>
  <c r="E127" i="1"/>
  <c r="E126" i="1"/>
  <c r="G124" i="1"/>
  <c r="F124" i="1"/>
  <c r="E124" i="1"/>
  <c r="E123" i="1"/>
  <c r="E122" i="1"/>
  <c r="E120" i="1"/>
  <c r="E119" i="1"/>
  <c r="F123" i="1" s="1"/>
  <c r="G123" i="1" s="1"/>
  <c r="E118" i="1"/>
  <c r="E114" i="1"/>
  <c r="E113" i="1"/>
  <c r="G112" i="1"/>
  <c r="F112" i="1"/>
  <c r="E112" i="1"/>
  <c r="E110" i="1"/>
  <c r="F109" i="1"/>
  <c r="G109" i="1" s="1"/>
  <c r="E109" i="1"/>
  <c r="G108" i="1"/>
  <c r="F108" i="1"/>
  <c r="E108" i="1"/>
  <c r="G106" i="1"/>
  <c r="F106" i="1"/>
  <c r="E106" i="1"/>
  <c r="E105" i="1"/>
  <c r="F105" i="1" s="1"/>
  <c r="G105" i="1" s="1"/>
  <c r="F104" i="1"/>
  <c r="G104" i="1" s="1"/>
  <c r="E104" i="1"/>
  <c r="E102" i="1"/>
  <c r="F102" i="1" s="1"/>
  <c r="G102" i="1" s="1"/>
  <c r="E101" i="1"/>
  <c r="F101" i="1" s="1"/>
  <c r="G101" i="1" s="1"/>
  <c r="H100" i="1" s="1"/>
  <c r="G100" i="1"/>
  <c r="F100" i="1"/>
  <c r="E100" i="1"/>
  <c r="E98" i="1"/>
  <c r="F110" i="1" s="1"/>
  <c r="G110" i="1" s="1"/>
  <c r="E97" i="1"/>
  <c r="F113" i="1" s="1"/>
  <c r="G113" i="1" s="1"/>
  <c r="E96" i="1"/>
  <c r="G92" i="1"/>
  <c r="F92" i="1"/>
  <c r="E92" i="1"/>
  <c r="E91" i="1"/>
  <c r="F91" i="1" s="1"/>
  <c r="G91" i="1" s="1"/>
  <c r="E90" i="1"/>
  <c r="F90" i="1" s="1"/>
  <c r="G90" i="1" s="1"/>
  <c r="E88" i="1"/>
  <c r="F88" i="1" s="1"/>
  <c r="G88" i="1" s="1"/>
  <c r="E87" i="1"/>
  <c r="F87" i="1" s="1"/>
  <c r="G87" i="1" s="1"/>
  <c r="E86" i="1"/>
  <c r="F86" i="1" s="1"/>
  <c r="G86" i="1" s="1"/>
  <c r="I86" i="1" s="1"/>
  <c r="E84" i="1"/>
  <c r="F84" i="1" s="1"/>
  <c r="G84" i="1" s="1"/>
  <c r="F83" i="1"/>
  <c r="G83" i="1" s="1"/>
  <c r="E83" i="1"/>
  <c r="E82" i="1"/>
  <c r="F82" i="1" s="1"/>
  <c r="G82" i="1" s="1"/>
  <c r="G80" i="1"/>
  <c r="F80" i="1"/>
  <c r="E80" i="1"/>
  <c r="F79" i="1"/>
  <c r="G79" i="1" s="1"/>
  <c r="E79" i="1"/>
  <c r="E78" i="1"/>
  <c r="F78" i="1" s="1"/>
  <c r="G78" i="1" s="1"/>
  <c r="H78" i="1" s="1"/>
  <c r="E76" i="1"/>
  <c r="E75" i="1"/>
  <c r="E74" i="1"/>
  <c r="E70" i="1"/>
  <c r="F69" i="1"/>
  <c r="G69" i="1" s="1"/>
  <c r="E69" i="1"/>
  <c r="E68" i="1"/>
  <c r="F68" i="1" s="1"/>
  <c r="G68" i="1" s="1"/>
  <c r="E66" i="1"/>
  <c r="E65" i="1"/>
  <c r="G64" i="1"/>
  <c r="F64" i="1"/>
  <c r="E64" i="1"/>
  <c r="E62" i="1"/>
  <c r="E61" i="1"/>
  <c r="F61" i="1" s="1"/>
  <c r="G61" i="1" s="1"/>
  <c r="F60" i="1"/>
  <c r="G60" i="1" s="1"/>
  <c r="E60" i="1"/>
  <c r="E58" i="1"/>
  <c r="F58" i="1" s="1"/>
  <c r="G58" i="1" s="1"/>
  <c r="E57" i="1"/>
  <c r="E56" i="1"/>
  <c r="F56" i="1" s="1"/>
  <c r="G56" i="1" s="1"/>
  <c r="E54" i="1"/>
  <c r="F62" i="1" s="1"/>
  <c r="G62" i="1" s="1"/>
  <c r="E53" i="1"/>
  <c r="E52" i="1"/>
  <c r="F48" i="1"/>
  <c r="G48" i="1" s="1"/>
  <c r="E48" i="1"/>
  <c r="E47" i="1"/>
  <c r="E46" i="1"/>
  <c r="E44" i="1"/>
  <c r="F44" i="1" s="1"/>
  <c r="G44" i="1" s="1"/>
  <c r="E43" i="1"/>
  <c r="E42" i="1"/>
  <c r="G40" i="1"/>
  <c r="F40" i="1"/>
  <c r="E40" i="1"/>
  <c r="E39" i="1"/>
  <c r="E38" i="1"/>
  <c r="G36" i="1"/>
  <c r="F36" i="1"/>
  <c r="E36" i="1"/>
  <c r="E35" i="1"/>
  <c r="F35" i="1" s="1"/>
  <c r="G35" i="1" s="1"/>
  <c r="E34" i="1"/>
  <c r="E32" i="1"/>
  <c r="E31" i="1"/>
  <c r="E30" i="1"/>
  <c r="E26" i="1"/>
  <c r="E25" i="1"/>
  <c r="F25" i="1" s="1"/>
  <c r="G25" i="1" s="1"/>
  <c r="E24" i="1"/>
  <c r="E22" i="1"/>
  <c r="F22" i="1" s="1"/>
  <c r="G22" i="1" s="1"/>
  <c r="F21" i="1"/>
  <c r="G21" i="1" s="1"/>
  <c r="E21" i="1"/>
  <c r="E20" i="1"/>
  <c r="F20" i="1" s="1"/>
  <c r="G20" i="1" s="1"/>
  <c r="E18" i="1"/>
  <c r="F18" i="1" s="1"/>
  <c r="G18" i="1" s="1"/>
  <c r="E17" i="1"/>
  <c r="F17" i="1" s="1"/>
  <c r="G17" i="1" s="1"/>
  <c r="F16" i="1"/>
  <c r="G16" i="1" s="1"/>
  <c r="E16" i="1"/>
  <c r="E14" i="1"/>
  <c r="F14" i="1" s="1"/>
  <c r="G14" i="1" s="1"/>
  <c r="E13" i="1"/>
  <c r="F13" i="1" s="1"/>
  <c r="G13" i="1" s="1"/>
  <c r="G12" i="1"/>
  <c r="H12" i="1" s="1"/>
  <c r="F12" i="1"/>
  <c r="E12" i="1"/>
  <c r="E10" i="1"/>
  <c r="F26" i="1" s="1"/>
  <c r="G26" i="1" s="1"/>
  <c r="E9" i="1"/>
  <c r="E8" i="1"/>
  <c r="F24" i="1" s="1"/>
  <c r="G24" i="1" s="1"/>
  <c r="I104" i="1" l="1"/>
  <c r="H104" i="1"/>
  <c r="I16" i="1"/>
  <c r="H16" i="1"/>
  <c r="I90" i="1"/>
  <c r="H90" i="1"/>
  <c r="I24" i="1"/>
  <c r="H24" i="1"/>
  <c r="H130" i="1"/>
  <c r="F222" i="1"/>
  <c r="G222" i="1" s="1"/>
  <c r="F210" i="1"/>
  <c r="G210" i="1" s="1"/>
  <c r="H210" i="1" s="1"/>
  <c r="F214" i="1"/>
  <c r="G214" i="1" s="1"/>
  <c r="I347" i="1"/>
  <c r="H347" i="1"/>
  <c r="H60" i="1"/>
  <c r="I377" i="1"/>
  <c r="H377" i="1"/>
  <c r="F46" i="1"/>
  <c r="G46" i="1" s="1"/>
  <c r="F34" i="1"/>
  <c r="G34" i="1" s="1"/>
  <c r="H34" i="1" s="1"/>
  <c r="F38" i="1"/>
  <c r="G38" i="1" s="1"/>
  <c r="I112" i="1"/>
  <c r="F150" i="1"/>
  <c r="G150" i="1" s="1"/>
  <c r="I148" i="1" s="1"/>
  <c r="F154" i="1"/>
  <c r="G154" i="1" s="1"/>
  <c r="H166" i="1"/>
  <c r="H343" i="1"/>
  <c r="F234" i="1"/>
  <c r="G234" i="1" s="1"/>
  <c r="H232" i="1" s="1"/>
  <c r="I289" i="1"/>
  <c r="I307" i="1"/>
  <c r="I369" i="1"/>
  <c r="H369" i="1"/>
  <c r="I391" i="1"/>
  <c r="H391" i="1"/>
  <c r="F66" i="1"/>
  <c r="G66" i="1" s="1"/>
  <c r="H86" i="1"/>
  <c r="I258" i="1"/>
  <c r="H258" i="1"/>
  <c r="I281" i="1"/>
  <c r="H281" i="1"/>
  <c r="F311" i="1"/>
  <c r="G311" i="1" s="1"/>
  <c r="F299" i="1"/>
  <c r="G299" i="1" s="1"/>
  <c r="H299" i="1" s="1"/>
  <c r="F303" i="1"/>
  <c r="G303" i="1" s="1"/>
  <c r="F327" i="1"/>
  <c r="G327" i="1" s="1"/>
  <c r="I325" i="1" s="1"/>
  <c r="F331" i="1"/>
  <c r="G331" i="1" s="1"/>
  <c r="H329" i="1" s="1"/>
  <c r="H20" i="1"/>
  <c r="I20" i="1"/>
  <c r="F127" i="1"/>
  <c r="G127" i="1" s="1"/>
  <c r="F131" i="1"/>
  <c r="G131" i="1" s="1"/>
  <c r="I355" i="1"/>
  <c r="H355" i="1"/>
  <c r="H64" i="1"/>
  <c r="F246" i="1"/>
  <c r="G246" i="1" s="1"/>
  <c r="I399" i="1"/>
  <c r="H399" i="1"/>
  <c r="F70" i="1"/>
  <c r="G70" i="1" s="1"/>
  <c r="I68" i="1" s="1"/>
  <c r="I156" i="1"/>
  <c r="I262" i="1"/>
  <c r="F39" i="1"/>
  <c r="G39" i="1" s="1"/>
  <c r="F43" i="1"/>
  <c r="G43" i="1" s="1"/>
  <c r="H144" i="1"/>
  <c r="F42" i="1"/>
  <c r="G42" i="1" s="1"/>
  <c r="F47" i="1"/>
  <c r="G47" i="1" s="1"/>
  <c r="F134" i="1"/>
  <c r="G134" i="1" s="1"/>
  <c r="F122" i="1"/>
  <c r="G122" i="1" s="1"/>
  <c r="H122" i="1" s="1"/>
  <c r="F126" i="1"/>
  <c r="G126" i="1" s="1"/>
  <c r="F135" i="1"/>
  <c r="G135" i="1" s="1"/>
  <c r="F158" i="1"/>
  <c r="G158" i="1" s="1"/>
  <c r="H174" i="1"/>
  <c r="I236" i="1"/>
  <c r="H236" i="1"/>
  <c r="F335" i="1"/>
  <c r="G335" i="1" s="1"/>
  <c r="I351" i="1"/>
  <c r="H351" i="1"/>
  <c r="H152" i="1"/>
  <c r="I152" i="1"/>
  <c r="I266" i="1"/>
  <c r="H266" i="1"/>
  <c r="H373" i="1"/>
  <c r="I373" i="1"/>
  <c r="I395" i="1"/>
  <c r="H395" i="1"/>
  <c r="F218" i="1"/>
  <c r="G218" i="1" s="1"/>
  <c r="I82" i="1"/>
  <c r="H82" i="1"/>
  <c r="H68" i="1"/>
  <c r="I170" i="1"/>
  <c r="H170" i="1"/>
  <c r="I192" i="1"/>
  <c r="H192" i="1"/>
  <c r="F238" i="1"/>
  <c r="G238" i="1" s="1"/>
  <c r="F242" i="1"/>
  <c r="G242" i="1" s="1"/>
  <c r="I240" i="1" s="1"/>
  <c r="F65" i="1"/>
  <c r="G65" i="1" s="1"/>
  <c r="I64" i="1" s="1"/>
  <c r="F57" i="1"/>
  <c r="G57" i="1" s="1"/>
  <c r="I60" i="1" s="1"/>
  <c r="H108" i="1"/>
  <c r="I178" i="1"/>
  <c r="H178" i="1"/>
  <c r="I108" i="1"/>
  <c r="F114" i="1"/>
  <c r="G114" i="1" s="1"/>
  <c r="H112" i="1" s="1"/>
  <c r="F145" i="1"/>
  <c r="G145" i="1" s="1"/>
  <c r="I196" i="1"/>
  <c r="F202" i="1"/>
  <c r="G202" i="1" s="1"/>
  <c r="I200" i="1" s="1"/>
  <c r="F219" i="1"/>
  <c r="G219" i="1" s="1"/>
  <c r="F233" i="1"/>
  <c r="G233" i="1" s="1"/>
  <c r="I285" i="1"/>
  <c r="F291" i="1"/>
  <c r="G291" i="1" s="1"/>
  <c r="H289" i="1" s="1"/>
  <c r="F308" i="1"/>
  <c r="G308" i="1" s="1"/>
  <c r="H307" i="1" s="1"/>
  <c r="F322" i="1"/>
  <c r="G322" i="1" s="1"/>
  <c r="H321" i="1" s="1"/>
  <c r="F157" i="1"/>
  <c r="G157" i="1" s="1"/>
  <c r="H156" i="1" s="1"/>
  <c r="F245" i="1"/>
  <c r="G245" i="1" s="1"/>
  <c r="H244" i="1" s="1"/>
  <c r="F334" i="1"/>
  <c r="G334" i="1" s="1"/>
  <c r="I333" i="1" s="1"/>
  <c r="I244" i="1" l="1"/>
  <c r="I42" i="1"/>
  <c r="H42" i="1"/>
  <c r="H56" i="1"/>
  <c r="H38" i="1"/>
  <c r="I38" i="1"/>
  <c r="H200" i="1"/>
  <c r="I329" i="1"/>
  <c r="H126" i="1"/>
  <c r="I126" i="1"/>
  <c r="H333" i="1"/>
  <c r="H325" i="1"/>
  <c r="H240" i="1"/>
  <c r="H46" i="1"/>
  <c r="I46" i="1"/>
  <c r="I222" i="1"/>
  <c r="H222" i="1"/>
  <c r="I218" i="1"/>
  <c r="H218" i="1"/>
  <c r="H148" i="1"/>
  <c r="I134" i="1"/>
  <c r="H134" i="1"/>
  <c r="I303" i="1"/>
  <c r="H303" i="1"/>
  <c r="I130" i="1"/>
  <c r="I214" i="1"/>
  <c r="H214" i="1"/>
  <c r="I311" i="1"/>
  <c r="H311" i="1"/>
</calcChain>
</file>

<file path=xl/sharedStrings.xml><?xml version="1.0" encoding="utf-8"?>
<sst xmlns="http://schemas.openxmlformats.org/spreadsheetml/2006/main" count="794" uniqueCount="57">
  <si>
    <t>Fig3K Xenopus Foregut / Cardiopulmonary (CP) Explant  RTqPCR source data</t>
  </si>
  <si>
    <t>dissected NF20, cultured 48 hours +/- DMSO or 25nM all-trans Retinoic Acid (RA); harvested at NF34; 3 biological replicates for each condition;  n=4 pooled explants in each replicate; pooled explants came from 2 to 3 separate fertilization/injection experiments</t>
  </si>
  <si>
    <t>GOI</t>
  </si>
  <si>
    <t>Housekeeping</t>
  </si>
  <si>
    <t>Sample</t>
  </si>
  <si>
    <t>Ct  aldh1a2</t>
  </si>
  <si>
    <t>Ct  odc</t>
  </si>
  <si>
    <t>d Ct</t>
  </si>
  <si>
    <t>ddCt</t>
  </si>
  <si>
    <t>2^-(ddCt)</t>
  </si>
  <si>
    <t>avg</t>
  </si>
  <si>
    <t>t-test p value</t>
  </si>
  <si>
    <t>comparison</t>
  </si>
  <si>
    <t>uninj untreated</t>
  </si>
  <si>
    <t>aldh1a2</t>
  </si>
  <si>
    <t>cont MO    DMSO</t>
  </si>
  <si>
    <t>cont MO   +  RA 25nM</t>
  </si>
  <si>
    <t xml:space="preserve"> (vs cont MO DMSO)</t>
  </si>
  <si>
    <t>Tbx5 MO + DMSO</t>
  </si>
  <si>
    <t>Tbx5 MO + RA (25 nM)</t>
  </si>
  <si>
    <t>(vs Tbx5 MO DMSO)</t>
  </si>
  <si>
    <t>Ct  gli1</t>
  </si>
  <si>
    <t>gli1</t>
  </si>
  <si>
    <t xml:space="preserve"> (vs contMO DMSO)</t>
  </si>
  <si>
    <t>Ct foxf1</t>
  </si>
  <si>
    <t>foxf1</t>
  </si>
  <si>
    <t>Ct  osr1</t>
  </si>
  <si>
    <t>osr1</t>
  </si>
  <si>
    <t>Ct  wnt2b</t>
  </si>
  <si>
    <t>wnt2b</t>
  </si>
  <si>
    <t>Ct  nkx2-1</t>
  </si>
  <si>
    <t>nkx2-1</t>
  </si>
  <si>
    <t>Ct  shh</t>
  </si>
  <si>
    <t>shh</t>
  </si>
  <si>
    <t>Ct  dhh</t>
  </si>
  <si>
    <t>dhh</t>
  </si>
  <si>
    <t>Ct  fgf8</t>
  </si>
  <si>
    <t>fgf8</t>
  </si>
  <si>
    <t>Ct  fgf10</t>
  </si>
  <si>
    <t>fgf10</t>
  </si>
  <si>
    <t>Ct  spry2</t>
  </si>
  <si>
    <t>sprouty2</t>
  </si>
  <si>
    <t>Ct  tbx1</t>
  </si>
  <si>
    <t>tbx1</t>
  </si>
  <si>
    <t>Ct  cyp26a1</t>
  </si>
  <si>
    <t>cyp26a1</t>
  </si>
  <si>
    <t>Ct  dhrs3</t>
  </si>
  <si>
    <t>dhrs3</t>
  </si>
  <si>
    <t>Ct  hand1</t>
  </si>
  <si>
    <t>hand1</t>
  </si>
  <si>
    <t>Ct  hand2</t>
  </si>
  <si>
    <t>hand2</t>
  </si>
  <si>
    <t>Ct  tgfbR2</t>
  </si>
  <si>
    <t>tgfbR2</t>
  </si>
  <si>
    <t>Ct  tgfbi</t>
  </si>
  <si>
    <t>tgfbi</t>
  </si>
  <si>
    <t>relative expression (2^-ddCt)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</si>
</sst>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1"/>
  <sheetViews>
    <sheetView tabSelected="1" topLeftCell="A4" workbookViewId="0">
      <selection activeCell="L16" sqref="L16"/>
    </sheetView>
  </sheetViews>
  <sheetFormatPr defaultRowHeight="14.5" x14ac:dyDescent="0.35"/>
  <cols>
    <col min="3" max="3" width="18.26953125" customWidth="1"/>
    <col min="4" max="4" width="13.7265625" customWidth="1"/>
    <col min="7" max="7" width="25.81640625" customWidth="1"/>
  </cols>
  <sheetData>
    <row r="1" spans="1:10" ht="15.5" x14ac:dyDescent="0.35">
      <c r="E1" s="1"/>
    </row>
    <row r="2" spans="1:10" s="2" customFormat="1" ht="15.5" x14ac:dyDescent="0.35">
      <c r="A2" s="2" t="s">
        <v>0</v>
      </c>
      <c r="E2" s="1"/>
    </row>
    <row r="3" spans="1:10" s="2" customFormat="1" ht="15.5" x14ac:dyDescent="0.35">
      <c r="A3" s="2" t="s">
        <v>1</v>
      </c>
      <c r="E3" s="1"/>
    </row>
    <row r="4" spans="1:10" ht="15.5" x14ac:dyDescent="0.35">
      <c r="E4" s="1"/>
    </row>
    <row r="6" spans="1:10" ht="15.5" x14ac:dyDescent="0.35">
      <c r="A6" s="3"/>
      <c r="B6" s="3"/>
      <c r="C6" s="4" t="s">
        <v>2</v>
      </c>
      <c r="D6" s="4" t="s">
        <v>3</v>
      </c>
      <c r="E6" s="3"/>
      <c r="F6" s="3"/>
      <c r="G6" s="3"/>
      <c r="H6" s="3"/>
      <c r="I6" s="3"/>
      <c r="J6" s="3"/>
    </row>
    <row r="7" spans="1:10" s="6" customFormat="1" ht="15.5" x14ac:dyDescent="0.35">
      <c r="A7" s="5" t="s">
        <v>4</v>
      </c>
      <c r="B7" s="3"/>
      <c r="C7" s="4" t="s">
        <v>5</v>
      </c>
      <c r="D7" s="4" t="s">
        <v>6</v>
      </c>
      <c r="E7" s="4" t="s">
        <v>7</v>
      </c>
      <c r="F7" s="4" t="s">
        <v>8</v>
      </c>
      <c r="G7" s="4" t="s">
        <v>56</v>
      </c>
      <c r="H7" s="4" t="s">
        <v>10</v>
      </c>
      <c r="I7" s="4" t="s">
        <v>11</v>
      </c>
      <c r="J7" s="4" t="s">
        <v>12</v>
      </c>
    </row>
    <row r="8" spans="1:10" x14ac:dyDescent="0.35">
      <c r="A8" t="s">
        <v>13</v>
      </c>
      <c r="B8" s="7" t="s">
        <v>14</v>
      </c>
      <c r="C8">
        <v>23.155000000000001</v>
      </c>
      <c r="D8">
        <v>18.207000000000001</v>
      </c>
      <c r="E8">
        <f>C9-D8</f>
        <v>5.4039999999999999</v>
      </c>
    </row>
    <row r="9" spans="1:10" x14ac:dyDescent="0.35">
      <c r="A9" t="s">
        <v>13</v>
      </c>
      <c r="B9" s="7" t="s">
        <v>14</v>
      </c>
      <c r="C9">
        <v>23.611000000000001</v>
      </c>
      <c r="D9">
        <v>18.334</v>
      </c>
      <c r="E9">
        <f>C10-D9</f>
        <v>4.8300000000000018</v>
      </c>
    </row>
    <row r="10" spans="1:10" x14ac:dyDescent="0.35">
      <c r="A10" t="s">
        <v>13</v>
      </c>
      <c r="B10" s="7" t="s">
        <v>14</v>
      </c>
      <c r="C10">
        <v>23.164000000000001</v>
      </c>
      <c r="D10">
        <v>18.106000000000002</v>
      </c>
      <c r="E10">
        <f>C10-D10</f>
        <v>5.0579999999999998</v>
      </c>
    </row>
    <row r="11" spans="1:10" x14ac:dyDescent="0.35">
      <c r="B11" s="7"/>
      <c r="H11" s="8"/>
    </row>
    <row r="12" spans="1:10" x14ac:dyDescent="0.35">
      <c r="A12" t="s">
        <v>15</v>
      </c>
      <c r="B12" s="7" t="s">
        <v>14</v>
      </c>
      <c r="C12">
        <v>23.082000000000001</v>
      </c>
      <c r="D12">
        <v>19.027999999999999</v>
      </c>
      <c r="E12">
        <f>C13-D12</f>
        <v>4.5280000000000022</v>
      </c>
      <c r="F12">
        <f>E12-E8</f>
        <v>-0.87599999999999767</v>
      </c>
      <c r="G12">
        <f>2^-F12</f>
        <v>1.8352797646227272</v>
      </c>
      <c r="H12">
        <f>AVERAGE(G12:G14)</f>
        <v>1.7258156449573896</v>
      </c>
    </row>
    <row r="13" spans="1:10" x14ac:dyDescent="0.35">
      <c r="A13" t="s">
        <v>15</v>
      </c>
      <c r="B13" s="7" t="s">
        <v>14</v>
      </c>
      <c r="C13">
        <v>23.556000000000001</v>
      </c>
      <c r="D13">
        <v>19.111999999999998</v>
      </c>
      <c r="E13">
        <f>C14-D13</f>
        <v>4.2470000000000034</v>
      </c>
      <c r="F13">
        <f>E13-E9</f>
        <v>-0.58299999999999841</v>
      </c>
      <c r="G13">
        <f>2^-F13</f>
        <v>1.4979609344241804</v>
      </c>
    </row>
    <row r="14" spans="1:10" x14ac:dyDescent="0.35">
      <c r="A14" t="s">
        <v>15</v>
      </c>
      <c r="B14" s="7" t="s">
        <v>14</v>
      </c>
      <c r="C14">
        <v>23.359000000000002</v>
      </c>
      <c r="D14">
        <v>19.184000000000001</v>
      </c>
      <c r="E14">
        <f>C14-D14</f>
        <v>4.1750000000000007</v>
      </c>
      <c r="F14">
        <f>E14-E10</f>
        <v>-0.88299999999999912</v>
      </c>
      <c r="G14">
        <f>2^-F14</f>
        <v>1.8442062358252611</v>
      </c>
    </row>
    <row r="15" spans="1:10" x14ac:dyDescent="0.35">
      <c r="B15" s="7"/>
    </row>
    <row r="16" spans="1:10" x14ac:dyDescent="0.35">
      <c r="A16" t="s">
        <v>16</v>
      </c>
      <c r="B16" s="7" t="s">
        <v>14</v>
      </c>
      <c r="C16">
        <v>23.812999999999999</v>
      </c>
      <c r="D16">
        <v>18.317</v>
      </c>
      <c r="E16">
        <f>C17-D16</f>
        <v>5.3619999999999983</v>
      </c>
      <c r="F16">
        <f>E16-E8</f>
        <v>-4.2000000000001592E-2</v>
      </c>
      <c r="G16">
        <f>2^-F16</f>
        <v>1.0295400834339983</v>
      </c>
      <c r="H16">
        <f>AVERAGE(G16:G18)</f>
        <v>0.87452213262605294</v>
      </c>
      <c r="I16">
        <f>TTEST(G16:G18,G12:G14,2,3)</f>
        <v>5.2273554385805594E-3</v>
      </c>
      <c r="J16" t="s">
        <v>17</v>
      </c>
    </row>
    <row r="17" spans="1:10" x14ac:dyDescent="0.35">
      <c r="A17" t="s">
        <v>16</v>
      </c>
      <c r="B17" s="7" t="s">
        <v>14</v>
      </c>
      <c r="C17">
        <v>23.678999999999998</v>
      </c>
      <c r="D17">
        <v>18.408999999999999</v>
      </c>
      <c r="E17">
        <f>C18-D17</f>
        <v>5.18</v>
      </c>
      <c r="F17">
        <f>E17-E9</f>
        <v>0.34999999999999787</v>
      </c>
      <c r="G17">
        <f>2^-F17</f>
        <v>0.78458409789675188</v>
      </c>
    </row>
    <row r="18" spans="1:10" x14ac:dyDescent="0.35">
      <c r="A18" t="s">
        <v>16</v>
      </c>
      <c r="B18" s="7" t="s">
        <v>14</v>
      </c>
      <c r="C18">
        <v>23.588999999999999</v>
      </c>
      <c r="D18">
        <v>18.225999999999999</v>
      </c>
      <c r="E18">
        <f>C18-D18</f>
        <v>5.3629999999999995</v>
      </c>
      <c r="F18">
        <f>E18-E10</f>
        <v>0.30499999999999972</v>
      </c>
      <c r="G18">
        <f>2^-F18</f>
        <v>0.80944221654740856</v>
      </c>
    </row>
    <row r="19" spans="1:10" x14ac:dyDescent="0.35">
      <c r="B19" s="7"/>
    </row>
    <row r="20" spans="1:10" x14ac:dyDescent="0.35">
      <c r="A20" t="s">
        <v>18</v>
      </c>
      <c r="B20" s="7" t="s">
        <v>14</v>
      </c>
      <c r="C20">
        <v>26.975999999999999</v>
      </c>
      <c r="D20">
        <v>19.215</v>
      </c>
      <c r="E20">
        <f>C21-D20</f>
        <v>7.8900000000000006</v>
      </c>
      <c r="F20">
        <f>E20-E8</f>
        <v>2.4860000000000007</v>
      </c>
      <c r="G20">
        <f>2^-F20</f>
        <v>0.17850049746063296</v>
      </c>
      <c r="H20">
        <f>AVERAGE(G20:G22)</f>
        <v>0.22561575459802841</v>
      </c>
      <c r="I20">
        <f>TTEST(G20:G22,G12:G14,2,3)</f>
        <v>4.2185034144050894E-3</v>
      </c>
      <c r="J20" t="s">
        <v>17</v>
      </c>
    </row>
    <row r="21" spans="1:10" x14ac:dyDescent="0.35">
      <c r="A21" t="s">
        <v>18</v>
      </c>
      <c r="B21" s="7" t="s">
        <v>14</v>
      </c>
      <c r="C21">
        <v>27.105</v>
      </c>
      <c r="D21">
        <v>19.481999999999999</v>
      </c>
      <c r="E21">
        <f>C22-D21</f>
        <v>6.7660000000000018</v>
      </c>
      <c r="F21">
        <f>E21-E9</f>
        <v>1.9359999999999999</v>
      </c>
      <c r="G21">
        <f>2^-F21</f>
        <v>0.26134002505129128</v>
      </c>
    </row>
    <row r="22" spans="1:10" x14ac:dyDescent="0.35">
      <c r="A22" t="s">
        <v>18</v>
      </c>
      <c r="B22" s="7" t="s">
        <v>14</v>
      </c>
      <c r="C22">
        <v>26.248000000000001</v>
      </c>
      <c r="D22">
        <v>19.113</v>
      </c>
      <c r="E22">
        <f>C22-D22</f>
        <v>7.1350000000000016</v>
      </c>
      <c r="F22">
        <f>E22-E10</f>
        <v>2.0770000000000017</v>
      </c>
      <c r="G22">
        <f>2^-F22</f>
        <v>0.23700674128216104</v>
      </c>
    </row>
    <row r="23" spans="1:10" x14ac:dyDescent="0.35">
      <c r="B23" s="7"/>
    </row>
    <row r="24" spans="1:10" x14ac:dyDescent="0.35">
      <c r="A24" t="s">
        <v>19</v>
      </c>
      <c r="B24" s="7" t="s">
        <v>14</v>
      </c>
      <c r="C24">
        <v>25.780999999999999</v>
      </c>
      <c r="D24">
        <v>18.582999999999998</v>
      </c>
      <c r="E24">
        <f>C25-D24</f>
        <v>7.4150000000000027</v>
      </c>
      <c r="F24">
        <f>E24-E8</f>
        <v>2.0110000000000028</v>
      </c>
      <c r="G24">
        <f>2^-F24</f>
        <v>0.24810109367145416</v>
      </c>
      <c r="H24">
        <f>AVERAGE(G24:G26)</f>
        <v>0.48958167707600692</v>
      </c>
      <c r="I24">
        <f>TTEST(G24:G26,G20:G22,2,3)</f>
        <v>0.20665958412983937</v>
      </c>
      <c r="J24" t="s">
        <v>20</v>
      </c>
    </row>
    <row r="25" spans="1:10" x14ac:dyDescent="0.35">
      <c r="A25" t="s">
        <v>19</v>
      </c>
      <c r="B25" s="7" t="s">
        <v>14</v>
      </c>
      <c r="C25">
        <v>25.998000000000001</v>
      </c>
      <c r="D25">
        <v>18.692</v>
      </c>
      <c r="E25">
        <f>C26-D25</f>
        <v>5.9110000000000014</v>
      </c>
      <c r="F25">
        <f>E25-E9</f>
        <v>1.0809999999999995</v>
      </c>
      <c r="G25">
        <f>2^-F25</f>
        <v>0.47270105837537207</v>
      </c>
    </row>
    <row r="26" spans="1:10" x14ac:dyDescent="0.35">
      <c r="A26" t="s">
        <v>19</v>
      </c>
      <c r="B26" s="7" t="s">
        <v>14</v>
      </c>
      <c r="C26">
        <v>24.603000000000002</v>
      </c>
      <c r="D26">
        <v>19.126000000000001</v>
      </c>
      <c r="E26">
        <f>C26-D26</f>
        <v>5.4770000000000003</v>
      </c>
      <c r="F26">
        <f>E26-E10</f>
        <v>0.41900000000000048</v>
      </c>
      <c r="G26">
        <f>2^-F26</f>
        <v>0.74794287918119473</v>
      </c>
    </row>
    <row r="28" spans="1:10" ht="15.5" x14ac:dyDescent="0.35">
      <c r="A28" s="3"/>
      <c r="B28" s="3"/>
      <c r="C28" s="4" t="s">
        <v>2</v>
      </c>
      <c r="D28" s="4" t="s">
        <v>3</v>
      </c>
      <c r="E28" s="3"/>
      <c r="F28" s="3"/>
      <c r="G28" s="3"/>
      <c r="H28" s="3"/>
      <c r="I28" s="3"/>
      <c r="J28" s="3"/>
    </row>
    <row r="29" spans="1:10" ht="15.5" x14ac:dyDescent="0.35">
      <c r="A29" s="5" t="s">
        <v>4</v>
      </c>
      <c r="B29" s="3"/>
      <c r="C29" s="4" t="s">
        <v>21</v>
      </c>
      <c r="D29" s="4" t="s">
        <v>6</v>
      </c>
      <c r="E29" s="4" t="s">
        <v>7</v>
      </c>
      <c r="F29" s="4" t="s">
        <v>8</v>
      </c>
      <c r="G29" s="4" t="s">
        <v>9</v>
      </c>
      <c r="H29" s="4" t="s">
        <v>10</v>
      </c>
      <c r="I29" s="4" t="s">
        <v>11</v>
      </c>
      <c r="J29" s="4" t="s">
        <v>12</v>
      </c>
    </row>
    <row r="30" spans="1:10" x14ac:dyDescent="0.35">
      <c r="A30" t="s">
        <v>13</v>
      </c>
      <c r="B30" s="6" t="s">
        <v>22</v>
      </c>
      <c r="C30">
        <v>23.994</v>
      </c>
      <c r="D30">
        <v>18.582999999999998</v>
      </c>
      <c r="E30">
        <f>C31-D30</f>
        <v>4.9280000000000008</v>
      </c>
    </row>
    <row r="31" spans="1:10" x14ac:dyDescent="0.35">
      <c r="A31" t="s">
        <v>13</v>
      </c>
      <c r="B31" s="6" t="s">
        <v>22</v>
      </c>
      <c r="C31">
        <v>23.510999999999999</v>
      </c>
      <c r="D31">
        <v>18.692</v>
      </c>
      <c r="E31">
        <f>C32-D31</f>
        <v>4.4029999999999987</v>
      </c>
    </row>
    <row r="32" spans="1:10" x14ac:dyDescent="0.35">
      <c r="A32" t="s">
        <v>13</v>
      </c>
      <c r="B32" s="6" t="s">
        <v>22</v>
      </c>
      <c r="C32">
        <v>23.094999999999999</v>
      </c>
      <c r="D32">
        <v>19.126000000000001</v>
      </c>
      <c r="E32">
        <f>C32-D32</f>
        <v>3.9689999999999976</v>
      </c>
    </row>
    <row r="33" spans="1:10" x14ac:dyDescent="0.35">
      <c r="B33" s="6"/>
      <c r="H33" s="8"/>
    </row>
    <row r="34" spans="1:10" x14ac:dyDescent="0.35">
      <c r="A34" t="s">
        <v>15</v>
      </c>
      <c r="B34" s="6" t="s">
        <v>22</v>
      </c>
      <c r="C34">
        <v>23.446000000000002</v>
      </c>
      <c r="D34">
        <v>18.207000000000001</v>
      </c>
      <c r="E34">
        <f>C35-D34</f>
        <v>4.9619999999999997</v>
      </c>
      <c r="F34">
        <f>E34-E30</f>
        <v>3.399999999999892E-2</v>
      </c>
      <c r="G34">
        <f>2^-F34</f>
        <v>0.97670852896222804</v>
      </c>
      <c r="H34">
        <f>AVERAGE(G34:G36)</f>
        <v>0.95263147757003208</v>
      </c>
    </row>
    <row r="35" spans="1:10" x14ac:dyDescent="0.35">
      <c r="A35" t="s">
        <v>15</v>
      </c>
      <c r="B35" s="6" t="s">
        <v>22</v>
      </c>
      <c r="C35">
        <v>23.169</v>
      </c>
      <c r="D35">
        <v>18.334</v>
      </c>
      <c r="E35">
        <f>C36-D35</f>
        <v>4.1980000000000004</v>
      </c>
      <c r="F35">
        <f>E35-E31</f>
        <v>-0.20499999999999829</v>
      </c>
      <c r="G35">
        <f>2^-F35</f>
        <v>1.1526863467988628</v>
      </c>
    </row>
    <row r="36" spans="1:10" x14ac:dyDescent="0.35">
      <c r="A36" t="s">
        <v>15</v>
      </c>
      <c r="B36" s="6" t="s">
        <v>22</v>
      </c>
      <c r="C36">
        <v>22.532</v>
      </c>
      <c r="D36">
        <v>18.106000000000002</v>
      </c>
      <c r="E36">
        <f>C36-D36</f>
        <v>4.4259999999999984</v>
      </c>
      <c r="F36">
        <f>E36-E32</f>
        <v>0.45700000000000074</v>
      </c>
      <c r="G36">
        <f>2^-F36</f>
        <v>0.72849955694900514</v>
      </c>
    </row>
    <row r="37" spans="1:10" x14ac:dyDescent="0.35">
      <c r="B37" s="6"/>
    </row>
    <row r="38" spans="1:10" x14ac:dyDescent="0.35">
      <c r="A38" t="s">
        <v>16</v>
      </c>
      <c r="B38" s="6" t="s">
        <v>22</v>
      </c>
      <c r="C38">
        <v>22.279</v>
      </c>
      <c r="D38">
        <v>19.027999999999999</v>
      </c>
      <c r="E38">
        <f>C39-D38</f>
        <v>3.1630000000000003</v>
      </c>
      <c r="F38">
        <f>E38-E30</f>
        <v>-1.7650000000000006</v>
      </c>
      <c r="G38">
        <f>2^-F38</f>
        <v>3.3987399965546019</v>
      </c>
      <c r="H38">
        <f>AVERAGE(G38:G40)</f>
        <v>3.3572296012887737</v>
      </c>
      <c r="I38">
        <f>TTEST(G38:G40,G34:G36,2,3)</f>
        <v>3.1176673835618951E-3</v>
      </c>
      <c r="J38" t="s">
        <v>17</v>
      </c>
    </row>
    <row r="39" spans="1:10" x14ac:dyDescent="0.35">
      <c r="A39" t="s">
        <v>16</v>
      </c>
      <c r="B39" s="6" t="s">
        <v>22</v>
      </c>
      <c r="C39">
        <v>22.190999999999999</v>
      </c>
      <c r="D39">
        <v>19.111999999999998</v>
      </c>
      <c r="E39">
        <f>C40-D39</f>
        <v>2.495000000000001</v>
      </c>
      <c r="F39">
        <f>E39-E31</f>
        <v>-1.9079999999999977</v>
      </c>
      <c r="G39">
        <f>2^-F39</f>
        <v>3.7528847860026779</v>
      </c>
    </row>
    <row r="40" spans="1:10" x14ac:dyDescent="0.35">
      <c r="A40" t="s">
        <v>16</v>
      </c>
      <c r="B40" s="6" t="s">
        <v>22</v>
      </c>
      <c r="C40">
        <v>21.606999999999999</v>
      </c>
      <c r="D40">
        <v>19.184000000000001</v>
      </c>
      <c r="E40">
        <f>C40-D40</f>
        <v>2.4229999999999983</v>
      </c>
      <c r="F40">
        <f>E40-E32</f>
        <v>-1.5459999999999994</v>
      </c>
      <c r="G40">
        <f>2^-F40</f>
        <v>2.9200640213090421</v>
      </c>
    </row>
    <row r="41" spans="1:10" x14ac:dyDescent="0.35">
      <c r="B41" s="6"/>
    </row>
    <row r="42" spans="1:10" x14ac:dyDescent="0.35">
      <c r="A42" t="s">
        <v>18</v>
      </c>
      <c r="B42" s="6" t="s">
        <v>22</v>
      </c>
      <c r="C42">
        <v>26.751999999999999</v>
      </c>
      <c r="D42">
        <v>18.317</v>
      </c>
      <c r="E42">
        <f>C42-D42</f>
        <v>8.4349999999999987</v>
      </c>
      <c r="F42">
        <f>E42-E30</f>
        <v>3.5069999999999979</v>
      </c>
      <c r="G42">
        <f>2^-F42</f>
        <v>8.7960523457837489E-2</v>
      </c>
      <c r="H42">
        <f>AVERAGE(G42:G44)</f>
        <v>8.2325213896593988E-2</v>
      </c>
      <c r="I42">
        <f>TTEST(G42:G44,G34:G36,2,3)</f>
        <v>1.8851534268134018E-2</v>
      </c>
      <c r="J42" t="s">
        <v>23</v>
      </c>
    </row>
    <row r="43" spans="1:10" x14ac:dyDescent="0.35">
      <c r="A43" t="s">
        <v>18</v>
      </c>
      <c r="B43" s="6" t="s">
        <v>22</v>
      </c>
      <c r="C43">
        <v>26.291</v>
      </c>
      <c r="D43">
        <v>18.408999999999999</v>
      </c>
      <c r="E43">
        <f>C44-D43</f>
        <v>7.7800000000000011</v>
      </c>
      <c r="F43">
        <f>E43-E31</f>
        <v>3.3770000000000024</v>
      </c>
      <c r="G43">
        <f>2^-F43</f>
        <v>9.625464677950879E-2</v>
      </c>
    </row>
    <row r="44" spans="1:10" x14ac:dyDescent="0.35">
      <c r="A44" t="s">
        <v>18</v>
      </c>
      <c r="B44" s="6" t="s">
        <v>22</v>
      </c>
      <c r="C44">
        <v>26.189</v>
      </c>
      <c r="D44">
        <v>18.225999999999999</v>
      </c>
      <c r="E44">
        <f>C44-D44</f>
        <v>7.963000000000001</v>
      </c>
      <c r="F44">
        <f>E44-E32</f>
        <v>3.9940000000000033</v>
      </c>
      <c r="G44">
        <f>2^-F44</f>
        <v>6.2760471452435684E-2</v>
      </c>
    </row>
    <row r="45" spans="1:10" x14ac:dyDescent="0.35">
      <c r="B45" s="6"/>
    </row>
    <row r="46" spans="1:10" x14ac:dyDescent="0.35">
      <c r="A46" t="s">
        <v>19</v>
      </c>
      <c r="B46" s="6" t="s">
        <v>22</v>
      </c>
      <c r="C46">
        <v>22.977</v>
      </c>
      <c r="D46">
        <v>19.215</v>
      </c>
      <c r="E46">
        <f>C46-D46</f>
        <v>3.7620000000000005</v>
      </c>
      <c r="F46">
        <f>E46-E30</f>
        <v>-1.1660000000000004</v>
      </c>
      <c r="G46">
        <f>2^-F46</f>
        <v>2.2438869610609697</v>
      </c>
      <c r="H46">
        <f>AVERAGE(G46:G48)</f>
        <v>2.1865960408409424</v>
      </c>
      <c r="I46">
        <f>TTEST(G46:G48,G42:G44,2,3)</f>
        <v>2.4936280236498638E-2</v>
      </c>
      <c r="J46" t="s">
        <v>20</v>
      </c>
    </row>
    <row r="47" spans="1:10" x14ac:dyDescent="0.35">
      <c r="A47" t="s">
        <v>19</v>
      </c>
      <c r="B47" s="6" t="s">
        <v>22</v>
      </c>
      <c r="C47">
        <v>23.776</v>
      </c>
      <c r="D47">
        <v>19.481999999999999</v>
      </c>
      <c r="E47">
        <f>C48-D47</f>
        <v>2.9469999999999992</v>
      </c>
      <c r="F47">
        <f>E47-E31</f>
        <v>-1.4559999999999995</v>
      </c>
      <c r="G47">
        <f>2^-F47</f>
        <v>2.7434665771811941</v>
      </c>
    </row>
    <row r="48" spans="1:10" x14ac:dyDescent="0.35">
      <c r="A48" t="s">
        <v>19</v>
      </c>
      <c r="B48" s="6" t="s">
        <v>22</v>
      </c>
      <c r="C48">
        <v>22.428999999999998</v>
      </c>
      <c r="D48">
        <v>19.113</v>
      </c>
      <c r="E48">
        <f>C48-D48</f>
        <v>3.3159999999999989</v>
      </c>
      <c r="F48">
        <f>E48-E32</f>
        <v>-0.65299999999999869</v>
      </c>
      <c r="G48">
        <f>2^-F48</f>
        <v>1.572434584280662</v>
      </c>
    </row>
    <row r="49" spans="1:10" x14ac:dyDescent="0.35">
      <c r="B49" s="9"/>
    </row>
    <row r="50" spans="1:10" ht="15.5" x14ac:dyDescent="0.35">
      <c r="A50" s="3"/>
      <c r="B50" s="3"/>
      <c r="C50" s="4" t="s">
        <v>2</v>
      </c>
      <c r="D50" s="4" t="s">
        <v>3</v>
      </c>
      <c r="E50" s="3"/>
      <c r="F50" s="3"/>
      <c r="G50" s="3"/>
      <c r="H50" s="3"/>
      <c r="I50" s="3"/>
      <c r="J50" s="3"/>
    </row>
    <row r="51" spans="1:10" s="6" customFormat="1" ht="15.5" x14ac:dyDescent="0.35">
      <c r="A51" s="5" t="s">
        <v>4</v>
      </c>
      <c r="B51" s="3"/>
      <c r="C51" s="4" t="s">
        <v>24</v>
      </c>
      <c r="D51" s="4" t="s">
        <v>6</v>
      </c>
      <c r="E51" s="4" t="s">
        <v>7</v>
      </c>
      <c r="F51" s="4" t="s">
        <v>8</v>
      </c>
      <c r="G51" s="4" t="s">
        <v>9</v>
      </c>
      <c r="H51" s="4" t="s">
        <v>10</v>
      </c>
      <c r="I51" s="4" t="s">
        <v>11</v>
      </c>
      <c r="J51" s="4" t="s">
        <v>12</v>
      </c>
    </row>
    <row r="52" spans="1:10" x14ac:dyDescent="0.35">
      <c r="A52" t="s">
        <v>13</v>
      </c>
      <c r="B52" s="7" t="s">
        <v>25</v>
      </c>
      <c r="C52">
        <v>22.529</v>
      </c>
      <c r="D52">
        <v>18.079999999999998</v>
      </c>
      <c r="E52">
        <f>C53-D52</f>
        <v>4.2380000000000031</v>
      </c>
    </row>
    <row r="53" spans="1:10" x14ac:dyDescent="0.35">
      <c r="A53" t="s">
        <v>13</v>
      </c>
      <c r="B53" s="7" t="s">
        <v>25</v>
      </c>
      <c r="C53">
        <v>22.318000000000001</v>
      </c>
      <c r="D53">
        <v>18.817</v>
      </c>
      <c r="E53">
        <f>C54-D53</f>
        <v>3.4819999999999993</v>
      </c>
    </row>
    <row r="54" spans="1:10" x14ac:dyDescent="0.35">
      <c r="A54" t="s">
        <v>13</v>
      </c>
      <c r="B54" s="7" t="s">
        <v>25</v>
      </c>
      <c r="C54">
        <v>22.298999999999999</v>
      </c>
      <c r="D54">
        <v>18.254000000000001</v>
      </c>
      <c r="E54">
        <f>C54-D54</f>
        <v>4.0449999999999982</v>
      </c>
    </row>
    <row r="55" spans="1:10" x14ac:dyDescent="0.35">
      <c r="B55" s="7"/>
      <c r="H55" s="8"/>
    </row>
    <row r="56" spans="1:10" x14ac:dyDescent="0.35">
      <c r="A56" t="s">
        <v>15</v>
      </c>
      <c r="B56" s="7" t="s">
        <v>25</v>
      </c>
      <c r="C56">
        <v>22.495000000000001</v>
      </c>
      <c r="D56">
        <v>18.329000000000001</v>
      </c>
      <c r="E56">
        <f>C57-D56</f>
        <v>3.7800000000000011</v>
      </c>
      <c r="F56">
        <f>E56-E52</f>
        <v>-0.45800000000000196</v>
      </c>
      <c r="G56">
        <f>2^-F56</f>
        <v>1.3736362334296242</v>
      </c>
      <c r="H56">
        <f>AVERAGE(G56:G58)</f>
        <v>1.0917613027033217</v>
      </c>
    </row>
    <row r="57" spans="1:10" x14ac:dyDescent="0.35">
      <c r="A57" t="s">
        <v>15</v>
      </c>
      <c r="B57" s="7" t="s">
        <v>25</v>
      </c>
      <c r="C57">
        <v>22.109000000000002</v>
      </c>
      <c r="D57">
        <v>18.457000000000001</v>
      </c>
      <c r="E57">
        <f>C58-D57</f>
        <v>3.7680000000000007</v>
      </c>
      <c r="F57">
        <f>E57-E53</f>
        <v>0.28600000000000136</v>
      </c>
      <c r="G57">
        <f>2^-F57</f>
        <v>0.82017291119672553</v>
      </c>
    </row>
    <row r="58" spans="1:10" x14ac:dyDescent="0.35">
      <c r="A58" t="s">
        <v>15</v>
      </c>
      <c r="B58" s="7" t="s">
        <v>25</v>
      </c>
      <c r="C58">
        <v>22.225000000000001</v>
      </c>
      <c r="D58">
        <v>18.292999999999999</v>
      </c>
      <c r="E58">
        <f>C58-D58</f>
        <v>3.9320000000000022</v>
      </c>
      <c r="F58">
        <f>E58-E54</f>
        <v>-0.11299999999999599</v>
      </c>
      <c r="G58">
        <f>2^-F58</f>
        <v>1.081474763483615</v>
      </c>
    </row>
    <row r="59" spans="1:10" x14ac:dyDescent="0.35">
      <c r="B59" s="7"/>
    </row>
    <row r="60" spans="1:10" x14ac:dyDescent="0.35">
      <c r="A60" t="s">
        <v>16</v>
      </c>
      <c r="B60" s="7" t="s">
        <v>25</v>
      </c>
      <c r="C60">
        <v>20.061</v>
      </c>
      <c r="D60">
        <v>19.155999999999999</v>
      </c>
      <c r="E60">
        <f>C61-D60</f>
        <v>0.56700000000000017</v>
      </c>
      <c r="F60">
        <f>E60-E52</f>
        <v>-3.6710000000000029</v>
      </c>
      <c r="G60">
        <f>2^-F60</f>
        <v>12.737409580460502</v>
      </c>
      <c r="H60">
        <f>AVERAGE(G60:G62)</f>
        <v>9.1645372593380792</v>
      </c>
      <c r="I60">
        <f>TTEST(G60:G62,G56:G58,2,3)</f>
        <v>5.6289933546284289E-2</v>
      </c>
      <c r="J60" t="s">
        <v>17</v>
      </c>
    </row>
    <row r="61" spans="1:10" x14ac:dyDescent="0.35">
      <c r="A61" t="s">
        <v>16</v>
      </c>
      <c r="B61" s="7" t="s">
        <v>25</v>
      </c>
      <c r="C61">
        <v>19.722999999999999</v>
      </c>
      <c r="D61">
        <v>19.241</v>
      </c>
      <c r="E61">
        <f>C62-D61</f>
        <v>0.95700000000000074</v>
      </c>
      <c r="F61">
        <f>E61-E53</f>
        <v>-2.5249999999999986</v>
      </c>
      <c r="G61">
        <f>2^-F61</f>
        <v>5.755734320043274</v>
      </c>
    </row>
    <row r="62" spans="1:10" x14ac:dyDescent="0.35">
      <c r="A62" t="s">
        <v>16</v>
      </c>
      <c r="B62" s="7" t="s">
        <v>25</v>
      </c>
      <c r="C62">
        <v>20.198</v>
      </c>
      <c r="D62">
        <v>19.323</v>
      </c>
      <c r="E62">
        <f>C62-D62</f>
        <v>0.875</v>
      </c>
      <c r="F62">
        <f>E62-E54</f>
        <v>-3.1699999999999982</v>
      </c>
      <c r="G62">
        <f>2^-F62</f>
        <v>9.000467877510463</v>
      </c>
    </row>
    <row r="63" spans="1:10" x14ac:dyDescent="0.35">
      <c r="B63" s="7"/>
    </row>
    <row r="64" spans="1:10" x14ac:dyDescent="0.35">
      <c r="A64" t="s">
        <v>18</v>
      </c>
      <c r="B64" s="7" t="s">
        <v>25</v>
      </c>
      <c r="C64">
        <v>24.341000000000001</v>
      </c>
      <c r="D64">
        <v>18.440000000000001</v>
      </c>
      <c r="E64">
        <f>C65-D64</f>
        <v>6.3469999999999978</v>
      </c>
      <c r="F64">
        <f>E64-E52</f>
        <v>2.1089999999999947</v>
      </c>
      <c r="G64">
        <f>2^-F64</f>
        <v>0.23180763660886652</v>
      </c>
      <c r="H64">
        <f>AVERAGE(G64:G66)</f>
        <v>0.19568615514633025</v>
      </c>
      <c r="I64">
        <f>TTEST(G64:G66,G56:G58,2,3)</f>
        <v>2.8375929844522561E-2</v>
      </c>
      <c r="J64" t="s">
        <v>17</v>
      </c>
    </row>
    <row r="65" spans="1:10" x14ac:dyDescent="0.35">
      <c r="A65" t="s">
        <v>18</v>
      </c>
      <c r="B65" s="7" t="s">
        <v>25</v>
      </c>
      <c r="C65">
        <v>24.786999999999999</v>
      </c>
      <c r="D65">
        <v>18.532</v>
      </c>
      <c r="E65">
        <f>C66-D65</f>
        <v>6.1769999999999996</v>
      </c>
      <c r="F65">
        <f>E65-E53</f>
        <v>2.6950000000000003</v>
      </c>
      <c r="G65">
        <f>2^-F65</f>
        <v>0.15442732964086611</v>
      </c>
    </row>
    <row r="66" spans="1:10" x14ac:dyDescent="0.35">
      <c r="A66" t="s">
        <v>18</v>
      </c>
      <c r="B66" s="7" t="s">
        <v>25</v>
      </c>
      <c r="C66">
        <v>24.709</v>
      </c>
      <c r="D66">
        <v>18.347999999999999</v>
      </c>
      <c r="E66">
        <f>C66-D66</f>
        <v>6.3610000000000007</v>
      </c>
      <c r="F66">
        <f>E66-E54</f>
        <v>2.3160000000000025</v>
      </c>
      <c r="G66">
        <f>2^-F66</f>
        <v>0.2008234991892581</v>
      </c>
    </row>
    <row r="67" spans="1:10" x14ac:dyDescent="0.35">
      <c r="B67" s="7"/>
    </row>
    <row r="68" spans="1:10" x14ac:dyDescent="0.35">
      <c r="A68" t="s">
        <v>19</v>
      </c>
      <c r="B68" s="7" t="s">
        <v>25</v>
      </c>
      <c r="C68">
        <v>21.187000000000001</v>
      </c>
      <c r="D68">
        <v>19.478000000000002</v>
      </c>
      <c r="E68">
        <f>C69-D68</f>
        <v>1.5479999999999983</v>
      </c>
      <c r="F68">
        <f>E68-E52</f>
        <v>-2.6900000000000048</v>
      </c>
      <c r="G68">
        <f>2^-F68</f>
        <v>6.453134073777032</v>
      </c>
      <c r="H68">
        <f>AVERAGE(G68:G70)</f>
        <v>5.8964613503370513</v>
      </c>
      <c r="I68">
        <f>TTEST(G68:G70,G64:G66,2,3)</f>
        <v>2.2877394301153747E-3</v>
      </c>
      <c r="J68" t="s">
        <v>20</v>
      </c>
    </row>
    <row r="69" spans="1:10" x14ac:dyDescent="0.35">
      <c r="A69" t="s">
        <v>19</v>
      </c>
      <c r="B69" s="7" t="s">
        <v>25</v>
      </c>
      <c r="C69">
        <v>21.026</v>
      </c>
      <c r="D69">
        <v>19.623999999999999</v>
      </c>
      <c r="E69">
        <f>C70-D69</f>
        <v>1.0080000000000027</v>
      </c>
      <c r="F69">
        <f>E69-E53</f>
        <v>-2.4739999999999966</v>
      </c>
      <c r="G69">
        <f>2^-F69</f>
        <v>5.5558205430604293</v>
      </c>
    </row>
    <row r="70" spans="1:10" x14ac:dyDescent="0.35">
      <c r="A70" t="s">
        <v>19</v>
      </c>
      <c r="B70" s="7" t="s">
        <v>25</v>
      </c>
      <c r="C70">
        <v>20.632000000000001</v>
      </c>
      <c r="D70">
        <v>19.093</v>
      </c>
      <c r="E70">
        <f>C70-D70</f>
        <v>1.5390000000000015</v>
      </c>
      <c r="F70">
        <f>E70-E54</f>
        <v>-2.5059999999999967</v>
      </c>
      <c r="G70">
        <f>2^-F70</f>
        <v>5.6804294341736945</v>
      </c>
    </row>
    <row r="71" spans="1:10" x14ac:dyDescent="0.35">
      <c r="B71" s="9"/>
    </row>
    <row r="72" spans="1:10" ht="15.5" x14ac:dyDescent="0.35">
      <c r="A72" s="3"/>
      <c r="B72" s="3"/>
      <c r="C72" s="4" t="s">
        <v>2</v>
      </c>
      <c r="D72" s="4" t="s">
        <v>3</v>
      </c>
      <c r="E72" s="3"/>
      <c r="F72" s="3"/>
      <c r="G72" s="3"/>
      <c r="H72" s="3"/>
      <c r="I72" s="3"/>
      <c r="J72" s="3"/>
    </row>
    <row r="73" spans="1:10" s="6" customFormat="1" ht="15.5" x14ac:dyDescent="0.35">
      <c r="A73" s="5" t="s">
        <v>4</v>
      </c>
      <c r="B73" s="3"/>
      <c r="C73" s="4" t="s">
        <v>26</v>
      </c>
      <c r="D73" s="4" t="s">
        <v>6</v>
      </c>
      <c r="E73" s="4" t="s">
        <v>7</v>
      </c>
      <c r="F73" s="4" t="s">
        <v>8</v>
      </c>
      <c r="G73" s="4" t="s">
        <v>9</v>
      </c>
      <c r="H73" s="4" t="s">
        <v>10</v>
      </c>
      <c r="I73" s="4" t="s">
        <v>11</v>
      </c>
      <c r="J73" s="4" t="s">
        <v>12</v>
      </c>
    </row>
    <row r="74" spans="1:10" x14ac:dyDescent="0.35">
      <c r="A74" t="s">
        <v>13</v>
      </c>
      <c r="B74" s="7" t="s">
        <v>27</v>
      </c>
      <c r="C74">
        <v>22.353999999999999</v>
      </c>
      <c r="D74">
        <v>18.079999999999998</v>
      </c>
      <c r="E74">
        <f>C74-D74</f>
        <v>4.2740000000000009</v>
      </c>
    </row>
    <row r="75" spans="1:10" x14ac:dyDescent="0.35">
      <c r="A75" t="s">
        <v>13</v>
      </c>
      <c r="B75" s="7" t="s">
        <v>27</v>
      </c>
      <c r="C75">
        <v>22.856000000000002</v>
      </c>
      <c r="D75">
        <v>18.817</v>
      </c>
      <c r="E75">
        <f t="shared" ref="E75:E76" si="0">C75-D75</f>
        <v>4.0390000000000015</v>
      </c>
    </row>
    <row r="76" spans="1:10" x14ac:dyDescent="0.35">
      <c r="A76" t="s">
        <v>13</v>
      </c>
      <c r="B76" s="7" t="s">
        <v>27</v>
      </c>
      <c r="C76">
        <v>22.704000000000001</v>
      </c>
      <c r="D76">
        <v>18.254000000000001</v>
      </c>
      <c r="E76">
        <f t="shared" si="0"/>
        <v>4.4499999999999993</v>
      </c>
    </row>
    <row r="77" spans="1:10" x14ac:dyDescent="0.35">
      <c r="B77" s="7"/>
      <c r="H77" s="8"/>
    </row>
    <row r="78" spans="1:10" x14ac:dyDescent="0.35">
      <c r="A78" t="s">
        <v>15</v>
      </c>
      <c r="B78" s="7" t="s">
        <v>27</v>
      </c>
      <c r="C78">
        <v>22.518999999999998</v>
      </c>
      <c r="D78">
        <v>18.329000000000001</v>
      </c>
      <c r="E78">
        <f>C78-D78</f>
        <v>4.1899999999999977</v>
      </c>
      <c r="F78">
        <f>E78-E74</f>
        <v>-8.4000000000003183E-2</v>
      </c>
      <c r="G78">
        <f>2^-F78</f>
        <v>1.0599527833972842</v>
      </c>
      <c r="H78">
        <f>AVERAGE(G78:G80)</f>
        <v>1.0476646671017396</v>
      </c>
    </row>
    <row r="79" spans="1:10" x14ac:dyDescent="0.35">
      <c r="A79" t="s">
        <v>15</v>
      </c>
      <c r="B79" s="7" t="s">
        <v>27</v>
      </c>
      <c r="C79">
        <v>22.414000000000001</v>
      </c>
      <c r="D79">
        <v>18.457000000000001</v>
      </c>
      <c r="E79">
        <f t="shared" ref="E79:E92" si="1">C79-D79</f>
        <v>3.9570000000000007</v>
      </c>
      <c r="F79">
        <f>E79-E75</f>
        <v>-8.2000000000000739E-2</v>
      </c>
      <c r="G79">
        <f>2^-F79</f>
        <v>1.0584843948751332</v>
      </c>
    </row>
    <row r="80" spans="1:10" x14ac:dyDescent="0.35">
      <c r="A80" t="s">
        <v>15</v>
      </c>
      <c r="B80" s="7" t="s">
        <v>27</v>
      </c>
      <c r="C80">
        <v>22.707999999999998</v>
      </c>
      <c r="D80">
        <v>18.292999999999999</v>
      </c>
      <c r="E80">
        <f t="shared" si="1"/>
        <v>4.4149999999999991</v>
      </c>
      <c r="F80">
        <f>E80-E76</f>
        <v>-3.5000000000000142E-2</v>
      </c>
      <c r="G80">
        <f>2^-F80</f>
        <v>1.0245568230328015</v>
      </c>
    </row>
    <row r="81" spans="1:10" x14ac:dyDescent="0.35">
      <c r="B81" s="7"/>
    </row>
    <row r="82" spans="1:10" x14ac:dyDescent="0.35">
      <c r="A82" t="s">
        <v>16</v>
      </c>
      <c r="B82" s="7" t="s">
        <v>27</v>
      </c>
      <c r="C82">
        <v>20.462</v>
      </c>
      <c r="D82" s="10">
        <v>19.155999999999999</v>
      </c>
      <c r="E82">
        <f t="shared" si="1"/>
        <v>1.3060000000000009</v>
      </c>
      <c r="F82">
        <f>E82-E74</f>
        <v>-2.968</v>
      </c>
      <c r="G82">
        <f>2^-F82</f>
        <v>7.824507787578713</v>
      </c>
      <c r="H82">
        <f>AVERAGE(G82:G84)</f>
        <v>6.9976137932233344</v>
      </c>
      <c r="I82">
        <f>TTEST(G82:G84,G78:G80,2,3)</f>
        <v>5.8814845699231844E-3</v>
      </c>
      <c r="J82" t="s">
        <v>17</v>
      </c>
    </row>
    <row r="83" spans="1:10" x14ac:dyDescent="0.35">
      <c r="A83" t="s">
        <v>16</v>
      </c>
      <c r="B83" s="7" t="s">
        <v>27</v>
      </c>
      <c r="C83">
        <v>20.486999999999998</v>
      </c>
      <c r="D83" s="10">
        <v>19.241</v>
      </c>
      <c r="E83">
        <f t="shared" si="1"/>
        <v>1.2459999999999987</v>
      </c>
      <c r="F83">
        <f>E83-E75</f>
        <v>-2.7930000000000028</v>
      </c>
      <c r="G83">
        <f>2^-F83</f>
        <v>6.9306948512007125</v>
      </c>
    </row>
    <row r="84" spans="1:10" x14ac:dyDescent="0.35">
      <c r="A84" t="s">
        <v>16</v>
      </c>
      <c r="B84" s="7" t="s">
        <v>27</v>
      </c>
      <c r="C84">
        <v>21.132000000000001</v>
      </c>
      <c r="D84" s="10">
        <v>19.323</v>
      </c>
      <c r="E84">
        <f t="shared" si="1"/>
        <v>1.8090000000000011</v>
      </c>
      <c r="F84">
        <f>E84-E76</f>
        <v>-2.6409999999999982</v>
      </c>
      <c r="G84">
        <f>2^-F84</f>
        <v>6.2376387408905787</v>
      </c>
    </row>
    <row r="85" spans="1:10" x14ac:dyDescent="0.35">
      <c r="B85" s="7"/>
    </row>
    <row r="86" spans="1:10" x14ac:dyDescent="0.35">
      <c r="A86" t="s">
        <v>18</v>
      </c>
      <c r="B86" s="7" t="s">
        <v>27</v>
      </c>
      <c r="C86">
        <v>24.742999999999999</v>
      </c>
      <c r="D86">
        <v>18.440000000000001</v>
      </c>
      <c r="E86">
        <f t="shared" si="1"/>
        <v>6.3029999999999973</v>
      </c>
      <c r="F86">
        <f>E86-E74</f>
        <v>2.0289999999999964</v>
      </c>
      <c r="G86">
        <f>2^-F86</f>
        <v>0.24502485383546832</v>
      </c>
      <c r="H86">
        <f>AVERAGE(G86:G88)</f>
        <v>0.22100355588597523</v>
      </c>
      <c r="I86">
        <f>TTEST(G86:G88,G78:G80,2,3)</f>
        <v>1.1306125900937004E-5</v>
      </c>
      <c r="J86" t="s">
        <v>17</v>
      </c>
    </row>
    <row r="87" spans="1:10" x14ac:dyDescent="0.35">
      <c r="A87" t="s">
        <v>18</v>
      </c>
      <c r="B87" s="7" t="s">
        <v>27</v>
      </c>
      <c r="C87">
        <v>24.995000000000001</v>
      </c>
      <c r="D87">
        <v>18.532</v>
      </c>
      <c r="E87">
        <f t="shared" si="1"/>
        <v>6.463000000000001</v>
      </c>
      <c r="F87">
        <f>E87-E75</f>
        <v>2.4239999999999995</v>
      </c>
      <c r="G87">
        <f>2^-F87</f>
        <v>0.18633879834986514</v>
      </c>
    </row>
    <row r="88" spans="1:10" x14ac:dyDescent="0.35">
      <c r="A88" t="s">
        <v>18</v>
      </c>
      <c r="B88" s="7" t="s">
        <v>27</v>
      </c>
      <c r="C88">
        <v>24.908000000000001</v>
      </c>
      <c r="D88">
        <v>18.347999999999999</v>
      </c>
      <c r="E88">
        <f t="shared" si="1"/>
        <v>6.5600000000000023</v>
      </c>
      <c r="F88">
        <f>E88-E76</f>
        <v>2.110000000000003</v>
      </c>
      <c r="G88">
        <f>2^-F88</f>
        <v>0.23164701547259223</v>
      </c>
    </row>
    <row r="89" spans="1:10" x14ac:dyDescent="0.35">
      <c r="B89" s="7"/>
    </row>
    <row r="90" spans="1:10" x14ac:dyDescent="0.35">
      <c r="A90" t="s">
        <v>19</v>
      </c>
      <c r="B90" s="7" t="s">
        <v>27</v>
      </c>
      <c r="C90">
        <v>22.952999999999999</v>
      </c>
      <c r="D90">
        <v>19.478000000000002</v>
      </c>
      <c r="E90">
        <f t="shared" si="1"/>
        <v>3.4749999999999979</v>
      </c>
      <c r="F90">
        <f>E90-E74</f>
        <v>-0.79900000000000304</v>
      </c>
      <c r="G90">
        <f>2^-F90</f>
        <v>1.7398947054173051</v>
      </c>
      <c r="H90">
        <f>AVERAGE(G90:G92)</f>
        <v>1.764269856770678</v>
      </c>
      <c r="I90">
        <f>TTEST(G90:G92,G86:G88,2,3)</f>
        <v>9.2001002212089989E-7</v>
      </c>
      <c r="J90" t="s">
        <v>20</v>
      </c>
    </row>
    <row r="91" spans="1:10" x14ac:dyDescent="0.35">
      <c r="A91" t="s">
        <v>19</v>
      </c>
      <c r="B91" s="7" t="s">
        <v>27</v>
      </c>
      <c r="C91">
        <v>22.831</v>
      </c>
      <c r="D91">
        <v>19.623999999999999</v>
      </c>
      <c r="E91">
        <f t="shared" si="1"/>
        <v>3.2070000000000007</v>
      </c>
      <c r="F91">
        <f>E91-E75</f>
        <v>-0.83200000000000074</v>
      </c>
      <c r="G91">
        <f>2^-F91</f>
        <v>1.7801514665049936</v>
      </c>
    </row>
    <row r="92" spans="1:10" x14ac:dyDescent="0.35">
      <c r="A92" t="s">
        <v>19</v>
      </c>
      <c r="B92" s="7" t="s">
        <v>27</v>
      </c>
      <c r="C92">
        <v>22.716999999999999</v>
      </c>
      <c r="D92">
        <v>19.093</v>
      </c>
      <c r="E92">
        <f t="shared" si="1"/>
        <v>3.6239999999999988</v>
      </c>
      <c r="F92">
        <f>E92-E76</f>
        <v>-0.82600000000000051</v>
      </c>
      <c r="G92">
        <f>2^-F92</f>
        <v>1.7727633983897353</v>
      </c>
    </row>
    <row r="93" spans="1:10" x14ac:dyDescent="0.35">
      <c r="B93" s="9"/>
    </row>
    <row r="94" spans="1:10" s="3" customFormat="1" ht="15.5" x14ac:dyDescent="0.35">
      <c r="C94" s="4" t="s">
        <v>2</v>
      </c>
      <c r="D94" s="4" t="s">
        <v>3</v>
      </c>
    </row>
    <row r="95" spans="1:10" s="3" customFormat="1" ht="15.5" x14ac:dyDescent="0.35">
      <c r="A95" s="5" t="s">
        <v>4</v>
      </c>
      <c r="C95" s="4" t="s">
        <v>28</v>
      </c>
      <c r="D95" s="4" t="s">
        <v>6</v>
      </c>
      <c r="E95" s="4" t="s">
        <v>7</v>
      </c>
      <c r="F95" s="4" t="s">
        <v>8</v>
      </c>
      <c r="G95" s="4" t="s">
        <v>9</v>
      </c>
      <c r="H95" s="4" t="s">
        <v>10</v>
      </c>
      <c r="I95" s="4" t="s">
        <v>11</v>
      </c>
      <c r="J95" s="4" t="s">
        <v>12</v>
      </c>
    </row>
    <row r="96" spans="1:10" x14ac:dyDescent="0.35">
      <c r="A96" t="s">
        <v>13</v>
      </c>
      <c r="B96" s="7" t="s">
        <v>29</v>
      </c>
      <c r="C96">
        <v>24.306000000000001</v>
      </c>
      <c r="D96">
        <v>18.582999999999998</v>
      </c>
      <c r="E96">
        <f>C96-D96</f>
        <v>5.7230000000000025</v>
      </c>
    </row>
    <row r="97" spans="1:10" x14ac:dyDescent="0.35">
      <c r="A97" t="s">
        <v>13</v>
      </c>
      <c r="B97" s="7" t="s">
        <v>29</v>
      </c>
      <c r="C97">
        <v>23.998999999999999</v>
      </c>
      <c r="D97">
        <v>18.692</v>
      </c>
      <c r="E97">
        <f>C97-D97</f>
        <v>5.3069999999999986</v>
      </c>
    </row>
    <row r="98" spans="1:10" x14ac:dyDescent="0.35">
      <c r="A98" t="s">
        <v>13</v>
      </c>
      <c r="B98" s="7" t="s">
        <v>29</v>
      </c>
      <c r="C98">
        <v>24.271000000000001</v>
      </c>
      <c r="D98">
        <v>19.126000000000001</v>
      </c>
      <c r="E98">
        <f>C98-D98</f>
        <v>5.1449999999999996</v>
      </c>
    </row>
    <row r="99" spans="1:10" x14ac:dyDescent="0.35">
      <c r="B99" s="7"/>
      <c r="H99" s="8"/>
    </row>
    <row r="100" spans="1:10" x14ac:dyDescent="0.35">
      <c r="A100" t="s">
        <v>15</v>
      </c>
      <c r="B100" s="7" t="s">
        <v>29</v>
      </c>
      <c r="C100">
        <v>23.706</v>
      </c>
      <c r="D100">
        <v>18.207000000000001</v>
      </c>
      <c r="E100">
        <f>C100-D100</f>
        <v>5.4989999999999988</v>
      </c>
      <c r="F100">
        <f>E100-E96</f>
        <v>-0.22400000000000375</v>
      </c>
      <c r="G100">
        <f>2^-F100</f>
        <v>1.1679673946131208</v>
      </c>
      <c r="H100">
        <f>AVERAGE(G100:G102)</f>
        <v>1.1442376777721883</v>
      </c>
    </row>
    <row r="101" spans="1:10" x14ac:dyDescent="0.35">
      <c r="A101" t="s">
        <v>15</v>
      </c>
      <c r="B101" s="7" t="s">
        <v>29</v>
      </c>
      <c r="C101">
        <v>24.111999999999998</v>
      </c>
      <c r="D101">
        <v>18.934000000000001</v>
      </c>
      <c r="E101">
        <f>C101-D101</f>
        <v>5.1779999999999973</v>
      </c>
      <c r="F101">
        <f>E101-E97</f>
        <v>-0.12900000000000134</v>
      </c>
      <c r="G101">
        <f>2^-F101</f>
        <v>1.0935354574846332</v>
      </c>
    </row>
    <row r="102" spans="1:10" x14ac:dyDescent="0.35">
      <c r="A102" t="s">
        <v>15</v>
      </c>
      <c r="B102" s="7" t="s">
        <v>29</v>
      </c>
      <c r="C102">
        <v>23.661999999999999</v>
      </c>
      <c r="D102">
        <v>18.745000000000001</v>
      </c>
      <c r="E102">
        <f>C102-D102</f>
        <v>4.916999999999998</v>
      </c>
      <c r="F102">
        <f>E102-E98</f>
        <v>-0.22800000000000153</v>
      </c>
      <c r="G102">
        <f>2^-F102</f>
        <v>1.1712101812188112</v>
      </c>
    </row>
    <row r="103" spans="1:10" x14ac:dyDescent="0.35">
      <c r="B103" s="7"/>
    </row>
    <row r="104" spans="1:10" x14ac:dyDescent="0.35">
      <c r="A104" t="s">
        <v>16</v>
      </c>
      <c r="B104" s="7" t="s">
        <v>29</v>
      </c>
      <c r="C104">
        <v>21.997</v>
      </c>
      <c r="D104">
        <v>19.027999999999999</v>
      </c>
      <c r="E104">
        <f>C104-D104</f>
        <v>2.9690000000000012</v>
      </c>
      <c r="F104">
        <f>E104-E96</f>
        <v>-2.7540000000000013</v>
      </c>
      <c r="G104">
        <f>2^-F104</f>
        <v>6.7458488820009066</v>
      </c>
      <c r="H104">
        <f>AVERAGE(G104:G106)</f>
        <v>5.7965954868801122</v>
      </c>
      <c r="I104">
        <f>TTEST(G104:G106,G100:G102,2,3)</f>
        <v>1.2695284872015898E-2</v>
      </c>
      <c r="J104" t="s">
        <v>17</v>
      </c>
    </row>
    <row r="105" spans="1:10" x14ac:dyDescent="0.35">
      <c r="A105" t="s">
        <v>16</v>
      </c>
      <c r="B105" s="7" t="s">
        <v>29</v>
      </c>
      <c r="C105">
        <v>22.125</v>
      </c>
      <c r="D105">
        <v>19.111999999999998</v>
      </c>
      <c r="E105">
        <f>C105-D105</f>
        <v>3.0130000000000017</v>
      </c>
      <c r="F105">
        <f>E105-E97</f>
        <v>-2.2939999999999969</v>
      </c>
      <c r="G105">
        <f>2^-F105</f>
        <v>4.9041394402126146</v>
      </c>
    </row>
    <row r="106" spans="1:10" x14ac:dyDescent="0.35">
      <c r="A106" t="s">
        <v>16</v>
      </c>
      <c r="B106" s="7" t="s">
        <v>29</v>
      </c>
      <c r="C106">
        <v>21.808</v>
      </c>
      <c r="D106">
        <v>19.184000000000001</v>
      </c>
      <c r="E106">
        <f>C106-D106</f>
        <v>2.6239999999999988</v>
      </c>
      <c r="F106">
        <f>E106-E98</f>
        <v>-2.5210000000000008</v>
      </c>
      <c r="G106">
        <f>2^-F106</f>
        <v>5.7397981384268162</v>
      </c>
    </row>
    <row r="107" spans="1:10" x14ac:dyDescent="0.35">
      <c r="B107" s="7"/>
    </row>
    <row r="108" spans="1:10" x14ac:dyDescent="0.35">
      <c r="A108" t="s">
        <v>18</v>
      </c>
      <c r="B108" s="7" t="s">
        <v>29</v>
      </c>
      <c r="C108">
        <v>29.443000000000001</v>
      </c>
      <c r="D108">
        <v>18.317</v>
      </c>
      <c r="E108">
        <f>C108-D108</f>
        <v>11.126000000000001</v>
      </c>
      <c r="F108">
        <f>E108-E96</f>
        <v>5.4029999999999987</v>
      </c>
      <c r="G108">
        <f>2^-F108</f>
        <v>2.3633874957561921E-2</v>
      </c>
      <c r="H108">
        <f>AVERAGE(G108:G110)</f>
        <v>2.3745867959137162E-2</v>
      </c>
      <c r="I108">
        <f>TTEST(G108:G110,G100:G102,2,3)</f>
        <v>3.7923237864003747E-4</v>
      </c>
      <c r="J108" t="s">
        <v>23</v>
      </c>
    </row>
    <row r="109" spans="1:10" x14ac:dyDescent="0.35">
      <c r="A109" t="s">
        <v>18</v>
      </c>
      <c r="B109" s="7" t="s">
        <v>29</v>
      </c>
      <c r="C109">
        <v>29.622</v>
      </c>
      <c r="D109">
        <v>18.408999999999999</v>
      </c>
      <c r="E109">
        <f>C109-D109</f>
        <v>11.213000000000001</v>
      </c>
      <c r="F109">
        <f>E109-E97</f>
        <v>5.9060000000000024</v>
      </c>
      <c r="G109">
        <f>2^-F109</f>
        <v>1.6676958406874352E-2</v>
      </c>
    </row>
    <row r="110" spans="1:10" x14ac:dyDescent="0.35">
      <c r="A110" t="s">
        <v>18</v>
      </c>
      <c r="B110" s="7" t="s">
        <v>29</v>
      </c>
      <c r="C110">
        <v>28.385999999999999</v>
      </c>
      <c r="D110">
        <v>18.225999999999999</v>
      </c>
      <c r="E110">
        <f>C110-D110</f>
        <v>10.16</v>
      </c>
      <c r="F110">
        <f>E110-E98</f>
        <v>5.0150000000000006</v>
      </c>
      <c r="G110">
        <f>2^-F110</f>
        <v>3.0926770512975203E-2</v>
      </c>
    </row>
    <row r="111" spans="1:10" x14ac:dyDescent="0.35">
      <c r="B111" s="7"/>
    </row>
    <row r="112" spans="1:10" x14ac:dyDescent="0.35">
      <c r="A112" t="s">
        <v>19</v>
      </c>
      <c r="B112" s="7" t="s">
        <v>29</v>
      </c>
      <c r="C112">
        <v>27.675999999999998</v>
      </c>
      <c r="D112">
        <v>19.215</v>
      </c>
      <c r="E112">
        <f>C112-D112</f>
        <v>8.4609999999999985</v>
      </c>
      <c r="F112">
        <f>E112-E96</f>
        <v>2.737999999999996</v>
      </c>
      <c r="G112">
        <f>2^-F112</f>
        <v>0.14989248922388951</v>
      </c>
      <c r="H112">
        <f>AVERAGE(G112:G114)</f>
        <v>9.4162481082386715E-2</v>
      </c>
      <c r="I112">
        <f>TTEST(G112:G114,G108:G110,2,3)</f>
        <v>0.12668427973055163</v>
      </c>
      <c r="J112" t="s">
        <v>20</v>
      </c>
    </row>
    <row r="113" spans="1:11" x14ac:dyDescent="0.35">
      <c r="A113" t="s">
        <v>19</v>
      </c>
      <c r="B113" s="7" t="s">
        <v>29</v>
      </c>
      <c r="C113">
        <v>28.559000000000001</v>
      </c>
      <c r="D113">
        <v>19.481999999999999</v>
      </c>
      <c r="E113">
        <f>C113-D113</f>
        <v>9.0770000000000017</v>
      </c>
      <c r="F113">
        <f>E113-E97</f>
        <v>3.7700000000000031</v>
      </c>
      <c r="G113">
        <f>2^-F113</f>
        <v>7.3302184326992259E-2</v>
      </c>
    </row>
    <row r="114" spans="1:11" x14ac:dyDescent="0.35">
      <c r="A114" t="s">
        <v>19</v>
      </c>
      <c r="B114" s="7" t="s">
        <v>29</v>
      </c>
      <c r="C114">
        <v>28.334</v>
      </c>
      <c r="D114">
        <v>19.113</v>
      </c>
      <c r="E114">
        <f>C114-D114</f>
        <v>9.2210000000000001</v>
      </c>
      <c r="F114">
        <f>E114-E98</f>
        <v>4.0760000000000005</v>
      </c>
      <c r="G114">
        <f>2^-F114</f>
        <v>5.9292769696278343E-2</v>
      </c>
    </row>
    <row r="115" spans="1:11" ht="15.5" x14ac:dyDescent="0.35">
      <c r="E115" s="1"/>
    </row>
    <row r="116" spans="1:11" ht="15.5" x14ac:dyDescent="0.35">
      <c r="A116" s="3"/>
      <c r="B116" s="3"/>
      <c r="C116" s="4" t="s">
        <v>2</v>
      </c>
      <c r="D116" s="4" t="s">
        <v>3</v>
      </c>
      <c r="E116" s="3"/>
      <c r="F116" s="3"/>
      <c r="G116" s="3"/>
      <c r="H116" s="3"/>
      <c r="I116" s="3"/>
      <c r="J116" s="3"/>
    </row>
    <row r="117" spans="1:11" ht="15.5" x14ac:dyDescent="0.35">
      <c r="A117" s="5" t="s">
        <v>4</v>
      </c>
      <c r="B117" s="3"/>
      <c r="C117" s="4" t="s">
        <v>30</v>
      </c>
      <c r="D117" s="4" t="s">
        <v>6</v>
      </c>
      <c r="E117" s="4" t="s">
        <v>7</v>
      </c>
      <c r="F117" s="4" t="s">
        <v>8</v>
      </c>
      <c r="G117" s="4" t="s">
        <v>9</v>
      </c>
      <c r="H117" s="4" t="s">
        <v>10</v>
      </c>
      <c r="I117" s="4" t="s">
        <v>11</v>
      </c>
      <c r="J117" s="4" t="s">
        <v>12</v>
      </c>
      <c r="K117" s="6"/>
    </row>
    <row r="118" spans="1:11" x14ac:dyDescent="0.35">
      <c r="A118" t="s">
        <v>13</v>
      </c>
      <c r="B118" s="11" t="s">
        <v>31</v>
      </c>
      <c r="C118">
        <v>24.007000000000001</v>
      </c>
      <c r="D118">
        <v>18.582999999999998</v>
      </c>
      <c r="E118">
        <f>C118-D118</f>
        <v>5.424000000000003</v>
      </c>
    </row>
    <row r="119" spans="1:11" x14ac:dyDescent="0.35">
      <c r="A119" t="s">
        <v>13</v>
      </c>
      <c r="B119" s="11" t="s">
        <v>31</v>
      </c>
      <c r="C119">
        <v>23.991</v>
      </c>
      <c r="D119">
        <v>18.692</v>
      </c>
      <c r="E119">
        <f t="shared" ref="E119:E120" si="2">C119-D119</f>
        <v>5.2989999999999995</v>
      </c>
    </row>
    <row r="120" spans="1:11" x14ac:dyDescent="0.35">
      <c r="A120" t="s">
        <v>13</v>
      </c>
      <c r="B120" s="11" t="s">
        <v>31</v>
      </c>
      <c r="C120">
        <v>23.928999999999998</v>
      </c>
      <c r="D120">
        <v>19.126000000000001</v>
      </c>
      <c r="E120">
        <f t="shared" si="2"/>
        <v>4.8029999999999973</v>
      </c>
    </row>
    <row r="121" spans="1:11" x14ac:dyDescent="0.35">
      <c r="B121" s="11"/>
      <c r="H121" s="8"/>
    </row>
    <row r="122" spans="1:11" x14ac:dyDescent="0.35">
      <c r="A122" t="s">
        <v>15</v>
      </c>
      <c r="B122" s="11" t="s">
        <v>31</v>
      </c>
      <c r="C122">
        <v>23.116</v>
      </c>
      <c r="D122">
        <v>18.207000000000001</v>
      </c>
      <c r="E122">
        <f>C122-D122</f>
        <v>4.9089999999999989</v>
      </c>
      <c r="F122">
        <f>E122-E118</f>
        <v>-0.51500000000000412</v>
      </c>
      <c r="G122">
        <f>2^-F122</f>
        <v>1.428994139741097</v>
      </c>
      <c r="H122">
        <f>AVERAGE(G122:G124)</f>
        <v>1.2435970129996106</v>
      </c>
    </row>
    <row r="123" spans="1:11" x14ac:dyDescent="0.35">
      <c r="A123" t="s">
        <v>15</v>
      </c>
      <c r="B123" s="11" t="s">
        <v>31</v>
      </c>
      <c r="C123">
        <v>23.302</v>
      </c>
      <c r="D123">
        <v>18.334</v>
      </c>
      <c r="E123">
        <f t="shared" ref="E123:E124" si="3">C123-D123</f>
        <v>4.968</v>
      </c>
      <c r="F123">
        <f>E123-E119</f>
        <v>-0.33099999999999952</v>
      </c>
      <c r="G123">
        <f>2^-F123</f>
        <v>1.2578849718360174</v>
      </c>
    </row>
    <row r="124" spans="1:11" x14ac:dyDescent="0.35">
      <c r="A124" t="s">
        <v>15</v>
      </c>
      <c r="B124" s="11" t="s">
        <v>31</v>
      </c>
      <c r="C124">
        <v>22.847000000000001</v>
      </c>
      <c r="D124">
        <v>18.106000000000002</v>
      </c>
      <c r="E124">
        <f t="shared" si="3"/>
        <v>4.7409999999999997</v>
      </c>
      <c r="F124">
        <f>E124-E120</f>
        <v>-6.1999999999997613E-2</v>
      </c>
      <c r="G124">
        <f>2^-F124</f>
        <v>1.0439119274217172</v>
      </c>
    </row>
    <row r="125" spans="1:11" x14ac:dyDescent="0.35">
      <c r="B125" s="11"/>
    </row>
    <row r="126" spans="1:11" x14ac:dyDescent="0.35">
      <c r="A126" t="s">
        <v>16</v>
      </c>
      <c r="B126" s="11" t="s">
        <v>31</v>
      </c>
      <c r="C126">
        <v>22.094999999999999</v>
      </c>
      <c r="D126">
        <v>19.027999999999999</v>
      </c>
      <c r="E126">
        <f t="shared" ref="E126:E128" si="4">C126-D126</f>
        <v>3.0670000000000002</v>
      </c>
      <c r="F126">
        <f>E126-E118</f>
        <v>-2.3570000000000029</v>
      </c>
      <c r="G126">
        <f>2^-F126</f>
        <v>5.1230394453190922</v>
      </c>
      <c r="H126">
        <f>AVERAGE(G126:G128)</f>
        <v>5.1028432118913551</v>
      </c>
      <c r="I126">
        <f>TTEST(G126:G128,G122:G124,2,3)</f>
        <v>1.0261750737547268E-3</v>
      </c>
      <c r="J126" t="s">
        <v>17</v>
      </c>
    </row>
    <row r="127" spans="1:11" x14ac:dyDescent="0.35">
      <c r="A127" t="s">
        <v>16</v>
      </c>
      <c r="B127" s="11" t="s">
        <v>31</v>
      </c>
      <c r="C127">
        <v>21.948</v>
      </c>
      <c r="D127">
        <v>19.111999999999998</v>
      </c>
      <c r="E127">
        <f t="shared" si="4"/>
        <v>2.8360000000000021</v>
      </c>
      <c r="F127">
        <f t="shared" ref="F127:F128" si="5">E127-E119</f>
        <v>-2.4629999999999974</v>
      </c>
      <c r="G127">
        <f>2^-F127</f>
        <v>5.5136206119025131</v>
      </c>
    </row>
    <row r="128" spans="1:11" x14ac:dyDescent="0.35">
      <c r="A128" t="s">
        <v>16</v>
      </c>
      <c r="B128" s="11" t="s">
        <v>31</v>
      </c>
      <c r="C128">
        <v>21.763000000000002</v>
      </c>
      <c r="D128">
        <v>19.184000000000001</v>
      </c>
      <c r="E128">
        <f t="shared" si="4"/>
        <v>2.5790000000000006</v>
      </c>
      <c r="F128">
        <f t="shared" si="5"/>
        <v>-2.2239999999999966</v>
      </c>
      <c r="G128">
        <f>2^-F128</f>
        <v>4.6718695784524602</v>
      </c>
    </row>
    <row r="129" spans="1:10" x14ac:dyDescent="0.35">
      <c r="B129" s="11"/>
    </row>
    <row r="130" spans="1:10" x14ac:dyDescent="0.35">
      <c r="A130" t="s">
        <v>18</v>
      </c>
      <c r="B130" s="11" t="s">
        <v>31</v>
      </c>
      <c r="C130">
        <v>28.027000000000001</v>
      </c>
      <c r="D130">
        <v>18.317</v>
      </c>
      <c r="E130">
        <f t="shared" ref="E130:E132" si="6">C130-D130</f>
        <v>9.7100000000000009</v>
      </c>
      <c r="F130">
        <f>E130-E118</f>
        <v>4.2859999999999978</v>
      </c>
      <c r="G130">
        <f>2^-F130</f>
        <v>5.126080694979547E-2</v>
      </c>
      <c r="H130">
        <f>AVERAGE(G130:G132)</f>
        <v>2.6492680651033759E-2</v>
      </c>
      <c r="I130">
        <f>TTEST(G130:G132,G122:G124,2,3)</f>
        <v>7.6387669404142031E-3</v>
      </c>
      <c r="J130" t="s">
        <v>17</v>
      </c>
    </row>
    <row r="131" spans="1:10" x14ac:dyDescent="0.35">
      <c r="A131" t="s">
        <v>18</v>
      </c>
      <c r="B131" s="11" t="s">
        <v>31</v>
      </c>
      <c r="C131">
        <v>29.335000000000001</v>
      </c>
      <c r="D131">
        <v>18.408999999999999</v>
      </c>
      <c r="E131">
        <f t="shared" si="6"/>
        <v>10.926000000000002</v>
      </c>
      <c r="F131">
        <f>E131-E119</f>
        <v>5.6270000000000024</v>
      </c>
      <c r="G131">
        <f>2^-F131</f>
        <v>2.0235046857100356E-2</v>
      </c>
    </row>
    <row r="132" spans="1:10" x14ac:dyDescent="0.35">
      <c r="A132" t="s">
        <v>18</v>
      </c>
      <c r="B132" s="11" t="s">
        <v>31</v>
      </c>
      <c r="C132">
        <v>29.998000000000001</v>
      </c>
      <c r="D132">
        <v>18.225999999999999</v>
      </c>
      <c r="E132">
        <f t="shared" si="6"/>
        <v>11.772000000000002</v>
      </c>
      <c r="F132">
        <f>E132-E120</f>
        <v>6.9690000000000047</v>
      </c>
      <c r="G132">
        <f>2^-F132</f>
        <v>7.9821881462054552E-3</v>
      </c>
    </row>
    <row r="133" spans="1:10" x14ac:dyDescent="0.35">
      <c r="B133" s="11"/>
    </row>
    <row r="134" spans="1:10" x14ac:dyDescent="0.35">
      <c r="A134" t="s">
        <v>19</v>
      </c>
      <c r="B134" s="11" t="s">
        <v>31</v>
      </c>
      <c r="C134">
        <v>29.111999999999998</v>
      </c>
      <c r="D134">
        <v>19.215</v>
      </c>
      <c r="E134">
        <f t="shared" ref="E134:E136" si="7">C134-D134</f>
        <v>9.8969999999999985</v>
      </c>
      <c r="F134">
        <f>E134-E118</f>
        <v>4.4729999999999954</v>
      </c>
      <c r="G134">
        <f>2^-F134</f>
        <v>4.5029054651185174E-2</v>
      </c>
      <c r="H134">
        <f>AVERAGE(G134:G136)</f>
        <v>3.293040393518868E-2</v>
      </c>
      <c r="I134">
        <f>TTEST(G134:G136,G130:G132,2,3)</f>
        <v>0.69129867738013795</v>
      </c>
      <c r="J134" t="s">
        <v>20</v>
      </c>
    </row>
    <row r="135" spans="1:10" x14ac:dyDescent="0.35">
      <c r="A135" t="s">
        <v>19</v>
      </c>
      <c r="B135" s="11" t="s">
        <v>31</v>
      </c>
      <c r="C135">
        <v>29.667000000000002</v>
      </c>
      <c r="D135">
        <v>19.481999999999999</v>
      </c>
      <c r="E135">
        <f t="shared" si="7"/>
        <v>10.185000000000002</v>
      </c>
      <c r="F135">
        <f>E135-E119</f>
        <v>4.8860000000000028</v>
      </c>
      <c r="G135">
        <f>2^-F135</f>
        <v>3.3819520141428534E-2</v>
      </c>
    </row>
    <row r="136" spans="1:10" x14ac:dyDescent="0.35">
      <c r="A136" t="s">
        <v>19</v>
      </c>
      <c r="B136" s="11" t="s">
        <v>31</v>
      </c>
      <c r="C136">
        <v>29.564</v>
      </c>
      <c r="D136">
        <v>19.113</v>
      </c>
      <c r="E136">
        <f t="shared" si="7"/>
        <v>10.451000000000001</v>
      </c>
      <c r="F136">
        <f>E136-E120</f>
        <v>5.6480000000000032</v>
      </c>
      <c r="G136">
        <f>2^-F136</f>
        <v>1.9942637012952347E-2</v>
      </c>
    </row>
    <row r="137" spans="1:10" ht="15.5" x14ac:dyDescent="0.35">
      <c r="E137" s="1"/>
    </row>
    <row r="138" spans="1:10" ht="15.5" x14ac:dyDescent="0.35">
      <c r="A138" s="3"/>
      <c r="B138" s="3"/>
      <c r="C138" s="4" t="s">
        <v>2</v>
      </c>
      <c r="D138" s="4" t="s">
        <v>3</v>
      </c>
      <c r="E138" s="3"/>
      <c r="F138" s="3"/>
      <c r="G138" s="3"/>
      <c r="H138" s="3"/>
      <c r="I138" s="3"/>
      <c r="J138" s="3"/>
    </row>
    <row r="139" spans="1:10" ht="15.5" x14ac:dyDescent="0.35">
      <c r="A139" s="5" t="s">
        <v>4</v>
      </c>
      <c r="B139" s="3"/>
      <c r="C139" s="4" t="s">
        <v>32</v>
      </c>
      <c r="D139" s="4" t="s">
        <v>6</v>
      </c>
      <c r="E139" s="4" t="s">
        <v>7</v>
      </c>
      <c r="F139" s="4" t="s">
        <v>8</v>
      </c>
      <c r="G139" s="4" t="s">
        <v>9</v>
      </c>
      <c r="H139" s="4" t="s">
        <v>10</v>
      </c>
      <c r="I139" s="4" t="s">
        <v>11</v>
      </c>
      <c r="J139" s="4" t="s">
        <v>12</v>
      </c>
    </row>
    <row r="140" spans="1:10" x14ac:dyDescent="0.35">
      <c r="A140" t="s">
        <v>13</v>
      </c>
      <c r="B140" s="11" t="s">
        <v>33</v>
      </c>
      <c r="C140">
        <v>20.771999999999998</v>
      </c>
      <c r="D140">
        <v>18.582999999999998</v>
      </c>
      <c r="E140">
        <f>C140-D140</f>
        <v>2.1890000000000001</v>
      </c>
    </row>
    <row r="141" spans="1:10" x14ac:dyDescent="0.35">
      <c r="A141" t="s">
        <v>13</v>
      </c>
      <c r="B141" s="11" t="s">
        <v>33</v>
      </c>
      <c r="C141">
        <v>20.312999999999999</v>
      </c>
      <c r="D141">
        <v>18.692</v>
      </c>
      <c r="E141">
        <f t="shared" ref="E141:E142" si="8">C141-D141</f>
        <v>1.6209999999999987</v>
      </c>
    </row>
    <row r="142" spans="1:10" x14ac:dyDescent="0.35">
      <c r="A142" t="s">
        <v>13</v>
      </c>
      <c r="B142" s="11" t="s">
        <v>33</v>
      </c>
      <c r="C142">
        <v>20.907</v>
      </c>
      <c r="D142">
        <v>19.126000000000001</v>
      </c>
      <c r="E142">
        <f t="shared" si="8"/>
        <v>1.7809999999999988</v>
      </c>
    </row>
    <row r="143" spans="1:10" x14ac:dyDescent="0.35">
      <c r="B143" s="11"/>
      <c r="H143" s="8"/>
    </row>
    <row r="144" spans="1:10" x14ac:dyDescent="0.35">
      <c r="A144" t="s">
        <v>15</v>
      </c>
      <c r="B144" s="11" t="s">
        <v>33</v>
      </c>
      <c r="C144">
        <v>20.143000000000001</v>
      </c>
      <c r="D144">
        <v>18.207000000000001</v>
      </c>
      <c r="E144">
        <f>C144-D144</f>
        <v>1.9359999999999999</v>
      </c>
      <c r="F144">
        <f>E144-E140</f>
        <v>-0.25300000000000011</v>
      </c>
      <c r="G144">
        <f>2^-F144</f>
        <v>1.1916825745740462</v>
      </c>
      <c r="H144">
        <f>AVERAGE(G144:G146)</f>
        <v>1.0098649583754093</v>
      </c>
    </row>
    <row r="145" spans="1:10" x14ac:dyDescent="0.35">
      <c r="A145" t="s">
        <v>15</v>
      </c>
      <c r="B145" s="11" t="s">
        <v>33</v>
      </c>
      <c r="C145">
        <v>20.062999999999999</v>
      </c>
      <c r="D145">
        <v>18.334</v>
      </c>
      <c r="E145">
        <f t="shared" ref="E145:E146" si="9">C145-D145</f>
        <v>1.7289999999999992</v>
      </c>
      <c r="F145">
        <f>E145-E141</f>
        <v>0.10800000000000054</v>
      </c>
      <c r="G145">
        <f>2^-F145</f>
        <v>0.92787347647128249</v>
      </c>
    </row>
    <row r="146" spans="1:10" x14ac:dyDescent="0.35">
      <c r="A146" t="s">
        <v>15</v>
      </c>
      <c r="B146" s="11" t="s">
        <v>33</v>
      </c>
      <c r="C146">
        <v>20.023</v>
      </c>
      <c r="D146">
        <v>18.106000000000002</v>
      </c>
      <c r="E146">
        <f t="shared" si="9"/>
        <v>1.916999999999998</v>
      </c>
      <c r="F146">
        <f>E146-E142</f>
        <v>0.13599999999999923</v>
      </c>
      <c r="G146">
        <f>2^-F146</f>
        <v>0.91003882408089964</v>
      </c>
    </row>
    <row r="147" spans="1:10" x14ac:dyDescent="0.35">
      <c r="B147" s="11"/>
    </row>
    <row r="148" spans="1:10" x14ac:dyDescent="0.35">
      <c r="A148" t="s">
        <v>16</v>
      </c>
      <c r="B148" s="11" t="s">
        <v>33</v>
      </c>
      <c r="C148">
        <v>19.420999999999999</v>
      </c>
      <c r="D148">
        <v>19.027999999999999</v>
      </c>
      <c r="E148">
        <f t="shared" ref="E148:E150" si="10">C148-D148</f>
        <v>0.39300000000000068</v>
      </c>
      <c r="F148">
        <f>E148-E140</f>
        <v>-1.7959999999999994</v>
      </c>
      <c r="G148">
        <f>2^-F148</f>
        <v>3.4725609104041695</v>
      </c>
      <c r="H148">
        <f>AVERAGE(G148:G150)</f>
        <v>2.6348347060016852</v>
      </c>
      <c r="I148">
        <f>TTEST(G148:G150,G144:G146,2,3)</f>
        <v>5.9131722426971657E-2</v>
      </c>
      <c r="J148" t="s">
        <v>17</v>
      </c>
    </row>
    <row r="149" spans="1:10" x14ac:dyDescent="0.35">
      <c r="A149" t="s">
        <v>16</v>
      </c>
      <c r="B149" s="11" t="s">
        <v>33</v>
      </c>
      <c r="C149">
        <v>19.722000000000001</v>
      </c>
      <c r="D149">
        <v>19.111999999999998</v>
      </c>
      <c r="E149">
        <f t="shared" si="10"/>
        <v>0.61000000000000298</v>
      </c>
      <c r="F149">
        <f t="shared" ref="F149:F150" si="11">E149-E141</f>
        <v>-1.0109999999999957</v>
      </c>
      <c r="G149">
        <f>2^-F149</f>
        <v>2.0153075208210023</v>
      </c>
    </row>
    <row r="150" spans="1:10" x14ac:dyDescent="0.35">
      <c r="A150" t="s">
        <v>16</v>
      </c>
      <c r="B150" s="11" t="s">
        <v>33</v>
      </c>
      <c r="C150">
        <v>19.692</v>
      </c>
      <c r="D150">
        <v>19.184000000000001</v>
      </c>
      <c r="E150">
        <f t="shared" si="10"/>
        <v>0.50799999999999912</v>
      </c>
      <c r="F150">
        <f t="shared" si="11"/>
        <v>-1.2729999999999997</v>
      </c>
      <c r="G150">
        <f>2^-F150</f>
        <v>2.4166356867798844</v>
      </c>
    </row>
    <row r="151" spans="1:10" x14ac:dyDescent="0.35">
      <c r="B151" s="11"/>
    </row>
    <row r="152" spans="1:10" x14ac:dyDescent="0.35">
      <c r="A152" t="s">
        <v>18</v>
      </c>
      <c r="B152" s="11" t="s">
        <v>33</v>
      </c>
      <c r="C152">
        <v>22.739000000000001</v>
      </c>
      <c r="D152">
        <v>18.317</v>
      </c>
      <c r="E152">
        <f t="shared" ref="E152:E154" si="12">C152-D152</f>
        <v>4.4220000000000006</v>
      </c>
      <c r="F152">
        <f>E152-E140</f>
        <v>2.2330000000000005</v>
      </c>
      <c r="G152">
        <f>2^-F152</f>
        <v>0.21271593237663508</v>
      </c>
      <c r="H152">
        <f>AVERAGE(G152:G154)</f>
        <v>0.36064583637207326</v>
      </c>
      <c r="I152">
        <f>TTEST(G152:G154,G144:G146,2,3)</f>
        <v>5.9023522692726524E-3</v>
      </c>
      <c r="J152" t="s">
        <v>17</v>
      </c>
    </row>
    <row r="153" spans="1:10" x14ac:dyDescent="0.35">
      <c r="A153" t="s">
        <v>18</v>
      </c>
      <c r="B153" s="11" t="s">
        <v>33</v>
      </c>
      <c r="C153">
        <v>21.161999999999999</v>
      </c>
      <c r="D153">
        <v>18.408999999999999</v>
      </c>
      <c r="E153">
        <f t="shared" si="12"/>
        <v>2.7530000000000001</v>
      </c>
      <c r="F153">
        <f>E153-E141</f>
        <v>1.1320000000000014</v>
      </c>
      <c r="G153">
        <f>2^-F153</f>
        <v>0.45628274427172555</v>
      </c>
    </row>
    <row r="154" spans="1:10" x14ac:dyDescent="0.35">
      <c r="A154" t="s">
        <v>18</v>
      </c>
      <c r="B154" s="11" t="s">
        <v>33</v>
      </c>
      <c r="C154">
        <v>21.283000000000001</v>
      </c>
      <c r="D154">
        <v>18.225999999999999</v>
      </c>
      <c r="E154">
        <f t="shared" si="12"/>
        <v>3.0570000000000022</v>
      </c>
      <c r="F154">
        <f>E154-E142</f>
        <v>1.2760000000000034</v>
      </c>
      <c r="G154">
        <f>2^-F154</f>
        <v>0.41293883246785901</v>
      </c>
    </row>
    <row r="155" spans="1:10" x14ac:dyDescent="0.35">
      <c r="B155" s="11"/>
    </row>
    <row r="156" spans="1:10" x14ac:dyDescent="0.35">
      <c r="A156" t="s">
        <v>19</v>
      </c>
      <c r="B156" s="11" t="s">
        <v>33</v>
      </c>
      <c r="C156">
        <v>19.981000000000002</v>
      </c>
      <c r="D156">
        <v>19.215</v>
      </c>
      <c r="E156">
        <f t="shared" ref="E156:E158" si="13">C156-D156</f>
        <v>0.76600000000000179</v>
      </c>
      <c r="F156">
        <f>E156-E140</f>
        <v>-1.4229999999999983</v>
      </c>
      <c r="G156">
        <f>2^-F156</f>
        <v>2.6814251831606675</v>
      </c>
      <c r="H156">
        <f>AVERAGE(G156:G158)</f>
        <v>3.2314798071692561</v>
      </c>
      <c r="I156">
        <f>TTEST(G156:G158,G152:G154,2,3)</f>
        <v>6.0255132615536838E-3</v>
      </c>
      <c r="J156" t="s">
        <v>20</v>
      </c>
    </row>
    <row r="157" spans="1:10" x14ac:dyDescent="0.35">
      <c r="A157" t="s">
        <v>19</v>
      </c>
      <c r="B157" s="11" t="s">
        <v>33</v>
      </c>
      <c r="C157">
        <v>19.283000000000001</v>
      </c>
      <c r="D157">
        <v>19.481999999999999</v>
      </c>
      <c r="E157">
        <f t="shared" si="13"/>
        <v>-0.19899999999999807</v>
      </c>
      <c r="F157">
        <f>E157-E141</f>
        <v>-1.8199999999999967</v>
      </c>
      <c r="G157">
        <f>2^-F157</f>
        <v>3.530811985162611</v>
      </c>
    </row>
    <row r="158" spans="1:10" x14ac:dyDescent="0.35">
      <c r="A158" t="s">
        <v>19</v>
      </c>
      <c r="B158" s="11" t="s">
        <v>33</v>
      </c>
      <c r="C158">
        <v>19.094000000000001</v>
      </c>
      <c r="D158">
        <v>19.113</v>
      </c>
      <c r="E158">
        <f t="shared" si="13"/>
        <v>-1.8999999999998352E-2</v>
      </c>
      <c r="F158">
        <f>E158-E142</f>
        <v>-1.7999999999999972</v>
      </c>
      <c r="G158">
        <f>2^-F158</f>
        <v>3.4822022531844894</v>
      </c>
    </row>
    <row r="159" spans="1:10" ht="15.5" x14ac:dyDescent="0.35">
      <c r="E159" s="1"/>
    </row>
    <row r="160" spans="1:10" ht="15.5" x14ac:dyDescent="0.35">
      <c r="A160" s="3"/>
      <c r="B160" s="3"/>
      <c r="C160" s="4" t="s">
        <v>2</v>
      </c>
      <c r="D160" s="4" t="s">
        <v>3</v>
      </c>
      <c r="E160" s="3"/>
      <c r="F160" s="3"/>
      <c r="G160" s="3"/>
      <c r="H160" s="3"/>
      <c r="I160" s="3"/>
      <c r="J160" s="3"/>
    </row>
    <row r="161" spans="1:10" ht="15.5" x14ac:dyDescent="0.35">
      <c r="A161" s="5" t="s">
        <v>4</v>
      </c>
      <c r="B161" s="3"/>
      <c r="C161" s="4" t="s">
        <v>34</v>
      </c>
      <c r="D161" s="4" t="s">
        <v>6</v>
      </c>
      <c r="E161" s="4" t="s">
        <v>7</v>
      </c>
      <c r="F161" s="4" t="s">
        <v>8</v>
      </c>
      <c r="G161" s="4" t="s">
        <v>9</v>
      </c>
      <c r="H161" s="4" t="s">
        <v>10</v>
      </c>
      <c r="I161" s="4" t="s">
        <v>11</v>
      </c>
      <c r="J161" s="4" t="s">
        <v>12</v>
      </c>
    </row>
    <row r="162" spans="1:10" x14ac:dyDescent="0.35">
      <c r="A162" t="s">
        <v>13</v>
      </c>
      <c r="B162" s="11" t="s">
        <v>35</v>
      </c>
      <c r="C162">
        <v>21.773</v>
      </c>
      <c r="D162">
        <v>18.582999999999998</v>
      </c>
      <c r="E162">
        <f>C162-D162</f>
        <v>3.1900000000000013</v>
      </c>
    </row>
    <row r="163" spans="1:10" x14ac:dyDescent="0.35">
      <c r="A163" t="s">
        <v>13</v>
      </c>
      <c r="B163" s="11" t="s">
        <v>35</v>
      </c>
      <c r="C163">
        <v>21.238</v>
      </c>
      <c r="D163">
        <v>18.692</v>
      </c>
      <c r="E163">
        <f t="shared" ref="E163:E164" si="14">C163-D163</f>
        <v>2.5459999999999994</v>
      </c>
    </row>
    <row r="164" spans="1:10" x14ac:dyDescent="0.35">
      <c r="A164" t="s">
        <v>13</v>
      </c>
      <c r="B164" s="11" t="s">
        <v>35</v>
      </c>
      <c r="C164">
        <v>21.099</v>
      </c>
      <c r="D164">
        <v>19.126000000000001</v>
      </c>
      <c r="E164">
        <f t="shared" si="14"/>
        <v>1.972999999999999</v>
      </c>
    </row>
    <row r="165" spans="1:10" x14ac:dyDescent="0.35">
      <c r="B165" s="11"/>
      <c r="H165" s="8"/>
    </row>
    <row r="166" spans="1:10" x14ac:dyDescent="0.35">
      <c r="A166" t="s">
        <v>15</v>
      </c>
      <c r="B166" s="11" t="s">
        <v>35</v>
      </c>
      <c r="C166">
        <v>21.341000000000001</v>
      </c>
      <c r="D166">
        <v>18.207000000000001</v>
      </c>
      <c r="E166">
        <f>C166-D166</f>
        <v>3.1340000000000003</v>
      </c>
      <c r="F166">
        <f>E166-E162</f>
        <v>-5.6000000000000938E-2</v>
      </c>
      <c r="G166">
        <f>2^-F166</f>
        <v>1.0395794351752794</v>
      </c>
      <c r="H166">
        <f>AVERAGE(G166:G168)</f>
        <v>0.99873834976117271</v>
      </c>
    </row>
    <row r="167" spans="1:10" x14ac:dyDescent="0.35">
      <c r="A167" t="s">
        <v>15</v>
      </c>
      <c r="B167" s="11" t="s">
        <v>35</v>
      </c>
      <c r="C167">
        <v>21.062999999999999</v>
      </c>
      <c r="D167">
        <v>18.681000000000001</v>
      </c>
      <c r="E167">
        <f t="shared" ref="E167:E168" si="15">C167-D167</f>
        <v>2.3819999999999979</v>
      </c>
      <c r="F167">
        <f>E167-E163</f>
        <v>-0.16400000000000148</v>
      </c>
      <c r="G167">
        <f>2^-F167</f>
        <v>1.1203892141941771</v>
      </c>
    </row>
    <row r="168" spans="1:10" x14ac:dyDescent="0.35">
      <c r="A168" t="s">
        <v>15</v>
      </c>
      <c r="B168" s="11" t="s">
        <v>35</v>
      </c>
      <c r="C168">
        <v>21.137</v>
      </c>
      <c r="D168">
        <v>18.905999999999999</v>
      </c>
      <c r="E168">
        <f t="shared" si="15"/>
        <v>2.2310000000000016</v>
      </c>
      <c r="F168">
        <f>E168-E164</f>
        <v>0.25800000000000267</v>
      </c>
      <c r="G168">
        <f>2^-F168</f>
        <v>0.83624639991406124</v>
      </c>
    </row>
    <row r="169" spans="1:10" x14ac:dyDescent="0.35">
      <c r="B169" s="11"/>
    </row>
    <row r="170" spans="1:10" x14ac:dyDescent="0.35">
      <c r="A170" t="s">
        <v>16</v>
      </c>
      <c r="B170" s="11" t="s">
        <v>35</v>
      </c>
      <c r="C170">
        <v>20.358000000000001</v>
      </c>
      <c r="D170">
        <v>19.027999999999999</v>
      </c>
      <c r="E170">
        <f t="shared" ref="E170:E172" si="16">C170-D170</f>
        <v>1.3300000000000018</v>
      </c>
      <c r="F170">
        <f>E170-E162</f>
        <v>-1.8599999999999994</v>
      </c>
      <c r="G170">
        <f>2^-F170</f>
        <v>3.6300766212686417</v>
      </c>
      <c r="H170">
        <f>AVERAGE(G170:G172)</f>
        <v>3.0014609145848072</v>
      </c>
      <c r="I170">
        <f>TTEST(G170:G172,G166:G168,2,3)</f>
        <v>1.9471420883635748E-2</v>
      </c>
      <c r="J170" t="s">
        <v>17</v>
      </c>
    </row>
    <row r="171" spans="1:10" x14ac:dyDescent="0.35">
      <c r="A171" t="s">
        <v>16</v>
      </c>
      <c r="B171" s="11" t="s">
        <v>35</v>
      </c>
      <c r="C171">
        <v>20.300999999999998</v>
      </c>
      <c r="D171">
        <v>19.111999999999998</v>
      </c>
      <c r="E171">
        <f t="shared" si="16"/>
        <v>1.1890000000000001</v>
      </c>
      <c r="F171">
        <f t="shared" ref="F171:F172" si="17">E171-E163</f>
        <v>-1.3569999999999993</v>
      </c>
      <c r="G171">
        <f>2^-F171</f>
        <v>2.5615197226595394</v>
      </c>
    </row>
    <row r="172" spans="1:10" x14ac:dyDescent="0.35">
      <c r="A172" t="s">
        <v>16</v>
      </c>
      <c r="B172" s="11" t="s">
        <v>35</v>
      </c>
      <c r="C172">
        <v>19.664999999999999</v>
      </c>
      <c r="D172">
        <v>19.184000000000001</v>
      </c>
      <c r="E172">
        <f t="shared" si="16"/>
        <v>0.4809999999999981</v>
      </c>
      <c r="F172">
        <f t="shared" si="17"/>
        <v>-1.4920000000000009</v>
      </c>
      <c r="G172">
        <f>2^-F172</f>
        <v>2.8127863998262406</v>
      </c>
    </row>
    <row r="173" spans="1:10" x14ac:dyDescent="0.35">
      <c r="B173" s="11"/>
    </row>
    <row r="174" spans="1:10" x14ac:dyDescent="0.35">
      <c r="A174" t="s">
        <v>18</v>
      </c>
      <c r="B174" s="11" t="s">
        <v>35</v>
      </c>
      <c r="C174">
        <v>25.012</v>
      </c>
      <c r="D174">
        <v>18.317</v>
      </c>
      <c r="E174">
        <f t="shared" ref="E174:E176" si="18">C174-D174</f>
        <v>6.6950000000000003</v>
      </c>
      <c r="F174">
        <f>E174-E162</f>
        <v>3.504999999999999</v>
      </c>
      <c r="G174">
        <f>2^-F174</f>
        <v>8.8082547196376301E-2</v>
      </c>
      <c r="H174">
        <f>AVERAGE(G174:G176)</f>
        <v>8.0755382332197978E-2</v>
      </c>
      <c r="I174">
        <f>TTEST(G174:G176,G166:G168,2,3)</f>
        <v>6.4497673062609059E-3</v>
      </c>
      <c r="J174" t="s">
        <v>17</v>
      </c>
    </row>
    <row r="175" spans="1:10" x14ac:dyDescent="0.35">
      <c r="A175" t="s">
        <v>18</v>
      </c>
      <c r="B175" s="11" t="s">
        <v>35</v>
      </c>
      <c r="C175">
        <v>24.172999999999998</v>
      </c>
      <c r="D175">
        <v>18.408999999999999</v>
      </c>
      <c r="E175">
        <f t="shared" si="18"/>
        <v>5.7639999999999993</v>
      </c>
      <c r="F175">
        <f>E175-E163</f>
        <v>3.218</v>
      </c>
      <c r="G175">
        <f>2^-F175</f>
        <v>0.10746956078037584</v>
      </c>
    </row>
    <row r="176" spans="1:10" x14ac:dyDescent="0.35">
      <c r="A176" t="s">
        <v>18</v>
      </c>
      <c r="B176" s="11" t="s">
        <v>35</v>
      </c>
      <c r="C176">
        <v>24.619</v>
      </c>
      <c r="D176">
        <v>18.225999999999999</v>
      </c>
      <c r="E176">
        <f t="shared" si="18"/>
        <v>6.3930000000000007</v>
      </c>
      <c r="F176">
        <f>E176-E164</f>
        <v>4.4200000000000017</v>
      </c>
      <c r="G176">
        <f>2^-F176</f>
        <v>4.671403901984178E-2</v>
      </c>
    </row>
    <row r="177" spans="1:10" x14ac:dyDescent="0.35">
      <c r="B177" s="11"/>
    </row>
    <row r="178" spans="1:10" x14ac:dyDescent="0.35">
      <c r="A178" t="s">
        <v>19</v>
      </c>
      <c r="B178" s="11" t="s">
        <v>35</v>
      </c>
      <c r="C178">
        <v>20.870999999999999</v>
      </c>
      <c r="D178">
        <v>19.215</v>
      </c>
      <c r="E178">
        <f t="shared" ref="E178:E180" si="19">C178-D178</f>
        <v>1.6559999999999988</v>
      </c>
      <c r="F178">
        <f>E178-E162</f>
        <v>-1.5340000000000025</v>
      </c>
      <c r="G178">
        <f>2^-F178</f>
        <v>2.8958763447591229</v>
      </c>
      <c r="H178">
        <f>AVERAGE(G178:G180)</f>
        <v>3.7017345952105907</v>
      </c>
      <c r="I178">
        <f>TTEST(G178:G180,G174:G176,2,3)</f>
        <v>7.9971968646783007E-2</v>
      </c>
      <c r="J178" t="s">
        <v>20</v>
      </c>
    </row>
    <row r="179" spans="1:10" x14ac:dyDescent="0.35">
      <c r="A179" t="s">
        <v>19</v>
      </c>
      <c r="B179" s="11" t="s">
        <v>35</v>
      </c>
      <c r="C179">
        <v>19.477</v>
      </c>
      <c r="D179">
        <v>19.481999999999999</v>
      </c>
      <c r="E179">
        <f t="shared" si="19"/>
        <v>-4.9999999999990052E-3</v>
      </c>
      <c r="F179">
        <f>E179-E163</f>
        <v>-2.5509999999999984</v>
      </c>
      <c r="G179">
        <f>2^-F179</f>
        <v>5.8604034984453435</v>
      </c>
    </row>
    <row r="180" spans="1:10" x14ac:dyDescent="0.35">
      <c r="A180" t="s">
        <v>19</v>
      </c>
      <c r="B180" s="11" t="s">
        <v>35</v>
      </c>
      <c r="C180">
        <v>19.853999999999999</v>
      </c>
      <c r="D180">
        <v>19.113</v>
      </c>
      <c r="E180">
        <f t="shared" si="19"/>
        <v>0.74099999999999966</v>
      </c>
      <c r="F180">
        <f>E180-E164</f>
        <v>-1.2319999999999993</v>
      </c>
      <c r="G180">
        <f>2^-F180</f>
        <v>2.3489239424273056</v>
      </c>
    </row>
    <row r="181" spans="1:10" ht="15.5" x14ac:dyDescent="0.35">
      <c r="E181" s="1"/>
    </row>
    <row r="182" spans="1:10" ht="15.5" x14ac:dyDescent="0.35">
      <c r="A182" s="3"/>
      <c r="B182" s="3"/>
      <c r="C182" s="4" t="s">
        <v>2</v>
      </c>
      <c r="D182" s="4" t="s">
        <v>3</v>
      </c>
      <c r="E182" s="3"/>
      <c r="F182" s="3"/>
      <c r="G182" s="3"/>
      <c r="H182" s="3"/>
      <c r="I182" s="3"/>
      <c r="J182" s="3"/>
    </row>
    <row r="183" spans="1:10" ht="15.5" x14ac:dyDescent="0.35">
      <c r="A183" s="5" t="s">
        <v>4</v>
      </c>
      <c r="B183" s="3"/>
      <c r="C183" s="4" t="s">
        <v>36</v>
      </c>
      <c r="D183" s="4" t="s">
        <v>6</v>
      </c>
      <c r="E183" s="4" t="s">
        <v>7</v>
      </c>
      <c r="F183" s="4" t="s">
        <v>8</v>
      </c>
      <c r="G183" s="4" t="s">
        <v>9</v>
      </c>
      <c r="H183" s="4" t="s">
        <v>10</v>
      </c>
      <c r="I183" s="4" t="s">
        <v>11</v>
      </c>
      <c r="J183" s="4" t="s">
        <v>12</v>
      </c>
    </row>
    <row r="184" spans="1:10" x14ac:dyDescent="0.35">
      <c r="A184" t="s">
        <v>13</v>
      </c>
      <c r="B184" s="12" t="s">
        <v>37</v>
      </c>
      <c r="C184">
        <v>25.184999999999999</v>
      </c>
      <c r="D184">
        <v>18.582999999999998</v>
      </c>
      <c r="E184">
        <f>C184-D184</f>
        <v>6.6020000000000003</v>
      </c>
    </row>
    <row r="185" spans="1:10" x14ac:dyDescent="0.35">
      <c r="A185" t="s">
        <v>13</v>
      </c>
      <c r="B185" s="12" t="s">
        <v>37</v>
      </c>
      <c r="C185">
        <v>25.056000000000001</v>
      </c>
      <c r="D185">
        <v>18.692</v>
      </c>
      <c r="E185">
        <f t="shared" ref="E185:E186" si="20">C185-D185</f>
        <v>6.3640000000000008</v>
      </c>
    </row>
    <row r="186" spans="1:10" x14ac:dyDescent="0.35">
      <c r="A186" t="s">
        <v>13</v>
      </c>
      <c r="B186" s="12" t="s">
        <v>37</v>
      </c>
      <c r="C186">
        <v>24.864000000000001</v>
      </c>
      <c r="D186">
        <v>19.126000000000001</v>
      </c>
      <c r="E186">
        <f t="shared" si="20"/>
        <v>5.7379999999999995</v>
      </c>
    </row>
    <row r="187" spans="1:10" x14ac:dyDescent="0.35">
      <c r="B187" s="12"/>
      <c r="H187" s="8"/>
    </row>
    <row r="188" spans="1:10" x14ac:dyDescent="0.35">
      <c r="A188" t="s">
        <v>15</v>
      </c>
      <c r="B188" s="12" t="s">
        <v>37</v>
      </c>
      <c r="C188">
        <v>24.658000000000001</v>
      </c>
      <c r="D188">
        <v>18.207000000000001</v>
      </c>
      <c r="E188">
        <f>C188-D188</f>
        <v>6.4510000000000005</v>
      </c>
      <c r="F188">
        <f>E188-E184</f>
        <v>-0.1509999999999998</v>
      </c>
      <c r="G188">
        <f>2^-F188</f>
        <v>1.1103388336286388</v>
      </c>
      <c r="H188">
        <f>AVERAGE(G188:G190)</f>
        <v>0.95201886072609387</v>
      </c>
    </row>
    <row r="189" spans="1:10" x14ac:dyDescent="0.35">
      <c r="A189" t="s">
        <v>15</v>
      </c>
      <c r="B189" s="12" t="s">
        <v>37</v>
      </c>
      <c r="C189">
        <v>25.364000000000001</v>
      </c>
      <c r="D189">
        <v>18.681000000000001</v>
      </c>
      <c r="E189">
        <f t="shared" ref="E189:E190" si="21">C189-D189</f>
        <v>6.6829999999999998</v>
      </c>
      <c r="F189">
        <f>E189-E185</f>
        <v>0.31899999999999906</v>
      </c>
      <c r="G189">
        <f>2^-F189</f>
        <v>0.80162532939939435</v>
      </c>
    </row>
    <row r="190" spans="1:10" x14ac:dyDescent="0.35">
      <c r="A190" t="s">
        <v>15</v>
      </c>
      <c r="B190" s="12" t="s">
        <v>37</v>
      </c>
      <c r="C190">
        <v>24.727</v>
      </c>
      <c r="D190">
        <v>18.905999999999999</v>
      </c>
      <c r="E190">
        <f t="shared" si="21"/>
        <v>5.8210000000000015</v>
      </c>
      <c r="F190">
        <f>E190-E186</f>
        <v>8.3000000000001961E-2</v>
      </c>
      <c r="G190">
        <f>2^-F190</f>
        <v>0.94409241915024855</v>
      </c>
    </row>
    <row r="191" spans="1:10" x14ac:dyDescent="0.35">
      <c r="B191" s="12"/>
    </row>
    <row r="192" spans="1:10" x14ac:dyDescent="0.35">
      <c r="A192" t="s">
        <v>16</v>
      </c>
      <c r="B192" s="12" t="s">
        <v>37</v>
      </c>
      <c r="C192">
        <v>30.009</v>
      </c>
      <c r="D192">
        <v>19.027999999999999</v>
      </c>
      <c r="E192">
        <f t="shared" ref="E192:E194" si="22">C192-D192</f>
        <v>10.981000000000002</v>
      </c>
      <c r="F192">
        <f>E192-E184</f>
        <v>4.3790000000000013</v>
      </c>
      <c r="G192">
        <f>2^-F192</f>
        <v>4.8060650977195862E-2</v>
      </c>
      <c r="H192">
        <f>AVERAGE(G192:G194)</f>
        <v>4.1736775018204691E-2</v>
      </c>
      <c r="I192">
        <f>TTEST(G192:G194,G188:G190,2,3)</f>
        <v>9.1383821373481489E-3</v>
      </c>
      <c r="J192" t="s">
        <v>17</v>
      </c>
    </row>
    <row r="193" spans="1:10" x14ac:dyDescent="0.35">
      <c r="A193" t="s">
        <v>16</v>
      </c>
      <c r="B193" s="12" t="s">
        <v>37</v>
      </c>
      <c r="C193">
        <v>29.815000000000001</v>
      </c>
      <c r="D193">
        <v>19.111999999999998</v>
      </c>
      <c r="E193">
        <f t="shared" si="22"/>
        <v>10.703000000000003</v>
      </c>
      <c r="F193">
        <f t="shared" ref="F193:F194" si="23">E193-E185</f>
        <v>4.3390000000000022</v>
      </c>
      <c r="G193">
        <f>2^-F193</f>
        <v>4.9411819787746419E-2</v>
      </c>
    </row>
    <row r="194" spans="1:10" x14ac:dyDescent="0.35">
      <c r="A194" t="s">
        <v>16</v>
      </c>
      <c r="B194" s="12" t="s">
        <v>37</v>
      </c>
      <c r="C194">
        <v>30.094000000000001</v>
      </c>
      <c r="D194">
        <v>19.184000000000001</v>
      </c>
      <c r="E194">
        <f t="shared" si="22"/>
        <v>10.91</v>
      </c>
      <c r="F194">
        <f t="shared" si="23"/>
        <v>5.1720000000000006</v>
      </c>
      <c r="G194">
        <f>2^-F194</f>
        <v>2.77378542896718E-2</v>
      </c>
    </row>
    <row r="195" spans="1:10" x14ac:dyDescent="0.35">
      <c r="B195" s="12"/>
    </row>
    <row r="196" spans="1:10" x14ac:dyDescent="0.35">
      <c r="A196" t="s">
        <v>18</v>
      </c>
      <c r="B196" s="12" t="s">
        <v>37</v>
      </c>
      <c r="C196">
        <v>21.643000000000001</v>
      </c>
      <c r="D196">
        <v>18.317</v>
      </c>
      <c r="E196">
        <f t="shared" ref="E196:E198" si="24">C196-D196</f>
        <v>3.3260000000000005</v>
      </c>
      <c r="F196">
        <f>E196-E184</f>
        <v>-3.2759999999999998</v>
      </c>
      <c r="G196">
        <f>2^-F196</f>
        <v>9.6866646716044311</v>
      </c>
      <c r="H196">
        <f>AVERAGE(G196:G198)</f>
        <v>8.2311764392805955</v>
      </c>
      <c r="I196">
        <f>TTEST(G196:G198,G188:G190,2,3)</f>
        <v>2.2795078504781602E-2</v>
      </c>
      <c r="J196" t="s">
        <v>17</v>
      </c>
    </row>
    <row r="197" spans="1:10" x14ac:dyDescent="0.35">
      <c r="A197" t="s">
        <v>18</v>
      </c>
      <c r="B197" s="12" t="s">
        <v>37</v>
      </c>
      <c r="C197">
        <v>21.602</v>
      </c>
      <c r="D197">
        <v>18.408999999999999</v>
      </c>
      <c r="E197">
        <f t="shared" si="24"/>
        <v>3.1930000000000014</v>
      </c>
      <c r="F197">
        <f>E197-E185</f>
        <v>-3.1709999999999994</v>
      </c>
      <c r="G197">
        <f>2^-F197</f>
        <v>9.0067086890940953</v>
      </c>
    </row>
    <row r="198" spans="1:10" x14ac:dyDescent="0.35">
      <c r="A198" t="s">
        <v>18</v>
      </c>
      <c r="B198" s="12" t="s">
        <v>37</v>
      </c>
      <c r="C198">
        <v>21.379000000000001</v>
      </c>
      <c r="D198">
        <v>18.225999999999999</v>
      </c>
      <c r="E198">
        <f t="shared" si="24"/>
        <v>3.1530000000000022</v>
      </c>
      <c r="F198">
        <f>E198-E186</f>
        <v>-2.5849999999999973</v>
      </c>
      <c r="G198">
        <f>2^-F198</f>
        <v>6.000155957143261</v>
      </c>
    </row>
    <row r="199" spans="1:10" x14ac:dyDescent="0.35">
      <c r="B199" s="12"/>
    </row>
    <row r="200" spans="1:10" x14ac:dyDescent="0.35">
      <c r="A200" t="s">
        <v>19</v>
      </c>
      <c r="B200" s="12" t="s">
        <v>37</v>
      </c>
      <c r="C200">
        <v>29.748000000000001</v>
      </c>
      <c r="D200">
        <v>19.215</v>
      </c>
      <c r="E200">
        <f t="shared" ref="E200:E202" si="25">C200-D200</f>
        <v>10.533000000000001</v>
      </c>
      <c r="F200">
        <f>E200-E184</f>
        <v>3.9310000000000009</v>
      </c>
      <c r="G200">
        <f>2^-F200</f>
        <v>6.5561832973434084E-2</v>
      </c>
      <c r="H200">
        <f>AVERAGE(G200:G202)</f>
        <v>5.3772773474274567E-2</v>
      </c>
      <c r="I200">
        <f>TTEST(G200:G202,G196:G198,2,3)</f>
        <v>1.8633494578400835E-2</v>
      </c>
      <c r="J200" t="s">
        <v>20</v>
      </c>
    </row>
    <row r="201" spans="1:10" x14ac:dyDescent="0.35">
      <c r="A201" t="s">
        <v>19</v>
      </c>
      <c r="B201" s="12" t="s">
        <v>37</v>
      </c>
      <c r="C201">
        <v>29.611999999999998</v>
      </c>
      <c r="D201">
        <v>19.481999999999999</v>
      </c>
      <c r="E201">
        <f t="shared" si="25"/>
        <v>10.129999999999999</v>
      </c>
      <c r="F201">
        <f>E201-E185</f>
        <v>3.7659999999999982</v>
      </c>
      <c r="G201">
        <f>2^-F201</f>
        <v>7.3505703143185386E-2</v>
      </c>
    </row>
    <row r="202" spans="1:10" x14ac:dyDescent="0.35">
      <c r="A202" t="s">
        <v>19</v>
      </c>
      <c r="B202" s="12" t="s">
        <v>37</v>
      </c>
      <c r="C202">
        <v>30.341000000000001</v>
      </c>
      <c r="D202">
        <v>19.113</v>
      </c>
      <c r="E202">
        <f t="shared" si="25"/>
        <v>11.228000000000002</v>
      </c>
      <c r="F202">
        <f>E202-E186</f>
        <v>5.490000000000002</v>
      </c>
      <c r="G202">
        <f>2^-F202</f>
        <v>2.2250784306204221E-2</v>
      </c>
    </row>
    <row r="203" spans="1:10" ht="15.5" x14ac:dyDescent="0.35">
      <c r="E203" s="1"/>
    </row>
    <row r="204" spans="1:10" ht="15.5" x14ac:dyDescent="0.35">
      <c r="A204" s="3"/>
      <c r="B204" s="3"/>
      <c r="C204" s="4" t="s">
        <v>2</v>
      </c>
      <c r="D204" s="4" t="s">
        <v>3</v>
      </c>
      <c r="E204" s="3"/>
      <c r="F204" s="3"/>
      <c r="G204" s="3"/>
      <c r="H204" s="3"/>
      <c r="I204" s="3"/>
      <c r="J204" s="3"/>
    </row>
    <row r="205" spans="1:10" ht="15.5" x14ac:dyDescent="0.35">
      <c r="A205" s="5" t="s">
        <v>4</v>
      </c>
      <c r="B205" s="3"/>
      <c r="C205" s="4" t="s">
        <v>38</v>
      </c>
      <c r="D205" s="4" t="s">
        <v>6</v>
      </c>
      <c r="E205" s="4" t="s">
        <v>7</v>
      </c>
      <c r="F205" s="4" t="s">
        <v>8</v>
      </c>
      <c r="G205" s="4" t="s">
        <v>9</v>
      </c>
      <c r="H205" s="4" t="s">
        <v>10</v>
      </c>
      <c r="I205" s="4" t="s">
        <v>11</v>
      </c>
      <c r="J205" s="4" t="s">
        <v>12</v>
      </c>
    </row>
    <row r="206" spans="1:10" x14ac:dyDescent="0.35">
      <c r="A206" t="s">
        <v>13</v>
      </c>
      <c r="B206" s="12" t="s">
        <v>39</v>
      </c>
      <c r="C206">
        <v>24.399000000000001</v>
      </c>
      <c r="D206">
        <v>18.582999999999998</v>
      </c>
      <c r="E206">
        <f>C206-D206</f>
        <v>5.8160000000000025</v>
      </c>
    </row>
    <row r="207" spans="1:10" x14ac:dyDescent="0.35">
      <c r="A207" t="s">
        <v>13</v>
      </c>
      <c r="B207" s="12" t="s">
        <v>39</v>
      </c>
      <c r="C207">
        <v>24.727</v>
      </c>
      <c r="D207">
        <v>18.692</v>
      </c>
      <c r="E207">
        <f t="shared" ref="E207:E208" si="26">C207-D207</f>
        <v>6.0350000000000001</v>
      </c>
    </row>
    <row r="208" spans="1:10" x14ac:dyDescent="0.35">
      <c r="A208" t="s">
        <v>13</v>
      </c>
      <c r="B208" s="12" t="s">
        <v>39</v>
      </c>
      <c r="C208">
        <v>24.184999999999999</v>
      </c>
      <c r="D208">
        <v>19.126000000000001</v>
      </c>
      <c r="E208">
        <f t="shared" si="26"/>
        <v>5.0589999999999975</v>
      </c>
    </row>
    <row r="209" spans="1:10" x14ac:dyDescent="0.35">
      <c r="B209" s="12"/>
      <c r="H209" s="8"/>
    </row>
    <row r="210" spans="1:10" x14ac:dyDescent="0.35">
      <c r="A210" t="s">
        <v>15</v>
      </c>
      <c r="B210" s="12" t="s">
        <v>39</v>
      </c>
      <c r="C210">
        <v>24.838999999999999</v>
      </c>
      <c r="D210">
        <v>18.977</v>
      </c>
      <c r="E210">
        <f>C210-D210</f>
        <v>5.8619999999999983</v>
      </c>
      <c r="F210">
        <f>E210-E206</f>
        <v>4.5999999999995822E-2</v>
      </c>
      <c r="G210">
        <f>2^-F210</f>
        <v>0.96861818922663045</v>
      </c>
      <c r="H210">
        <f>AVERAGE(G210:G212)</f>
        <v>1.0834955948349896</v>
      </c>
    </row>
    <row r="211" spans="1:10" x14ac:dyDescent="0.35">
      <c r="A211" t="s">
        <v>15</v>
      </c>
      <c r="B211" s="12" t="s">
        <v>39</v>
      </c>
      <c r="C211">
        <v>24.968</v>
      </c>
      <c r="D211">
        <v>19.375</v>
      </c>
      <c r="E211">
        <f t="shared" ref="E211:E212" si="27">C211-D211</f>
        <v>5.593</v>
      </c>
      <c r="F211">
        <f>E211-E207</f>
        <v>-0.44200000000000017</v>
      </c>
      <c r="G211">
        <f>2^-F211</f>
        <v>1.3584862845489449</v>
      </c>
    </row>
    <row r="212" spans="1:10" x14ac:dyDescent="0.35">
      <c r="A212" t="s">
        <v>15</v>
      </c>
      <c r="B212" s="12" t="s">
        <v>39</v>
      </c>
      <c r="C212">
        <v>24.062999999999999</v>
      </c>
      <c r="D212">
        <v>18.888999999999999</v>
      </c>
      <c r="E212">
        <f t="shared" si="27"/>
        <v>5.1739999999999995</v>
      </c>
      <c r="F212">
        <f>E212-E208</f>
        <v>0.11500000000000199</v>
      </c>
      <c r="G212">
        <f>2^-F212</f>
        <v>0.9233823107293937</v>
      </c>
    </row>
    <row r="213" spans="1:10" x14ac:dyDescent="0.35">
      <c r="B213" s="12"/>
    </row>
    <row r="214" spans="1:10" x14ac:dyDescent="0.35">
      <c r="A214" t="s">
        <v>16</v>
      </c>
      <c r="B214" s="12" t="s">
        <v>39</v>
      </c>
      <c r="C214">
        <v>27.149000000000001</v>
      </c>
      <c r="D214">
        <v>19.027999999999999</v>
      </c>
      <c r="E214">
        <f t="shared" ref="E214:E216" si="28">C214-D214</f>
        <v>8.1210000000000022</v>
      </c>
      <c r="F214">
        <f>E214-E206</f>
        <v>2.3049999999999997</v>
      </c>
      <c r="G214">
        <f>2^-F214</f>
        <v>0.20236055413685219</v>
      </c>
      <c r="H214">
        <f>AVERAGE(G214:G216)</f>
        <v>0.14274877301714042</v>
      </c>
      <c r="I214">
        <f>TTEST(G214:G216,G210:G212,2,3)</f>
        <v>1.7009346852952998E-2</v>
      </c>
      <c r="J214" t="s">
        <v>17</v>
      </c>
    </row>
    <row r="215" spans="1:10" x14ac:dyDescent="0.35">
      <c r="A215" t="s">
        <v>16</v>
      </c>
      <c r="B215" s="12" t="s">
        <v>39</v>
      </c>
      <c r="C215">
        <v>28.105</v>
      </c>
      <c r="D215">
        <v>19.111999999999998</v>
      </c>
      <c r="E215">
        <f t="shared" si="28"/>
        <v>8.9930000000000021</v>
      </c>
      <c r="F215">
        <f t="shared" ref="F215:F216" si="29">E215-E207</f>
        <v>2.958000000000002</v>
      </c>
      <c r="G215">
        <f>2^-F215</f>
        <v>0.12869251042924948</v>
      </c>
    </row>
    <row r="216" spans="1:10" x14ac:dyDescent="0.35">
      <c r="A216" t="s">
        <v>16</v>
      </c>
      <c r="B216" s="12" t="s">
        <v>39</v>
      </c>
      <c r="C216">
        <v>27.606000000000002</v>
      </c>
      <c r="D216">
        <v>19.184000000000001</v>
      </c>
      <c r="E216">
        <f t="shared" si="28"/>
        <v>8.4220000000000006</v>
      </c>
      <c r="F216">
        <f t="shared" si="29"/>
        <v>3.3630000000000031</v>
      </c>
      <c r="G216">
        <f>2^-F216</f>
        <v>9.7193254485319611E-2</v>
      </c>
    </row>
    <row r="217" spans="1:10" x14ac:dyDescent="0.35">
      <c r="B217" s="12"/>
    </row>
    <row r="218" spans="1:10" x14ac:dyDescent="0.35">
      <c r="A218" t="s">
        <v>18</v>
      </c>
      <c r="B218" s="12" t="s">
        <v>39</v>
      </c>
      <c r="C218">
        <v>21.074000000000002</v>
      </c>
      <c r="D218">
        <v>18.317</v>
      </c>
      <c r="E218">
        <f t="shared" ref="E218:E220" si="30">C218-D218</f>
        <v>2.7570000000000014</v>
      </c>
      <c r="F218">
        <f>E218-E206</f>
        <v>-3.0590000000000011</v>
      </c>
      <c r="G218">
        <f>2^-F218</f>
        <v>8.3339474320657772</v>
      </c>
      <c r="H218">
        <f>AVERAGE(G218:G220)</f>
        <v>7.3260352751215985</v>
      </c>
      <c r="I218">
        <f>TTEST(G218:G220,G210:G212,2,3)</f>
        <v>1.5580425806247024E-2</v>
      </c>
      <c r="J218" t="s">
        <v>17</v>
      </c>
    </row>
    <row r="219" spans="1:10" x14ac:dyDescent="0.35">
      <c r="A219" t="s">
        <v>18</v>
      </c>
      <c r="B219" s="12" t="s">
        <v>39</v>
      </c>
      <c r="C219">
        <v>21.446999999999999</v>
      </c>
      <c r="D219">
        <v>18.408999999999999</v>
      </c>
      <c r="E219">
        <f t="shared" si="30"/>
        <v>3.0380000000000003</v>
      </c>
      <c r="F219">
        <f>E219-E207</f>
        <v>-2.9969999999999999</v>
      </c>
      <c r="G219">
        <f>2^-F219</f>
        <v>7.9833817519924031</v>
      </c>
    </row>
    <row r="220" spans="1:10" x14ac:dyDescent="0.35">
      <c r="A220" t="s">
        <v>18</v>
      </c>
      <c r="B220" s="12" t="s">
        <v>39</v>
      </c>
      <c r="C220">
        <v>20.783999999999999</v>
      </c>
      <c r="D220">
        <v>18.225999999999999</v>
      </c>
      <c r="E220">
        <f t="shared" si="30"/>
        <v>2.5579999999999998</v>
      </c>
      <c r="F220">
        <f>E220-E208</f>
        <v>-2.5009999999999977</v>
      </c>
      <c r="G220">
        <f>2^-F220</f>
        <v>5.6607766413066143</v>
      </c>
    </row>
    <row r="221" spans="1:10" x14ac:dyDescent="0.35">
      <c r="B221" s="12"/>
    </row>
    <row r="222" spans="1:10" x14ac:dyDescent="0.35">
      <c r="A222" t="s">
        <v>19</v>
      </c>
      <c r="B222" s="12" t="s">
        <v>39</v>
      </c>
      <c r="C222">
        <v>27.902999999999999</v>
      </c>
      <c r="D222">
        <v>19.215</v>
      </c>
      <c r="E222">
        <f t="shared" ref="E222:E224" si="31">C222-D222</f>
        <v>8.6879999999999988</v>
      </c>
      <c r="F222">
        <f>E222-E206</f>
        <v>2.8719999999999963</v>
      </c>
      <c r="G222">
        <f>2^-F222</f>
        <v>0.13659721738761943</v>
      </c>
      <c r="H222">
        <f>AVERAGE(G222:G224)</f>
        <v>0.17769809182997834</v>
      </c>
      <c r="I222">
        <f>TTEST(G222:G224,G218:G220,2,3)</f>
        <v>1.3411880535680477E-2</v>
      </c>
      <c r="J222" t="s">
        <v>20</v>
      </c>
    </row>
    <row r="223" spans="1:10" x14ac:dyDescent="0.35">
      <c r="A223" t="s">
        <v>19</v>
      </c>
      <c r="B223" s="12" t="s">
        <v>39</v>
      </c>
      <c r="C223">
        <v>28.122</v>
      </c>
      <c r="D223">
        <v>19.481999999999999</v>
      </c>
      <c r="E223">
        <f t="shared" si="31"/>
        <v>8.64</v>
      </c>
      <c r="F223">
        <f>E223-E207</f>
        <v>2.6050000000000004</v>
      </c>
      <c r="G223">
        <f>2^-F223</f>
        <v>0.16436784502563381</v>
      </c>
    </row>
    <row r="224" spans="1:10" x14ac:dyDescent="0.35">
      <c r="A224" t="s">
        <v>19</v>
      </c>
      <c r="B224" s="12" t="s">
        <v>39</v>
      </c>
      <c r="C224">
        <v>26.279</v>
      </c>
      <c r="D224">
        <v>19.113</v>
      </c>
      <c r="E224">
        <f t="shared" si="31"/>
        <v>7.1660000000000004</v>
      </c>
      <c r="F224">
        <f>E224-E208</f>
        <v>2.1070000000000029</v>
      </c>
      <c r="G224">
        <f>2^-F224</f>
        <v>0.2321292130766818</v>
      </c>
    </row>
    <row r="225" spans="1:10" ht="15.5" x14ac:dyDescent="0.35">
      <c r="E225" s="1"/>
    </row>
    <row r="226" spans="1:10" ht="15.5" x14ac:dyDescent="0.35">
      <c r="A226" s="3"/>
      <c r="B226" s="3"/>
      <c r="C226" s="4" t="s">
        <v>2</v>
      </c>
      <c r="D226" s="4" t="s">
        <v>3</v>
      </c>
      <c r="E226" s="3"/>
      <c r="F226" s="3"/>
      <c r="G226" s="3"/>
      <c r="H226" s="3"/>
      <c r="I226" s="3"/>
      <c r="J226" s="3"/>
    </row>
    <row r="227" spans="1:10" ht="15.5" x14ac:dyDescent="0.35">
      <c r="A227" s="5" t="s">
        <v>4</v>
      </c>
      <c r="B227" s="3"/>
      <c r="C227" s="4" t="s">
        <v>40</v>
      </c>
      <c r="D227" s="4" t="s">
        <v>6</v>
      </c>
      <c r="E227" s="4" t="s">
        <v>7</v>
      </c>
      <c r="F227" s="4" t="s">
        <v>8</v>
      </c>
      <c r="G227" s="4" t="s">
        <v>9</v>
      </c>
      <c r="H227" s="4" t="s">
        <v>10</v>
      </c>
      <c r="I227" s="4" t="s">
        <v>11</v>
      </c>
      <c r="J227" s="4" t="s">
        <v>12</v>
      </c>
    </row>
    <row r="228" spans="1:10" x14ac:dyDescent="0.35">
      <c r="A228" t="s">
        <v>13</v>
      </c>
      <c r="B228" s="12" t="s">
        <v>41</v>
      </c>
      <c r="C228">
        <v>26.742000000000001</v>
      </c>
      <c r="D228">
        <v>18.582999999999998</v>
      </c>
      <c r="E228">
        <f>C228-D228</f>
        <v>8.1590000000000025</v>
      </c>
    </row>
    <row r="229" spans="1:10" x14ac:dyDescent="0.35">
      <c r="A229" t="s">
        <v>13</v>
      </c>
      <c r="B229" s="12" t="s">
        <v>41</v>
      </c>
      <c r="C229">
        <v>26.933</v>
      </c>
      <c r="D229">
        <v>18.692</v>
      </c>
      <c r="E229">
        <f t="shared" ref="E229:E230" si="32">C229-D229</f>
        <v>8.2409999999999997</v>
      </c>
    </row>
    <row r="230" spans="1:10" x14ac:dyDescent="0.35">
      <c r="A230" t="s">
        <v>13</v>
      </c>
      <c r="B230" s="12" t="s">
        <v>41</v>
      </c>
      <c r="C230">
        <v>27.297000000000001</v>
      </c>
      <c r="D230">
        <v>19.126000000000001</v>
      </c>
      <c r="E230">
        <f t="shared" si="32"/>
        <v>8.1709999999999994</v>
      </c>
    </row>
    <row r="231" spans="1:10" x14ac:dyDescent="0.35">
      <c r="B231" s="12"/>
      <c r="H231" s="8"/>
    </row>
    <row r="232" spans="1:10" x14ac:dyDescent="0.35">
      <c r="A232" t="s">
        <v>15</v>
      </c>
      <c r="B232" s="12" t="s">
        <v>41</v>
      </c>
      <c r="C232">
        <v>26.231000000000002</v>
      </c>
      <c r="D232">
        <v>18.207000000000001</v>
      </c>
      <c r="E232">
        <f>C232-D232</f>
        <v>8.0240000000000009</v>
      </c>
      <c r="F232">
        <f>E232-E228</f>
        <v>-0.13500000000000156</v>
      </c>
      <c r="G232">
        <f>2^-F232</f>
        <v>1.0980928137870509</v>
      </c>
      <c r="H232">
        <f>AVERAGE(G232:G234)</f>
        <v>0.95356545658551461</v>
      </c>
    </row>
    <row r="233" spans="1:10" x14ac:dyDescent="0.35">
      <c r="A233" t="s">
        <v>15</v>
      </c>
      <c r="B233" s="12" t="s">
        <v>41</v>
      </c>
      <c r="C233">
        <v>26.782</v>
      </c>
      <c r="D233">
        <v>18.334</v>
      </c>
      <c r="E233">
        <f t="shared" ref="E233:E234" si="33">C233-D233</f>
        <v>8.4480000000000004</v>
      </c>
      <c r="F233">
        <f>E233-E229</f>
        <v>0.20700000000000074</v>
      </c>
      <c r="G233">
        <f>2^-F233</f>
        <v>0.86633685640008695</v>
      </c>
    </row>
    <row r="234" spans="1:10" x14ac:dyDescent="0.35">
      <c r="A234" t="s">
        <v>15</v>
      </c>
      <c r="B234" s="12" t="s">
        <v>41</v>
      </c>
      <c r="C234">
        <v>26.434999999999999</v>
      </c>
      <c r="D234">
        <v>18.106000000000002</v>
      </c>
      <c r="E234">
        <f t="shared" si="33"/>
        <v>8.3289999999999971</v>
      </c>
      <c r="F234">
        <f>E234-E230</f>
        <v>0.1579999999999977</v>
      </c>
      <c r="G234">
        <f>2^-F234</f>
        <v>0.8962666995694063</v>
      </c>
    </row>
    <row r="235" spans="1:10" x14ac:dyDescent="0.35">
      <c r="B235" s="12"/>
    </row>
    <row r="236" spans="1:10" x14ac:dyDescent="0.35">
      <c r="A236" t="s">
        <v>16</v>
      </c>
      <c r="B236" s="12" t="s">
        <v>41</v>
      </c>
      <c r="C236">
        <v>29.013999999999999</v>
      </c>
      <c r="D236">
        <v>19.027999999999999</v>
      </c>
      <c r="E236">
        <f t="shared" ref="E236:E238" si="34">C236-D236</f>
        <v>9.9860000000000007</v>
      </c>
      <c r="F236">
        <f>E236-E228</f>
        <v>1.8269999999999982</v>
      </c>
      <c r="G236">
        <f>2^-F236</f>
        <v>0.28185010303635571</v>
      </c>
      <c r="H236">
        <f>AVERAGE(G236:G238)</f>
        <v>0.23342359605305121</v>
      </c>
      <c r="I236">
        <f>TTEST(G236:G238,G232:G234,2,3)</f>
        <v>2.4815755306932439E-3</v>
      </c>
      <c r="J236" t="s">
        <v>17</v>
      </c>
    </row>
    <row r="237" spans="1:10" x14ac:dyDescent="0.35">
      <c r="A237" t="s">
        <v>16</v>
      </c>
      <c r="B237" s="12" t="s">
        <v>41</v>
      </c>
      <c r="C237">
        <v>30.117999999999999</v>
      </c>
      <c r="D237">
        <v>19.111999999999998</v>
      </c>
      <c r="E237">
        <f t="shared" si="34"/>
        <v>11.006</v>
      </c>
      <c r="F237">
        <f t="shared" ref="F237:F238" si="35">E237-E229</f>
        <v>2.7650000000000006</v>
      </c>
      <c r="G237">
        <f>2^-F237</f>
        <v>0.14711334215234587</v>
      </c>
    </row>
    <row r="238" spans="1:10" x14ac:dyDescent="0.35">
      <c r="A238" t="s">
        <v>16</v>
      </c>
      <c r="B238" s="12" t="s">
        <v>41</v>
      </c>
      <c r="C238">
        <v>29.236999999999998</v>
      </c>
      <c r="D238">
        <v>19.184000000000001</v>
      </c>
      <c r="E238">
        <f t="shared" si="34"/>
        <v>10.052999999999997</v>
      </c>
      <c r="F238">
        <f t="shared" si="35"/>
        <v>1.8819999999999979</v>
      </c>
      <c r="G238">
        <f>2^-F238</f>
        <v>0.27130734297045217</v>
      </c>
    </row>
    <row r="239" spans="1:10" x14ac:dyDescent="0.35">
      <c r="B239" s="12"/>
    </row>
    <row r="240" spans="1:10" x14ac:dyDescent="0.35">
      <c r="A240" t="s">
        <v>18</v>
      </c>
      <c r="B240" s="12" t="s">
        <v>41</v>
      </c>
      <c r="C240">
        <v>23.483000000000001</v>
      </c>
      <c r="D240">
        <v>18.317</v>
      </c>
      <c r="E240">
        <f t="shared" ref="E240:E242" si="36">C240-D240</f>
        <v>5.1660000000000004</v>
      </c>
      <c r="F240">
        <f>E240-E228</f>
        <v>-2.9930000000000021</v>
      </c>
      <c r="G240">
        <f>2^-F240</f>
        <v>7.9612777745606733</v>
      </c>
      <c r="H240">
        <f>AVERAGE(G240:G242)</f>
        <v>7.6341248427057593</v>
      </c>
      <c r="I240">
        <f>TTEST(G240:G242,G232:G234,2,3)</f>
        <v>3.3755010226437284E-3</v>
      </c>
      <c r="J240" t="s">
        <v>17</v>
      </c>
    </row>
    <row r="241" spans="1:10" x14ac:dyDescent="0.35">
      <c r="A241" t="s">
        <v>18</v>
      </c>
      <c r="B241" s="12" t="s">
        <v>41</v>
      </c>
      <c r="C241">
        <v>23.620999999999999</v>
      </c>
      <c r="D241">
        <v>18.408999999999999</v>
      </c>
      <c r="E241">
        <f t="shared" si="36"/>
        <v>5.2119999999999997</v>
      </c>
      <c r="F241">
        <f>E241-E229</f>
        <v>-3.0289999999999999</v>
      </c>
      <c r="G241">
        <f>2^-F241</f>
        <v>8.1624372739876616</v>
      </c>
    </row>
    <row r="242" spans="1:10" x14ac:dyDescent="0.35">
      <c r="A242" t="s">
        <v>18</v>
      </c>
      <c r="B242" s="12" t="s">
        <v>41</v>
      </c>
      <c r="C242">
        <v>23.635999999999999</v>
      </c>
      <c r="D242">
        <v>18.225999999999999</v>
      </c>
      <c r="E242">
        <f t="shared" si="36"/>
        <v>5.41</v>
      </c>
      <c r="F242">
        <f>E242-E230</f>
        <v>-2.7609999999999992</v>
      </c>
      <c r="G242">
        <f>2^-F242</f>
        <v>6.7786594795689421</v>
      </c>
    </row>
    <row r="243" spans="1:10" x14ac:dyDescent="0.35">
      <c r="B243" s="12"/>
    </row>
    <row r="244" spans="1:10" x14ac:dyDescent="0.35">
      <c r="A244" t="s">
        <v>19</v>
      </c>
      <c r="B244" s="12" t="s">
        <v>41</v>
      </c>
      <c r="C244">
        <v>31.093</v>
      </c>
      <c r="D244">
        <v>19.215</v>
      </c>
      <c r="E244">
        <f t="shared" ref="E244:E246" si="37">C244-D244</f>
        <v>11.878</v>
      </c>
      <c r="F244">
        <f>E244-E228</f>
        <v>3.7189999999999976</v>
      </c>
      <c r="G244">
        <f>2^-F244</f>
        <v>7.5939799494063626E-2</v>
      </c>
      <c r="H244">
        <f>AVERAGE(G244:G246)</f>
        <v>0.1164810027855057</v>
      </c>
      <c r="I244">
        <f>TTEST(G244:G246,G240:G242,2,3)</f>
        <v>3.2042490704515007E-3</v>
      </c>
      <c r="J244" t="s">
        <v>20</v>
      </c>
    </row>
    <row r="245" spans="1:10" x14ac:dyDescent="0.35">
      <c r="A245" t="s">
        <v>19</v>
      </c>
      <c r="B245" s="12" t="s">
        <v>41</v>
      </c>
      <c r="C245">
        <v>30.385000000000002</v>
      </c>
      <c r="D245">
        <v>19.481999999999999</v>
      </c>
      <c r="E245">
        <f t="shared" si="37"/>
        <v>10.903000000000002</v>
      </c>
      <c r="F245">
        <f>E245-E229</f>
        <v>2.6620000000000026</v>
      </c>
      <c r="G245">
        <f>2^-F245</f>
        <v>0.15800038730660057</v>
      </c>
    </row>
    <row r="246" spans="1:10" x14ac:dyDescent="0.35">
      <c r="A246" t="s">
        <v>19</v>
      </c>
      <c r="B246" s="12" t="s">
        <v>41</v>
      </c>
      <c r="C246">
        <v>30.398</v>
      </c>
      <c r="D246">
        <v>19.113</v>
      </c>
      <c r="E246">
        <f t="shared" si="37"/>
        <v>11.285</v>
      </c>
      <c r="F246">
        <f>E246-E230</f>
        <v>3.1140000000000008</v>
      </c>
      <c r="G246">
        <f>2^-F246</f>
        <v>0.11550282155585287</v>
      </c>
    </row>
    <row r="247" spans="1:10" ht="15.5" x14ac:dyDescent="0.35">
      <c r="E247" s="1"/>
    </row>
    <row r="248" spans="1:10" ht="15.5" x14ac:dyDescent="0.35">
      <c r="A248" s="3"/>
      <c r="B248" s="3"/>
      <c r="C248" s="4" t="s">
        <v>2</v>
      </c>
      <c r="D248" s="4" t="s">
        <v>3</v>
      </c>
      <c r="E248" s="3"/>
      <c r="F248" s="3"/>
      <c r="G248" s="3"/>
      <c r="H248" s="3"/>
      <c r="I248" s="3"/>
      <c r="J248" s="3"/>
    </row>
    <row r="249" spans="1:10" ht="15.5" x14ac:dyDescent="0.35">
      <c r="A249" s="5" t="s">
        <v>4</v>
      </c>
      <c r="B249" s="3"/>
      <c r="C249" s="4" t="s">
        <v>42</v>
      </c>
      <c r="D249" s="4" t="s">
        <v>6</v>
      </c>
      <c r="E249" s="4" t="s">
        <v>7</v>
      </c>
      <c r="F249" s="4" t="s">
        <v>8</v>
      </c>
      <c r="G249" s="4" t="s">
        <v>9</v>
      </c>
      <c r="H249" s="4" t="s">
        <v>10</v>
      </c>
      <c r="I249" s="4" t="s">
        <v>11</v>
      </c>
      <c r="J249" s="4" t="s">
        <v>12</v>
      </c>
    </row>
    <row r="250" spans="1:10" x14ac:dyDescent="0.35">
      <c r="A250" t="s">
        <v>13</v>
      </c>
      <c r="B250" s="12" t="s">
        <v>43</v>
      </c>
      <c r="C250">
        <v>26.318000000000001</v>
      </c>
      <c r="D250">
        <v>18.582999999999998</v>
      </c>
      <c r="E250">
        <f>C250-D250</f>
        <v>7.735000000000003</v>
      </c>
    </row>
    <row r="251" spans="1:10" x14ac:dyDescent="0.35">
      <c r="A251" t="s">
        <v>13</v>
      </c>
      <c r="B251" s="12" t="s">
        <v>43</v>
      </c>
      <c r="C251">
        <v>25.725000000000001</v>
      </c>
      <c r="D251">
        <v>18.692</v>
      </c>
      <c r="E251">
        <f t="shared" ref="E251:E252" si="38">C251-D251</f>
        <v>7.0330000000000013</v>
      </c>
    </row>
    <row r="252" spans="1:10" x14ac:dyDescent="0.35">
      <c r="A252" t="s">
        <v>13</v>
      </c>
      <c r="B252" s="12" t="s">
        <v>43</v>
      </c>
      <c r="C252">
        <v>25.998999999999999</v>
      </c>
      <c r="D252">
        <v>19.126000000000001</v>
      </c>
      <c r="E252">
        <f t="shared" si="38"/>
        <v>6.8729999999999976</v>
      </c>
    </row>
    <row r="253" spans="1:10" x14ac:dyDescent="0.35">
      <c r="B253" s="12"/>
      <c r="H253" s="8"/>
    </row>
    <row r="254" spans="1:10" x14ac:dyDescent="0.35">
      <c r="A254" t="s">
        <v>15</v>
      </c>
      <c r="B254" s="12" t="s">
        <v>43</v>
      </c>
      <c r="C254">
        <v>26.899000000000001</v>
      </c>
      <c r="D254">
        <v>18.977</v>
      </c>
      <c r="E254">
        <f>C254-D254</f>
        <v>7.9220000000000006</v>
      </c>
      <c r="F254">
        <f>E254-E250</f>
        <v>0.18699999999999761</v>
      </c>
      <c r="G254">
        <f>2^-F254</f>
        <v>0.87843046823836324</v>
      </c>
      <c r="H254">
        <f>AVERAGE(G254:G256)</f>
        <v>0.98560074644699458</v>
      </c>
    </row>
    <row r="255" spans="1:10" x14ac:dyDescent="0.35">
      <c r="A255" t="s">
        <v>15</v>
      </c>
      <c r="B255" s="12" t="s">
        <v>43</v>
      </c>
      <c r="C255">
        <v>26.132000000000001</v>
      </c>
      <c r="D255">
        <v>19.375</v>
      </c>
      <c r="E255">
        <f t="shared" ref="E255:E256" si="39">C255-D255</f>
        <v>6.7570000000000014</v>
      </c>
      <c r="F255">
        <f>E255-E251</f>
        <v>-0.2759999999999998</v>
      </c>
      <c r="G255">
        <f>2^-F255</f>
        <v>1.2108330839505537</v>
      </c>
    </row>
    <row r="256" spans="1:10" x14ac:dyDescent="0.35">
      <c r="A256" t="s">
        <v>15</v>
      </c>
      <c r="B256" s="12" t="s">
        <v>43</v>
      </c>
      <c r="C256">
        <v>25.966999999999999</v>
      </c>
      <c r="D256">
        <v>18.888999999999999</v>
      </c>
      <c r="E256">
        <f t="shared" si="39"/>
        <v>7.0779999999999994</v>
      </c>
      <c r="F256">
        <f>E256-E252</f>
        <v>0.20500000000000185</v>
      </c>
      <c r="G256">
        <f>2^-F256</f>
        <v>0.86753868715206683</v>
      </c>
    </row>
    <row r="257" spans="1:10" x14ac:dyDescent="0.35">
      <c r="B257" s="12"/>
    </row>
    <row r="258" spans="1:10" x14ac:dyDescent="0.35">
      <c r="A258" t="s">
        <v>16</v>
      </c>
      <c r="B258" s="12" t="s">
        <v>43</v>
      </c>
      <c r="C258">
        <v>29.414999999999999</v>
      </c>
      <c r="D258">
        <v>19.027999999999999</v>
      </c>
      <c r="E258">
        <f t="shared" ref="E258:E260" si="40">C258-D258</f>
        <v>10.387</v>
      </c>
      <c r="F258">
        <f>E258-E250</f>
        <v>2.6519999999999975</v>
      </c>
      <c r="G258">
        <f>2^-F258</f>
        <v>0.15909936690949317</v>
      </c>
      <c r="H258">
        <f>AVERAGE(G258:G260)</f>
        <v>0.12002250949041582</v>
      </c>
      <c r="I258">
        <f>TTEST(G258:G260,G254:G256,2,3)</f>
        <v>1.4277247854035977E-2</v>
      </c>
      <c r="J258" t="s">
        <v>17</v>
      </c>
    </row>
    <row r="259" spans="1:10" x14ac:dyDescent="0.35">
      <c r="A259" t="s">
        <v>16</v>
      </c>
      <c r="B259" s="12" t="s">
        <v>43</v>
      </c>
      <c r="C259">
        <v>29.338999999999999</v>
      </c>
      <c r="D259">
        <v>19.111999999999998</v>
      </c>
      <c r="E259">
        <f t="shared" si="40"/>
        <v>10.227</v>
      </c>
      <c r="F259">
        <f t="shared" ref="F259:F260" si="41">E259-E251</f>
        <v>3.1939999999999991</v>
      </c>
      <c r="G259">
        <f>2^-F259</f>
        <v>0.10927232755129672</v>
      </c>
    </row>
    <row r="260" spans="1:10" x14ac:dyDescent="0.35">
      <c r="A260" t="s">
        <v>16</v>
      </c>
      <c r="B260" s="12" t="s">
        <v>43</v>
      </c>
      <c r="C260">
        <v>29.504000000000001</v>
      </c>
      <c r="D260">
        <v>19.184000000000001</v>
      </c>
      <c r="E260">
        <f t="shared" si="40"/>
        <v>10.32</v>
      </c>
      <c r="F260">
        <f t="shared" si="41"/>
        <v>3.4470000000000027</v>
      </c>
      <c r="G260">
        <f>2^-F260</f>
        <v>9.1695834010457569E-2</v>
      </c>
    </row>
    <row r="261" spans="1:10" x14ac:dyDescent="0.35">
      <c r="B261" s="12"/>
    </row>
    <row r="262" spans="1:10" x14ac:dyDescent="0.35">
      <c r="A262" t="s">
        <v>18</v>
      </c>
      <c r="B262" s="12" t="s">
        <v>43</v>
      </c>
      <c r="C262">
        <v>23.050999999999998</v>
      </c>
      <c r="D262">
        <v>18.317</v>
      </c>
      <c r="E262">
        <f t="shared" ref="E262:E264" si="42">C262-D262</f>
        <v>4.7339999999999982</v>
      </c>
      <c r="F262">
        <f>E262-E250</f>
        <v>-3.0010000000000048</v>
      </c>
      <c r="G262">
        <f>2^-F262</f>
        <v>8.0055470997006708</v>
      </c>
      <c r="H262">
        <f>AVERAGE(G262:G264)</f>
        <v>6.5953857380348522</v>
      </c>
      <c r="I262">
        <f>TTEST(G262:G264,G254:G256,2,3)</f>
        <v>2.5706994996820998E-2</v>
      </c>
      <c r="J262" t="s">
        <v>17</v>
      </c>
    </row>
    <row r="263" spans="1:10" x14ac:dyDescent="0.35">
      <c r="A263" t="s">
        <v>18</v>
      </c>
      <c r="B263" s="12" t="s">
        <v>43</v>
      </c>
      <c r="C263">
        <v>23.177</v>
      </c>
      <c r="D263">
        <v>18.408999999999999</v>
      </c>
      <c r="E263">
        <f t="shared" si="42"/>
        <v>4.7680000000000007</v>
      </c>
      <c r="F263">
        <f>E263-E251</f>
        <v>-2.2650000000000006</v>
      </c>
      <c r="G263">
        <f>2^-F263</f>
        <v>4.8065441981074049</v>
      </c>
    </row>
    <row r="264" spans="1:10" x14ac:dyDescent="0.35">
      <c r="A264" t="s">
        <v>18</v>
      </c>
      <c r="B264" s="12" t="s">
        <v>43</v>
      </c>
      <c r="C264">
        <v>22.297000000000001</v>
      </c>
      <c r="D264">
        <v>18.225999999999999</v>
      </c>
      <c r="E264">
        <f t="shared" si="42"/>
        <v>4.0710000000000015</v>
      </c>
      <c r="F264">
        <f>E264-E252</f>
        <v>-2.801999999999996</v>
      </c>
      <c r="G264">
        <f>2^-F264</f>
        <v>6.9740659162964782</v>
      </c>
    </row>
    <row r="265" spans="1:10" x14ac:dyDescent="0.35">
      <c r="B265" s="12"/>
    </row>
    <row r="266" spans="1:10" x14ac:dyDescent="0.35">
      <c r="A266" t="s">
        <v>19</v>
      </c>
      <c r="B266" s="12" t="s">
        <v>43</v>
      </c>
      <c r="C266">
        <v>28.893000000000001</v>
      </c>
      <c r="D266">
        <v>19.215</v>
      </c>
      <c r="E266">
        <f t="shared" ref="E266:E268" si="43">C266-D266</f>
        <v>9.6780000000000008</v>
      </c>
      <c r="F266">
        <f>E266-E250</f>
        <v>1.9429999999999978</v>
      </c>
      <c r="G266">
        <f>2^-F266</f>
        <v>0.26007506663049684</v>
      </c>
      <c r="H266">
        <f>AVERAGE(G266:G268)</f>
        <v>0.17171399301791959</v>
      </c>
      <c r="I266">
        <f>TTEST(G266:G268,G262:G264,2,3)</f>
        <v>2.0639739015383182E-2</v>
      </c>
      <c r="J266" t="s">
        <v>20</v>
      </c>
    </row>
    <row r="267" spans="1:10" x14ac:dyDescent="0.35">
      <c r="A267" t="s">
        <v>19</v>
      </c>
      <c r="B267" s="12" t="s">
        <v>43</v>
      </c>
      <c r="C267">
        <v>29.169</v>
      </c>
      <c r="D267">
        <v>19.481999999999999</v>
      </c>
      <c r="E267">
        <f t="shared" si="43"/>
        <v>9.6870000000000012</v>
      </c>
      <c r="F267">
        <f>E267-E251</f>
        <v>2.6539999999999999</v>
      </c>
      <c r="G267">
        <f>2^-F267</f>
        <v>0.15887896116320835</v>
      </c>
    </row>
    <row r="268" spans="1:10" x14ac:dyDescent="0.35">
      <c r="A268" t="s">
        <v>19</v>
      </c>
      <c r="B268" s="12" t="s">
        <v>43</v>
      </c>
      <c r="C268">
        <v>29.364000000000001</v>
      </c>
      <c r="D268">
        <v>19.113</v>
      </c>
      <c r="E268">
        <f t="shared" si="43"/>
        <v>10.251000000000001</v>
      </c>
      <c r="F268">
        <f>E268-E252</f>
        <v>3.3780000000000037</v>
      </c>
      <c r="G268">
        <f>2^-F268</f>
        <v>9.6187951260053695E-2</v>
      </c>
    </row>
    <row r="269" spans="1:10" ht="15.5" x14ac:dyDescent="0.35">
      <c r="E269" s="1"/>
    </row>
    <row r="270" spans="1:10" ht="15.5" x14ac:dyDescent="0.35">
      <c r="A270" s="3"/>
      <c r="B270" s="3"/>
      <c r="C270" s="4" t="s">
        <v>2</v>
      </c>
      <c r="D270" s="4" t="s">
        <v>3</v>
      </c>
      <c r="E270" s="3"/>
      <c r="F270" s="3"/>
      <c r="G270" s="3"/>
      <c r="H270" s="3"/>
      <c r="I270" s="3"/>
      <c r="J270" s="3"/>
    </row>
    <row r="271" spans="1:10" ht="15.5" x14ac:dyDescent="0.35">
      <c r="A271" s="5" t="s">
        <v>4</v>
      </c>
      <c r="B271" s="3"/>
      <c r="C271" s="4" t="s">
        <v>44</v>
      </c>
      <c r="D271" s="4" t="s">
        <v>6</v>
      </c>
      <c r="E271" s="4" t="s">
        <v>7</v>
      </c>
      <c r="F271" s="4" t="s">
        <v>8</v>
      </c>
      <c r="G271" s="4" t="s">
        <v>9</v>
      </c>
      <c r="H271" s="4" t="s">
        <v>10</v>
      </c>
      <c r="I271" s="4" t="s">
        <v>11</v>
      </c>
      <c r="J271" s="4" t="s">
        <v>12</v>
      </c>
    </row>
    <row r="272" spans="1:10" ht="15.5" x14ac:dyDescent="0.35">
      <c r="E272" s="1"/>
    </row>
    <row r="273" spans="1:10" x14ac:dyDescent="0.35">
      <c r="A273" t="s">
        <v>13</v>
      </c>
      <c r="B273" s="12" t="s">
        <v>45</v>
      </c>
      <c r="C273">
        <v>25.109000000000002</v>
      </c>
      <c r="D273">
        <v>18.582999999999998</v>
      </c>
      <c r="E273">
        <f>C273-D273</f>
        <v>6.5260000000000034</v>
      </c>
    </row>
    <row r="274" spans="1:10" x14ac:dyDescent="0.35">
      <c r="A274" t="s">
        <v>13</v>
      </c>
      <c r="B274" s="12" t="s">
        <v>45</v>
      </c>
      <c r="C274">
        <v>24.687000000000001</v>
      </c>
      <c r="D274">
        <v>18.692</v>
      </c>
      <c r="E274">
        <f t="shared" ref="E274:E275" si="44">C274-D274</f>
        <v>5.995000000000001</v>
      </c>
    </row>
    <row r="275" spans="1:10" x14ac:dyDescent="0.35">
      <c r="A275" t="s">
        <v>13</v>
      </c>
      <c r="B275" s="12" t="s">
        <v>45</v>
      </c>
      <c r="C275">
        <v>25.832000000000001</v>
      </c>
      <c r="D275">
        <v>19.126000000000001</v>
      </c>
      <c r="E275">
        <f t="shared" si="44"/>
        <v>6.7059999999999995</v>
      </c>
    </row>
    <row r="276" spans="1:10" x14ac:dyDescent="0.35">
      <c r="B276" s="12"/>
      <c r="H276" s="8"/>
    </row>
    <row r="277" spans="1:10" x14ac:dyDescent="0.35">
      <c r="A277" t="s">
        <v>15</v>
      </c>
      <c r="B277" s="12" t="s">
        <v>45</v>
      </c>
      <c r="C277">
        <v>25.629000000000001</v>
      </c>
      <c r="D277">
        <v>18.977</v>
      </c>
      <c r="E277">
        <f>C277-D277</f>
        <v>6.652000000000001</v>
      </c>
      <c r="F277">
        <f>E277-E273</f>
        <v>0.12599999999999767</v>
      </c>
      <c r="G277">
        <f>2^-F277</f>
        <v>0.91636864467535284</v>
      </c>
      <c r="H277">
        <f>AVERAGE(G277:G279)</f>
        <v>1.0221713977036935</v>
      </c>
    </row>
    <row r="278" spans="1:10" x14ac:dyDescent="0.35">
      <c r="A278" t="s">
        <v>15</v>
      </c>
      <c r="B278" s="12" t="s">
        <v>45</v>
      </c>
      <c r="C278">
        <v>25.445</v>
      </c>
      <c r="D278">
        <v>19.375</v>
      </c>
      <c r="E278">
        <f t="shared" ref="E278:E279" si="45">C278-D278</f>
        <v>6.07</v>
      </c>
      <c r="F278">
        <f>E278-E274</f>
        <v>7.4999999999999289E-2</v>
      </c>
      <c r="G278">
        <f>2^-F278</f>
        <v>0.94934212095051973</v>
      </c>
    </row>
    <row r="279" spans="1:10" x14ac:dyDescent="0.35">
      <c r="A279" t="s">
        <v>15</v>
      </c>
      <c r="B279" s="12" t="s">
        <v>45</v>
      </c>
      <c r="C279">
        <v>25.331</v>
      </c>
      <c r="D279">
        <v>18.888999999999999</v>
      </c>
      <c r="E279">
        <f t="shared" si="45"/>
        <v>6.4420000000000002</v>
      </c>
      <c r="F279">
        <f>E279-E275</f>
        <v>-0.26399999999999935</v>
      </c>
      <c r="G279">
        <f>2^-F279</f>
        <v>1.2008034274852082</v>
      </c>
    </row>
    <row r="280" spans="1:10" x14ac:dyDescent="0.35">
      <c r="B280" s="12"/>
    </row>
    <row r="281" spans="1:10" x14ac:dyDescent="0.35">
      <c r="A281" t="s">
        <v>16</v>
      </c>
      <c r="B281" s="12" t="s">
        <v>45</v>
      </c>
      <c r="C281">
        <v>24.797000000000001</v>
      </c>
      <c r="D281">
        <v>19.027999999999999</v>
      </c>
      <c r="E281">
        <f t="shared" ref="E281:E283" si="46">C281-D281</f>
        <v>5.7690000000000019</v>
      </c>
      <c r="F281">
        <f>E281-E273</f>
        <v>-0.75700000000000145</v>
      </c>
      <c r="G281">
        <f>2^-F281</f>
        <v>1.6899727688250288</v>
      </c>
      <c r="H281">
        <f>AVERAGE(G281:G283)</f>
        <v>1.8845968130710806</v>
      </c>
      <c r="I281">
        <f>TTEST(G281:G283,G277:G279,2,3)</f>
        <v>7.3280379362262232E-3</v>
      </c>
      <c r="J281" t="s">
        <v>17</v>
      </c>
    </row>
    <row r="282" spans="1:10" x14ac:dyDescent="0.35">
      <c r="A282" t="s">
        <v>16</v>
      </c>
      <c r="B282" s="12" t="s">
        <v>45</v>
      </c>
      <c r="C282">
        <v>24.018000000000001</v>
      </c>
      <c r="D282">
        <v>19.111999999999998</v>
      </c>
      <c r="E282">
        <f t="shared" si="46"/>
        <v>4.9060000000000024</v>
      </c>
      <c r="F282">
        <f t="shared" ref="F282:F283" si="47">E282-E274</f>
        <v>-1.0889999999999986</v>
      </c>
      <c r="G282">
        <f>2^-F282</f>
        <v>2.1272653457863671</v>
      </c>
    </row>
    <row r="283" spans="1:10" x14ac:dyDescent="0.35">
      <c r="A283" t="s">
        <v>16</v>
      </c>
      <c r="B283" s="12" t="s">
        <v>45</v>
      </c>
      <c r="C283">
        <v>25.013000000000002</v>
      </c>
      <c r="D283">
        <v>19.184000000000001</v>
      </c>
      <c r="E283">
        <f t="shared" si="46"/>
        <v>5.8290000000000006</v>
      </c>
      <c r="F283">
        <f t="shared" si="47"/>
        <v>-0.87699999999999889</v>
      </c>
      <c r="G283">
        <f>2^-F283</f>
        <v>1.836552324601846</v>
      </c>
    </row>
    <row r="284" spans="1:10" x14ac:dyDescent="0.35">
      <c r="B284" s="12"/>
    </row>
    <row r="285" spans="1:10" x14ac:dyDescent="0.35">
      <c r="A285" t="s">
        <v>18</v>
      </c>
      <c r="B285" s="12" t="s">
        <v>45</v>
      </c>
      <c r="C285">
        <v>20.481999999999999</v>
      </c>
      <c r="D285">
        <v>18.317</v>
      </c>
      <c r="E285">
        <f t="shared" ref="E285:E287" si="48">C285-D285</f>
        <v>2.1649999999999991</v>
      </c>
      <c r="F285">
        <f>E285-E273</f>
        <v>-4.3610000000000042</v>
      </c>
      <c r="G285">
        <f>2^-F285</f>
        <v>20.549052943830866</v>
      </c>
      <c r="H285">
        <f>AVERAGE(G285:G287)</f>
        <v>17.255341187242234</v>
      </c>
      <c r="I285">
        <f>TTEST(G285:G287,G277:G279,2,3)</f>
        <v>1.6592897219041215E-2</v>
      </c>
      <c r="J285" t="s">
        <v>17</v>
      </c>
    </row>
    <row r="286" spans="1:10" x14ac:dyDescent="0.35">
      <c r="A286" t="s">
        <v>18</v>
      </c>
      <c r="B286" s="12" t="s">
        <v>45</v>
      </c>
      <c r="C286">
        <v>20.239000000000001</v>
      </c>
      <c r="D286">
        <v>18.408999999999999</v>
      </c>
      <c r="E286">
        <f t="shared" si="48"/>
        <v>1.8300000000000018</v>
      </c>
      <c r="F286">
        <f>E286-E274</f>
        <v>-4.1649999999999991</v>
      </c>
      <c r="G286">
        <f>2^-F286</f>
        <v>17.938657248456131</v>
      </c>
    </row>
    <row r="287" spans="1:10" x14ac:dyDescent="0.35">
      <c r="A287" t="s">
        <v>18</v>
      </c>
      <c r="B287" s="12" t="s">
        <v>45</v>
      </c>
      <c r="C287">
        <v>21.201000000000001</v>
      </c>
      <c r="D287">
        <v>18.225999999999999</v>
      </c>
      <c r="E287">
        <f t="shared" si="48"/>
        <v>2.9750000000000014</v>
      </c>
      <c r="F287">
        <f>E287-E275</f>
        <v>-3.7309999999999981</v>
      </c>
      <c r="G287">
        <f>2^-F287</f>
        <v>13.278313369439703</v>
      </c>
    </row>
    <row r="288" spans="1:10" x14ac:dyDescent="0.35">
      <c r="B288" s="12"/>
    </row>
    <row r="289" spans="1:10" x14ac:dyDescent="0.35">
      <c r="A289" t="s">
        <v>19</v>
      </c>
      <c r="B289" s="12" t="s">
        <v>45</v>
      </c>
      <c r="C289">
        <v>28.887</v>
      </c>
      <c r="D289">
        <v>19.215</v>
      </c>
      <c r="E289">
        <f t="shared" ref="E289:E291" si="49">C289-D289</f>
        <v>9.6720000000000006</v>
      </c>
      <c r="F289">
        <f>E289-E273</f>
        <v>3.1459999999999972</v>
      </c>
      <c r="G289">
        <f>2^-F289</f>
        <v>0.11296909084388594</v>
      </c>
      <c r="H289">
        <f>AVERAGE(G289:G291)</f>
        <v>0.17377170252874352</v>
      </c>
      <c r="I289">
        <f>TTEST(G289:G291,G285:G287,2,3)</f>
        <v>1.5129297259223849E-2</v>
      </c>
      <c r="J289" t="s">
        <v>20</v>
      </c>
    </row>
    <row r="290" spans="1:10" x14ac:dyDescent="0.35">
      <c r="A290" t="s">
        <v>19</v>
      </c>
      <c r="B290" s="12" t="s">
        <v>45</v>
      </c>
      <c r="C290">
        <v>27.933</v>
      </c>
      <c r="D290">
        <v>19.481999999999999</v>
      </c>
      <c r="E290">
        <f t="shared" si="49"/>
        <v>8.4510000000000005</v>
      </c>
      <c r="F290">
        <f>E290-E274</f>
        <v>2.4559999999999995</v>
      </c>
      <c r="G290">
        <f>2^-F290</f>
        <v>0.18225117235207244</v>
      </c>
    </row>
    <row r="291" spans="1:10" x14ac:dyDescent="0.35">
      <c r="A291" t="s">
        <v>19</v>
      </c>
      <c r="B291" s="12" t="s">
        <v>45</v>
      </c>
      <c r="C291">
        <v>27.963999999999999</v>
      </c>
      <c r="D291">
        <v>19.113</v>
      </c>
      <c r="E291">
        <f t="shared" si="49"/>
        <v>8.8509999999999991</v>
      </c>
      <c r="F291">
        <f>E291-E275</f>
        <v>2.1449999999999996</v>
      </c>
      <c r="G291">
        <f>2^-F291</f>
        <v>0.22609484439027211</v>
      </c>
    </row>
    <row r="292" spans="1:10" ht="15.5" x14ac:dyDescent="0.35">
      <c r="E292" s="1"/>
    </row>
    <row r="293" spans="1:10" ht="15.5" x14ac:dyDescent="0.35">
      <c r="A293" s="3"/>
      <c r="B293" s="3"/>
      <c r="C293" s="4" t="s">
        <v>2</v>
      </c>
      <c r="D293" s="4" t="s">
        <v>3</v>
      </c>
      <c r="E293" s="3"/>
      <c r="F293" s="3"/>
      <c r="G293" s="3"/>
      <c r="H293" s="3"/>
      <c r="I293" s="3"/>
      <c r="J293" s="3"/>
    </row>
    <row r="294" spans="1:10" ht="15.5" x14ac:dyDescent="0.35">
      <c r="A294" s="5" t="s">
        <v>4</v>
      </c>
      <c r="B294" s="3"/>
      <c r="C294" s="4" t="s">
        <v>46</v>
      </c>
      <c r="D294" s="4" t="s">
        <v>6</v>
      </c>
      <c r="E294" s="4" t="s">
        <v>7</v>
      </c>
      <c r="F294" s="4" t="s">
        <v>8</v>
      </c>
      <c r="G294" s="4" t="s">
        <v>9</v>
      </c>
      <c r="H294" s="4" t="s">
        <v>10</v>
      </c>
      <c r="I294" s="4" t="s">
        <v>11</v>
      </c>
      <c r="J294" s="4" t="s">
        <v>12</v>
      </c>
    </row>
    <row r="295" spans="1:10" x14ac:dyDescent="0.35">
      <c r="A295" t="s">
        <v>13</v>
      </c>
      <c r="B295" s="6" t="s">
        <v>47</v>
      </c>
      <c r="C295">
        <v>24.417000000000002</v>
      </c>
      <c r="D295">
        <v>18.582999999999998</v>
      </c>
      <c r="E295">
        <f>C295-D295</f>
        <v>5.8340000000000032</v>
      </c>
    </row>
    <row r="296" spans="1:10" x14ac:dyDescent="0.35">
      <c r="A296" t="s">
        <v>13</v>
      </c>
      <c r="B296" s="6" t="s">
        <v>47</v>
      </c>
      <c r="C296">
        <v>24.204999999999998</v>
      </c>
      <c r="D296">
        <v>18.692</v>
      </c>
      <c r="E296">
        <f t="shared" ref="E296:E297" si="50">C296-D296</f>
        <v>5.5129999999999981</v>
      </c>
    </row>
    <row r="297" spans="1:10" x14ac:dyDescent="0.35">
      <c r="A297" t="s">
        <v>13</v>
      </c>
      <c r="B297" s="6" t="s">
        <v>47</v>
      </c>
      <c r="C297">
        <v>24.172999999999998</v>
      </c>
      <c r="D297">
        <v>19.126000000000001</v>
      </c>
      <c r="E297">
        <f t="shared" si="50"/>
        <v>5.046999999999997</v>
      </c>
    </row>
    <row r="298" spans="1:10" x14ac:dyDescent="0.35">
      <c r="B298" s="6"/>
      <c r="H298" s="8"/>
    </row>
    <row r="299" spans="1:10" x14ac:dyDescent="0.35">
      <c r="A299" t="s">
        <v>15</v>
      </c>
      <c r="B299" s="6" t="s">
        <v>47</v>
      </c>
      <c r="C299">
        <v>23.788</v>
      </c>
      <c r="D299">
        <v>18.207000000000001</v>
      </c>
      <c r="E299">
        <f>C299-D299</f>
        <v>5.5809999999999995</v>
      </c>
      <c r="F299">
        <f>E299-E295</f>
        <v>-0.25300000000000367</v>
      </c>
      <c r="G299">
        <f>2^-F299</f>
        <v>1.1916825745740491</v>
      </c>
      <c r="H299">
        <f>AVERAGE(G299:G301)</f>
        <v>1.0623518673096937</v>
      </c>
    </row>
    <row r="300" spans="1:10" x14ac:dyDescent="0.35">
      <c r="A300" t="s">
        <v>15</v>
      </c>
      <c r="B300" s="6" t="s">
        <v>47</v>
      </c>
      <c r="C300">
        <v>23.739000000000001</v>
      </c>
      <c r="D300">
        <v>18.334</v>
      </c>
      <c r="E300">
        <f t="shared" ref="E300:E301" si="51">C300-D300</f>
        <v>5.4050000000000011</v>
      </c>
      <c r="F300">
        <f>E300-E296</f>
        <v>-0.10799999999999699</v>
      </c>
      <c r="G300">
        <f>2^-F300</f>
        <v>1.0777331450436687</v>
      </c>
    </row>
    <row r="301" spans="1:10" x14ac:dyDescent="0.35">
      <c r="A301" t="s">
        <v>15</v>
      </c>
      <c r="B301" s="6" t="s">
        <v>47</v>
      </c>
      <c r="C301">
        <v>23.277000000000001</v>
      </c>
      <c r="D301">
        <v>18.106000000000002</v>
      </c>
      <c r="E301">
        <f t="shared" si="51"/>
        <v>5.1709999999999994</v>
      </c>
      <c r="F301">
        <f>E301-E297</f>
        <v>0.12400000000000233</v>
      </c>
      <c r="G301">
        <f>2^-F301</f>
        <v>0.91763988231136351</v>
      </c>
    </row>
    <row r="302" spans="1:10" x14ac:dyDescent="0.35">
      <c r="B302" s="6"/>
    </row>
    <row r="303" spans="1:10" x14ac:dyDescent="0.35">
      <c r="A303" t="s">
        <v>16</v>
      </c>
      <c r="B303" s="6" t="s">
        <v>47</v>
      </c>
      <c r="C303">
        <v>24.635000000000002</v>
      </c>
      <c r="D303">
        <v>19.027999999999999</v>
      </c>
      <c r="E303">
        <f t="shared" ref="E303:E305" si="52">C303-D303</f>
        <v>5.6070000000000029</v>
      </c>
      <c r="F303">
        <f>E303-E295</f>
        <v>-0.22700000000000031</v>
      </c>
      <c r="G303">
        <f>2^-F303</f>
        <v>1.1703986414745902</v>
      </c>
      <c r="H303">
        <f>AVERAGE(G303:G305)</f>
        <v>1.3005279020711666</v>
      </c>
      <c r="I303">
        <f>TTEST(G303:G305,G299:G301,2,3)</f>
        <v>8.7150399156011762E-2</v>
      </c>
      <c r="J303" t="s">
        <v>17</v>
      </c>
    </row>
    <row r="304" spans="1:10" x14ac:dyDescent="0.35">
      <c r="A304" t="s">
        <v>16</v>
      </c>
      <c r="B304" s="6" t="s">
        <v>47</v>
      </c>
      <c r="C304">
        <v>24.215</v>
      </c>
      <c r="D304">
        <v>19.111999999999998</v>
      </c>
      <c r="E304">
        <f t="shared" si="52"/>
        <v>5.1030000000000015</v>
      </c>
      <c r="F304">
        <f t="shared" ref="F304:F305" si="53">E304-E296</f>
        <v>-0.40999999999999659</v>
      </c>
      <c r="G304">
        <f>2^-F304</f>
        <v>1.3286858140965085</v>
      </c>
    </row>
    <row r="305" spans="1:10" x14ac:dyDescent="0.35">
      <c r="A305" t="s">
        <v>16</v>
      </c>
      <c r="B305" s="6" t="s">
        <v>47</v>
      </c>
      <c r="C305">
        <v>23.742999999999999</v>
      </c>
      <c r="D305">
        <v>19.184000000000001</v>
      </c>
      <c r="E305">
        <f t="shared" si="52"/>
        <v>4.5589999999999975</v>
      </c>
      <c r="F305">
        <f t="shared" si="53"/>
        <v>-0.48799999999999955</v>
      </c>
      <c r="G305">
        <f>2^-F305</f>
        <v>1.4024992506424008</v>
      </c>
    </row>
    <row r="306" spans="1:10" x14ac:dyDescent="0.35">
      <c r="B306" s="6"/>
    </row>
    <row r="307" spans="1:10" x14ac:dyDescent="0.35">
      <c r="A307" t="s">
        <v>18</v>
      </c>
      <c r="B307" s="6" t="s">
        <v>47</v>
      </c>
      <c r="C307">
        <v>22.236000000000001</v>
      </c>
      <c r="D307">
        <v>18.317</v>
      </c>
      <c r="E307">
        <f t="shared" ref="E307:E309" si="54">C307-D307</f>
        <v>3.9190000000000005</v>
      </c>
      <c r="F307">
        <f>E307-E295</f>
        <v>-1.9150000000000027</v>
      </c>
      <c r="G307">
        <f>2^-F307</f>
        <v>3.7711381436729652</v>
      </c>
      <c r="H307">
        <f>AVERAGE(G307:G309)</f>
        <v>3.6996585834844447</v>
      </c>
      <c r="I307">
        <f>TTEST(G307:G309,G299:G301,2,3)</f>
        <v>1.0262785353566891E-2</v>
      </c>
      <c r="J307" t="s">
        <v>17</v>
      </c>
    </row>
    <row r="308" spans="1:10" x14ac:dyDescent="0.35">
      <c r="A308" t="s">
        <v>18</v>
      </c>
      <c r="B308" s="6" t="s">
        <v>47</v>
      </c>
      <c r="C308">
        <v>22.279</v>
      </c>
      <c r="D308">
        <v>18.408999999999999</v>
      </c>
      <c r="E308">
        <f t="shared" si="54"/>
        <v>3.870000000000001</v>
      </c>
      <c r="F308">
        <f>E308-E296</f>
        <v>-1.6429999999999971</v>
      </c>
      <c r="G308">
        <f>2^-F308</f>
        <v>3.1231459704295577</v>
      </c>
    </row>
    <row r="309" spans="1:10" x14ac:dyDescent="0.35">
      <c r="A309" t="s">
        <v>18</v>
      </c>
      <c r="B309" s="6" t="s">
        <v>47</v>
      </c>
      <c r="C309">
        <v>21.201000000000001</v>
      </c>
      <c r="D309">
        <v>18.225999999999999</v>
      </c>
      <c r="E309">
        <f t="shared" si="54"/>
        <v>2.9750000000000014</v>
      </c>
      <c r="F309">
        <f>E309-E297</f>
        <v>-2.0719999999999956</v>
      </c>
      <c r="G309">
        <f>2^-F309</f>
        <v>4.2046916363508124</v>
      </c>
    </row>
    <row r="310" spans="1:10" x14ac:dyDescent="0.35">
      <c r="B310" s="6"/>
    </row>
    <row r="311" spans="1:10" x14ac:dyDescent="0.35">
      <c r="A311" t="s">
        <v>19</v>
      </c>
      <c r="B311" s="6" t="s">
        <v>47</v>
      </c>
      <c r="C311">
        <v>25.609000000000002</v>
      </c>
      <c r="D311">
        <v>19.215</v>
      </c>
      <c r="E311">
        <f t="shared" ref="E311:E313" si="55">C311-D311</f>
        <v>6.3940000000000019</v>
      </c>
      <c r="F311">
        <f>E311-E295</f>
        <v>0.55999999999999872</v>
      </c>
      <c r="G311">
        <f>2^-F311</f>
        <v>0.67830216372383656</v>
      </c>
      <c r="H311">
        <f>AVERAGE(G311:G313)</f>
        <v>0.63138169509982423</v>
      </c>
      <c r="I311">
        <f>TTEST(G311:G313,G307:G309,2,3)</f>
        <v>8.7913066774105222E-3</v>
      </c>
      <c r="J311" t="s">
        <v>20</v>
      </c>
    </row>
    <row r="312" spans="1:10" x14ac:dyDescent="0.35">
      <c r="A312" t="s">
        <v>19</v>
      </c>
      <c r="B312" s="6" t="s">
        <v>47</v>
      </c>
      <c r="C312">
        <v>25.526</v>
      </c>
      <c r="D312">
        <v>19.481999999999999</v>
      </c>
      <c r="E312">
        <f t="shared" si="55"/>
        <v>6.0440000000000005</v>
      </c>
      <c r="F312">
        <f>E312-E296</f>
        <v>0.53100000000000236</v>
      </c>
      <c r="G312">
        <f>2^-F312</f>
        <v>0.69207485802573887</v>
      </c>
    </row>
    <row r="313" spans="1:10" x14ac:dyDescent="0.35">
      <c r="A313" t="s">
        <v>19</v>
      </c>
      <c r="B313" s="6" t="s">
        <v>47</v>
      </c>
      <c r="C313">
        <v>25.093</v>
      </c>
      <c r="D313">
        <v>19.113</v>
      </c>
      <c r="E313">
        <f t="shared" si="55"/>
        <v>5.98</v>
      </c>
      <c r="F313">
        <f>E313-E297</f>
        <v>0.93300000000000338</v>
      </c>
      <c r="G313">
        <f>2^-F313</f>
        <v>0.52376806354989747</v>
      </c>
    </row>
    <row r="314" spans="1:10" ht="15.5" x14ac:dyDescent="0.35">
      <c r="E314" s="1"/>
    </row>
    <row r="315" spans="1:10" ht="15.5" x14ac:dyDescent="0.35">
      <c r="A315" s="3"/>
      <c r="B315" s="3"/>
      <c r="C315" s="4" t="s">
        <v>2</v>
      </c>
      <c r="D315" s="4" t="s">
        <v>3</v>
      </c>
      <c r="E315" s="3"/>
      <c r="F315" s="3"/>
      <c r="G315" s="3"/>
      <c r="H315" s="3"/>
      <c r="I315" s="3"/>
      <c r="J315" s="3"/>
    </row>
    <row r="316" spans="1:10" ht="15.5" x14ac:dyDescent="0.35">
      <c r="A316" s="5" t="s">
        <v>4</v>
      </c>
      <c r="B316" s="3"/>
      <c r="C316" s="4" t="s">
        <v>48</v>
      </c>
      <c r="D316" s="4" t="s">
        <v>6</v>
      </c>
      <c r="E316" s="4" t="s">
        <v>7</v>
      </c>
      <c r="F316" s="4" t="s">
        <v>8</v>
      </c>
      <c r="G316" s="4" t="s">
        <v>9</v>
      </c>
      <c r="H316" s="4" t="s">
        <v>10</v>
      </c>
      <c r="I316" s="4" t="s">
        <v>11</v>
      </c>
      <c r="J316" s="4" t="s">
        <v>12</v>
      </c>
    </row>
    <row r="317" spans="1:10" x14ac:dyDescent="0.35">
      <c r="A317" t="s">
        <v>13</v>
      </c>
      <c r="B317" s="12" t="s">
        <v>49</v>
      </c>
      <c r="C317">
        <v>25.376000000000001</v>
      </c>
      <c r="D317">
        <v>18.582999999999998</v>
      </c>
      <c r="E317">
        <f>C317-D317</f>
        <v>6.7930000000000028</v>
      </c>
    </row>
    <row r="318" spans="1:10" x14ac:dyDescent="0.35">
      <c r="A318" t="s">
        <v>13</v>
      </c>
      <c r="B318" s="12" t="s">
        <v>49</v>
      </c>
      <c r="C318">
        <v>25.489000000000001</v>
      </c>
      <c r="D318">
        <v>18.692</v>
      </c>
      <c r="E318">
        <f t="shared" ref="E318:E319" si="56">C318-D318</f>
        <v>6.7970000000000006</v>
      </c>
    </row>
    <row r="319" spans="1:10" x14ac:dyDescent="0.35">
      <c r="A319" t="s">
        <v>13</v>
      </c>
      <c r="B319" s="12" t="s">
        <v>49</v>
      </c>
      <c r="C319">
        <v>25.363</v>
      </c>
      <c r="D319">
        <v>19.126000000000001</v>
      </c>
      <c r="E319">
        <f t="shared" si="56"/>
        <v>6.2369999999999983</v>
      </c>
    </row>
    <row r="320" spans="1:10" x14ac:dyDescent="0.35">
      <c r="B320" s="12"/>
      <c r="H320" s="8"/>
    </row>
    <row r="321" spans="1:10" x14ac:dyDescent="0.35">
      <c r="A321" t="s">
        <v>15</v>
      </c>
      <c r="B321" s="12" t="s">
        <v>49</v>
      </c>
      <c r="C321">
        <v>25.128</v>
      </c>
      <c r="D321">
        <v>18.207000000000001</v>
      </c>
      <c r="E321">
        <f>C321-D321</f>
        <v>6.9209999999999994</v>
      </c>
      <c r="F321">
        <f>E321-E317</f>
        <v>0.12799999999999656</v>
      </c>
      <c r="G321">
        <f>2^-F321</f>
        <v>0.91509916812793057</v>
      </c>
      <c r="H321">
        <f>AVERAGE(G321:G323)</f>
        <v>0.98408410734517693</v>
      </c>
    </row>
    <row r="322" spans="1:10" x14ac:dyDescent="0.35">
      <c r="A322" t="s">
        <v>15</v>
      </c>
      <c r="B322" s="12" t="s">
        <v>49</v>
      </c>
      <c r="C322">
        <v>25.065000000000001</v>
      </c>
      <c r="D322">
        <v>18.334</v>
      </c>
      <c r="E322">
        <f t="shared" ref="E322:E323" si="57">C322-D322</f>
        <v>6.7310000000000016</v>
      </c>
      <c r="F322">
        <f>E322-E318</f>
        <v>-6.5999999999998948E-2</v>
      </c>
      <c r="G322">
        <f>2^-F322</f>
        <v>1.046810281974575</v>
      </c>
    </row>
    <row r="323" spans="1:10" x14ac:dyDescent="0.35">
      <c r="A323" t="s">
        <v>15</v>
      </c>
      <c r="B323" s="12" t="s">
        <v>49</v>
      </c>
      <c r="C323">
        <v>24.356999999999999</v>
      </c>
      <c r="D323">
        <v>18.106000000000002</v>
      </c>
      <c r="E323">
        <f t="shared" si="57"/>
        <v>6.2509999999999977</v>
      </c>
      <c r="F323">
        <f>E323-E319</f>
        <v>1.3999999999999346E-2</v>
      </c>
      <c r="G323">
        <f>2^-F323</f>
        <v>0.99034287193302506</v>
      </c>
    </row>
    <row r="324" spans="1:10" x14ac:dyDescent="0.35">
      <c r="B324" s="12"/>
    </row>
    <row r="325" spans="1:10" x14ac:dyDescent="0.35">
      <c r="A325" t="s">
        <v>16</v>
      </c>
      <c r="B325" s="12" t="s">
        <v>49</v>
      </c>
      <c r="C325">
        <v>28.106999999999999</v>
      </c>
      <c r="D325">
        <v>19.027999999999999</v>
      </c>
      <c r="E325">
        <f t="shared" ref="E325:E327" si="58">C325-D325</f>
        <v>9.0790000000000006</v>
      </c>
      <c r="F325">
        <f>E325-E317</f>
        <v>2.2859999999999978</v>
      </c>
      <c r="G325">
        <f>2^-F325</f>
        <v>0.20504322779918188</v>
      </c>
      <c r="H325">
        <f>AVERAGE(G325:G327)</f>
        <v>0.16746833013008208</v>
      </c>
      <c r="I325">
        <f>TTEST(G325:G327,G321:G323,2,3)</f>
        <v>1.0293521604713049E-4</v>
      </c>
      <c r="J325" t="s">
        <v>17</v>
      </c>
    </row>
    <row r="326" spans="1:10" x14ac:dyDescent="0.35">
      <c r="A326" t="s">
        <v>16</v>
      </c>
      <c r="B326" s="12" t="s">
        <v>49</v>
      </c>
      <c r="C326">
        <v>28.298999999999999</v>
      </c>
      <c r="D326">
        <v>19.111999999999998</v>
      </c>
      <c r="E326">
        <f t="shared" si="58"/>
        <v>9.1870000000000012</v>
      </c>
      <c r="F326">
        <f t="shared" ref="F326:F327" si="59">E326-E318</f>
        <v>2.3900000000000006</v>
      </c>
      <c r="G326">
        <f>2^-F326</f>
        <v>0.19078240112006981</v>
      </c>
    </row>
    <row r="327" spans="1:10" x14ac:dyDescent="0.35">
      <c r="A327" t="s">
        <v>16</v>
      </c>
      <c r="B327" s="12" t="s">
        <v>49</v>
      </c>
      <c r="C327">
        <v>28.651</v>
      </c>
      <c r="D327">
        <v>19.184000000000001</v>
      </c>
      <c r="E327">
        <f t="shared" si="58"/>
        <v>9.4669999999999987</v>
      </c>
      <c r="F327">
        <f t="shared" si="59"/>
        <v>3.2300000000000004</v>
      </c>
      <c r="G327">
        <f>2^-F327</f>
        <v>0.10657936147099457</v>
      </c>
    </row>
    <row r="328" spans="1:10" x14ac:dyDescent="0.35">
      <c r="B328" s="12"/>
    </row>
    <row r="329" spans="1:10" x14ac:dyDescent="0.35">
      <c r="A329" t="s">
        <v>18</v>
      </c>
      <c r="B329" s="12" t="s">
        <v>49</v>
      </c>
      <c r="C329">
        <v>23.440999999999999</v>
      </c>
      <c r="D329">
        <v>18.317</v>
      </c>
      <c r="E329">
        <f t="shared" ref="E329:E331" si="60">C329-D329</f>
        <v>5.1239999999999988</v>
      </c>
      <c r="F329">
        <f>E329-E317</f>
        <v>-1.669000000000004</v>
      </c>
      <c r="G329">
        <f>2^-F329</f>
        <v>3.1799410037959057</v>
      </c>
      <c r="H329">
        <f>AVERAGE(G329:G331)</f>
        <v>4.2684640370209266</v>
      </c>
      <c r="I329">
        <f>TTEST(G329:G331,G321:G323,2,3)</f>
        <v>3.392071437924165E-2</v>
      </c>
      <c r="J329" t="s">
        <v>17</v>
      </c>
    </row>
    <row r="330" spans="1:10" x14ac:dyDescent="0.35">
      <c r="A330" t="s">
        <v>18</v>
      </c>
      <c r="B330" s="12" t="s">
        <v>49</v>
      </c>
      <c r="C330">
        <v>23.108000000000001</v>
      </c>
      <c r="D330">
        <v>18.408999999999999</v>
      </c>
      <c r="E330">
        <f t="shared" si="60"/>
        <v>4.6990000000000016</v>
      </c>
      <c r="F330">
        <f>E330-E318</f>
        <v>-2.097999999999999</v>
      </c>
      <c r="G330">
        <f>2^-F330</f>
        <v>4.2811547937064924</v>
      </c>
    </row>
    <row r="331" spans="1:10" x14ac:dyDescent="0.35">
      <c r="A331" t="s">
        <v>18</v>
      </c>
      <c r="B331" s="12" t="s">
        <v>49</v>
      </c>
      <c r="C331">
        <v>22.045000000000002</v>
      </c>
      <c r="D331">
        <v>18.225999999999999</v>
      </c>
      <c r="E331">
        <f t="shared" si="60"/>
        <v>3.8190000000000026</v>
      </c>
      <c r="F331">
        <f>E331-E319</f>
        <v>-2.4179999999999957</v>
      </c>
      <c r="G331">
        <f>2^-F331</f>
        <v>5.344296313560382</v>
      </c>
    </row>
    <row r="332" spans="1:10" x14ac:dyDescent="0.35">
      <c r="B332" s="12"/>
    </row>
    <row r="333" spans="1:10" x14ac:dyDescent="0.35">
      <c r="A333" t="s">
        <v>19</v>
      </c>
      <c r="B333" s="12" t="s">
        <v>49</v>
      </c>
      <c r="C333">
        <v>26.981999999999999</v>
      </c>
      <c r="D333">
        <v>19.215</v>
      </c>
      <c r="E333">
        <f t="shared" ref="E333:E335" si="61">C333-D333</f>
        <v>7.7669999999999995</v>
      </c>
      <c r="F333">
        <f>E333-E317</f>
        <v>0.97399999999999665</v>
      </c>
      <c r="G333">
        <f>2^-F333</f>
        <v>0.50909259988231159</v>
      </c>
      <c r="H333">
        <f>AVERAGE(G333:G335)</f>
        <v>0.44400973671802824</v>
      </c>
      <c r="I333">
        <f>TTEST(G333:G335,G329:G331,2,3)</f>
        <v>2.3624910240453784E-2</v>
      </c>
      <c r="J333" t="s">
        <v>20</v>
      </c>
    </row>
    <row r="334" spans="1:10" x14ac:dyDescent="0.35">
      <c r="A334" t="s">
        <v>19</v>
      </c>
      <c r="B334" s="12" t="s">
        <v>49</v>
      </c>
      <c r="C334">
        <v>27.11</v>
      </c>
      <c r="D334">
        <v>19.481999999999999</v>
      </c>
      <c r="E334">
        <f t="shared" si="61"/>
        <v>7.6280000000000001</v>
      </c>
      <c r="F334">
        <f>E334-E318</f>
        <v>0.83099999999999952</v>
      </c>
      <c r="G334">
        <f>2^-F334</f>
        <v>0.56213946188930908</v>
      </c>
    </row>
    <row r="335" spans="1:10" x14ac:dyDescent="0.35">
      <c r="A335" t="s">
        <v>19</v>
      </c>
      <c r="B335" s="12" t="s">
        <v>49</v>
      </c>
      <c r="C335">
        <v>27.289000000000001</v>
      </c>
      <c r="D335">
        <v>19.113</v>
      </c>
      <c r="E335">
        <f t="shared" si="61"/>
        <v>8.1760000000000019</v>
      </c>
      <c r="F335">
        <f>E335-E319</f>
        <v>1.9390000000000036</v>
      </c>
      <c r="G335">
        <f>2^-F335</f>
        <v>0.26079714838246393</v>
      </c>
    </row>
    <row r="336" spans="1:10" ht="15.5" x14ac:dyDescent="0.35">
      <c r="E336" s="1"/>
    </row>
    <row r="337" spans="1:10" ht="15.5" x14ac:dyDescent="0.35">
      <c r="A337" s="3"/>
      <c r="B337" s="3"/>
      <c r="C337" s="4" t="s">
        <v>2</v>
      </c>
      <c r="D337" s="4" t="s">
        <v>3</v>
      </c>
      <c r="E337" s="3"/>
      <c r="F337" s="3"/>
      <c r="G337" s="3"/>
      <c r="H337" s="3"/>
      <c r="I337" s="3"/>
      <c r="J337" s="3"/>
    </row>
    <row r="338" spans="1:10" ht="15.5" x14ac:dyDescent="0.35">
      <c r="A338" s="5" t="s">
        <v>4</v>
      </c>
      <c r="B338" s="3"/>
      <c r="C338" s="4" t="s">
        <v>50</v>
      </c>
      <c r="D338" s="4" t="s">
        <v>6</v>
      </c>
      <c r="E338" s="4" t="s">
        <v>7</v>
      </c>
      <c r="F338" s="4" t="s">
        <v>8</v>
      </c>
      <c r="G338" s="4" t="s">
        <v>9</v>
      </c>
      <c r="H338" s="4" t="s">
        <v>10</v>
      </c>
      <c r="I338" s="4" t="s">
        <v>11</v>
      </c>
      <c r="J338" s="4" t="s">
        <v>12</v>
      </c>
    </row>
    <row r="339" spans="1:10" x14ac:dyDescent="0.35">
      <c r="A339" t="s">
        <v>13</v>
      </c>
      <c r="B339" s="12" t="s">
        <v>51</v>
      </c>
      <c r="C339">
        <v>24.997</v>
      </c>
      <c r="D339">
        <v>18.582999999999998</v>
      </c>
      <c r="E339">
        <f>C339-D339</f>
        <v>6.4140000000000015</v>
      </c>
    </row>
    <row r="340" spans="1:10" x14ac:dyDescent="0.35">
      <c r="A340" t="s">
        <v>13</v>
      </c>
      <c r="B340" s="12" t="s">
        <v>51</v>
      </c>
      <c r="C340">
        <v>25.361999999999998</v>
      </c>
      <c r="D340">
        <v>18.692</v>
      </c>
      <c r="E340">
        <f t="shared" ref="E340:E341" si="62">C340-D340</f>
        <v>6.6699999999999982</v>
      </c>
    </row>
    <row r="341" spans="1:10" x14ac:dyDescent="0.35">
      <c r="A341" t="s">
        <v>13</v>
      </c>
      <c r="B341" s="12" t="s">
        <v>51</v>
      </c>
      <c r="C341">
        <v>25.274999999999999</v>
      </c>
      <c r="D341">
        <v>19.126000000000001</v>
      </c>
      <c r="E341">
        <f t="shared" si="62"/>
        <v>6.1489999999999974</v>
      </c>
    </row>
    <row r="342" spans="1:10" x14ac:dyDescent="0.35">
      <c r="B342" s="12"/>
      <c r="H342" s="8"/>
    </row>
    <row r="343" spans="1:10" x14ac:dyDescent="0.35">
      <c r="A343" t="s">
        <v>15</v>
      </c>
      <c r="B343" s="12" t="s">
        <v>51</v>
      </c>
      <c r="C343">
        <v>24.898</v>
      </c>
      <c r="D343">
        <v>18.207000000000001</v>
      </c>
      <c r="E343">
        <f>C343-D343</f>
        <v>6.6909999999999989</v>
      </c>
      <c r="F343">
        <f>E343-E339</f>
        <v>0.27699999999999747</v>
      </c>
      <c r="G343">
        <f>2^-F343</f>
        <v>0.82530540851265866</v>
      </c>
      <c r="H343">
        <f>AVERAGE(G343:G345)</f>
        <v>0.92331471560848133</v>
      </c>
    </row>
    <row r="344" spans="1:10" x14ac:dyDescent="0.35">
      <c r="A344" t="s">
        <v>15</v>
      </c>
      <c r="B344" s="12" t="s">
        <v>51</v>
      </c>
      <c r="C344">
        <v>25.047000000000001</v>
      </c>
      <c r="D344">
        <v>18.334</v>
      </c>
      <c r="E344">
        <f t="shared" ref="E344:E345" si="63">C344-D344</f>
        <v>6.713000000000001</v>
      </c>
      <c r="F344">
        <f>E344-E340</f>
        <v>4.3000000000002814E-2</v>
      </c>
      <c r="G344">
        <f>2^-F344</f>
        <v>0.97063446976954459</v>
      </c>
    </row>
    <row r="345" spans="1:10" x14ac:dyDescent="0.35">
      <c r="A345" t="s">
        <v>15</v>
      </c>
      <c r="B345" s="12" t="s">
        <v>51</v>
      </c>
      <c r="C345">
        <v>24.292999999999999</v>
      </c>
      <c r="D345">
        <v>18.106000000000002</v>
      </c>
      <c r="E345">
        <f t="shared" si="63"/>
        <v>6.1869999999999976</v>
      </c>
      <c r="F345">
        <f>E345-E341</f>
        <v>3.8000000000000256E-2</v>
      </c>
      <c r="G345">
        <f>2^-F345</f>
        <v>0.97400426854324085</v>
      </c>
    </row>
    <row r="346" spans="1:10" x14ac:dyDescent="0.35">
      <c r="B346" s="12"/>
    </row>
    <row r="347" spans="1:10" x14ac:dyDescent="0.35">
      <c r="A347" t="s">
        <v>16</v>
      </c>
      <c r="B347" s="12" t="s">
        <v>51</v>
      </c>
      <c r="C347">
        <v>29.081</v>
      </c>
      <c r="D347">
        <v>19.027999999999999</v>
      </c>
      <c r="E347">
        <f t="shared" ref="E347:E349" si="64">C347-D347</f>
        <v>10.053000000000001</v>
      </c>
      <c r="F347">
        <f>E347-E339</f>
        <v>3.6389999999999993</v>
      </c>
      <c r="G347">
        <f>2^-F347</f>
        <v>8.0269738061839152E-2</v>
      </c>
      <c r="H347">
        <f>AVERAGE(G347:G349)</f>
        <v>0.11597705031237965</v>
      </c>
      <c r="I347">
        <f>TTEST(G347:G349,G343:G345,2,3)</f>
        <v>6.8662946023884553E-4</v>
      </c>
      <c r="J347" t="s">
        <v>17</v>
      </c>
    </row>
    <row r="348" spans="1:10" x14ac:dyDescent="0.35">
      <c r="A348" t="s">
        <v>16</v>
      </c>
      <c r="B348" s="12" t="s">
        <v>51</v>
      </c>
      <c r="C348">
        <v>28.379000000000001</v>
      </c>
      <c r="D348">
        <v>19.111999999999998</v>
      </c>
      <c r="E348">
        <f t="shared" si="64"/>
        <v>9.267000000000003</v>
      </c>
      <c r="F348">
        <f t="shared" ref="F348:F349" si="65">E348-E340</f>
        <v>2.5970000000000049</v>
      </c>
      <c r="G348">
        <f>2^-F348</f>
        <v>0.16528182564282132</v>
      </c>
    </row>
    <row r="349" spans="1:10" x14ac:dyDescent="0.35">
      <c r="A349" t="s">
        <v>16</v>
      </c>
      <c r="B349" s="12" t="s">
        <v>51</v>
      </c>
      <c r="C349">
        <v>28.620999999999999</v>
      </c>
      <c r="D349">
        <v>19.184000000000001</v>
      </c>
      <c r="E349">
        <f t="shared" si="64"/>
        <v>9.4369999999999976</v>
      </c>
      <c r="F349">
        <f t="shared" si="65"/>
        <v>3.2880000000000003</v>
      </c>
      <c r="G349">
        <f>2^-F349</f>
        <v>0.10237958723247848</v>
      </c>
    </row>
    <row r="350" spans="1:10" x14ac:dyDescent="0.35">
      <c r="B350" s="12"/>
    </row>
    <row r="351" spans="1:10" x14ac:dyDescent="0.35">
      <c r="A351" t="s">
        <v>18</v>
      </c>
      <c r="B351" s="12" t="s">
        <v>51</v>
      </c>
      <c r="C351">
        <v>22.265000000000001</v>
      </c>
      <c r="D351">
        <v>18.317</v>
      </c>
      <c r="E351">
        <f t="shared" ref="E351:E353" si="66">C351-D351</f>
        <v>3.9480000000000004</v>
      </c>
      <c r="F351">
        <f>E351-E339</f>
        <v>-2.4660000000000011</v>
      </c>
      <c r="G351">
        <f>2^-F351</f>
        <v>5.5250977925754308</v>
      </c>
      <c r="H351">
        <f>AVERAGE(G351:G353)</f>
        <v>6.5890183036579977</v>
      </c>
      <c r="I351">
        <f>TTEST(G351:G353,G343:G345,2,3)</f>
        <v>1.3306754442133157E-2</v>
      </c>
      <c r="J351" t="s">
        <v>17</v>
      </c>
    </row>
    <row r="352" spans="1:10" x14ac:dyDescent="0.35">
      <c r="A352" t="s">
        <v>18</v>
      </c>
      <c r="B352" s="12" t="s">
        <v>51</v>
      </c>
      <c r="C352">
        <v>22.111000000000001</v>
      </c>
      <c r="D352">
        <v>18.408999999999999</v>
      </c>
      <c r="E352">
        <f t="shared" si="66"/>
        <v>3.7020000000000017</v>
      </c>
      <c r="F352">
        <f>E352-E340</f>
        <v>-2.9679999999999964</v>
      </c>
      <c r="G352">
        <f>2^-F352</f>
        <v>7.8245077875786953</v>
      </c>
    </row>
    <row r="353" spans="1:10" x14ac:dyDescent="0.35">
      <c r="A353" t="s">
        <v>18</v>
      </c>
      <c r="B353" s="12" t="s">
        <v>51</v>
      </c>
      <c r="C353">
        <v>21.693000000000001</v>
      </c>
      <c r="D353">
        <v>18.225999999999999</v>
      </c>
      <c r="E353">
        <f t="shared" si="66"/>
        <v>3.4670000000000023</v>
      </c>
      <c r="F353">
        <f>E353-E341</f>
        <v>-2.6819999999999951</v>
      </c>
      <c r="G353">
        <f>2^-F353</f>
        <v>6.4174493308198679</v>
      </c>
    </row>
    <row r="354" spans="1:10" x14ac:dyDescent="0.35">
      <c r="B354" s="12"/>
    </row>
    <row r="355" spans="1:10" x14ac:dyDescent="0.35">
      <c r="A355" t="s">
        <v>19</v>
      </c>
      <c r="B355" s="12" t="s">
        <v>51</v>
      </c>
      <c r="C355">
        <v>26.076000000000001</v>
      </c>
      <c r="D355">
        <v>19.215</v>
      </c>
      <c r="E355">
        <f t="shared" ref="E355:E357" si="67">C355-D355</f>
        <v>6.8610000000000007</v>
      </c>
      <c r="F355">
        <f>E355-E339</f>
        <v>0.44699999999999918</v>
      </c>
      <c r="G355">
        <f>2^-F355</f>
        <v>0.73356667208366222</v>
      </c>
      <c r="H355">
        <f>AVERAGE(G355:G357)</f>
        <v>0.46977046285617613</v>
      </c>
      <c r="I355">
        <f>TTEST(G355:G357,G351:G353,2,3)</f>
        <v>8.9028255762917414E-3</v>
      </c>
      <c r="J355" t="s">
        <v>20</v>
      </c>
    </row>
    <row r="356" spans="1:10" x14ac:dyDescent="0.35">
      <c r="A356" t="s">
        <v>19</v>
      </c>
      <c r="B356" s="12" t="s">
        <v>51</v>
      </c>
      <c r="C356">
        <v>27.204000000000001</v>
      </c>
      <c r="D356">
        <v>19.481999999999999</v>
      </c>
      <c r="E356">
        <f t="shared" si="67"/>
        <v>7.7220000000000013</v>
      </c>
      <c r="F356">
        <f>E356-E340</f>
        <v>1.0520000000000032</v>
      </c>
      <c r="G356">
        <f>2^-F356</f>
        <v>0.48229909229206813</v>
      </c>
    </row>
    <row r="357" spans="1:10" x14ac:dyDescent="0.35">
      <c r="A357" t="s">
        <v>19</v>
      </c>
      <c r="B357" s="12" t="s">
        <v>51</v>
      </c>
      <c r="C357">
        <v>27.632000000000001</v>
      </c>
      <c r="D357">
        <v>19.113</v>
      </c>
      <c r="E357">
        <f t="shared" si="67"/>
        <v>8.5190000000000019</v>
      </c>
      <c r="F357">
        <f>E357-E341</f>
        <v>2.3700000000000045</v>
      </c>
      <c r="G357">
        <f>2^-F357</f>
        <v>0.19344562419279812</v>
      </c>
    </row>
    <row r="358" spans="1:10" ht="15.5" x14ac:dyDescent="0.35">
      <c r="E358" s="1"/>
    </row>
    <row r="359" spans="1:10" ht="15.5" x14ac:dyDescent="0.35">
      <c r="A359" s="3"/>
      <c r="B359" s="3"/>
      <c r="C359" s="4" t="s">
        <v>2</v>
      </c>
      <c r="D359" s="4" t="s">
        <v>3</v>
      </c>
      <c r="E359" s="3"/>
      <c r="F359" s="3"/>
      <c r="G359" s="3"/>
      <c r="H359" s="3"/>
      <c r="I359" s="3"/>
      <c r="J359" s="3"/>
    </row>
    <row r="360" spans="1:10" ht="15.5" x14ac:dyDescent="0.35">
      <c r="A360" s="5" t="s">
        <v>4</v>
      </c>
      <c r="B360" s="3"/>
      <c r="C360" s="4" t="s">
        <v>52</v>
      </c>
      <c r="D360" s="4" t="s">
        <v>6</v>
      </c>
      <c r="E360" s="4" t="s">
        <v>7</v>
      </c>
      <c r="F360" s="4" t="s">
        <v>8</v>
      </c>
      <c r="G360" s="4" t="s">
        <v>9</v>
      </c>
      <c r="H360" s="4" t="s">
        <v>10</v>
      </c>
      <c r="I360" s="4" t="s">
        <v>11</v>
      </c>
      <c r="J360" s="4" t="s">
        <v>12</v>
      </c>
    </row>
    <row r="361" spans="1:10" x14ac:dyDescent="0.35">
      <c r="A361" t="s">
        <v>13</v>
      </c>
      <c r="B361" s="13" t="s">
        <v>53</v>
      </c>
      <c r="C361">
        <v>25.085999999999999</v>
      </c>
      <c r="D361">
        <v>18.582999999999998</v>
      </c>
      <c r="E361">
        <f>C361-D361</f>
        <v>6.5030000000000001</v>
      </c>
    </row>
    <row r="362" spans="1:10" x14ac:dyDescent="0.35">
      <c r="A362" t="s">
        <v>13</v>
      </c>
      <c r="B362" s="13" t="s">
        <v>53</v>
      </c>
      <c r="C362">
        <v>25.071999999999999</v>
      </c>
      <c r="D362">
        <v>18.692</v>
      </c>
      <c r="E362">
        <f t="shared" ref="E362:E363" si="68">C362-D362</f>
        <v>6.379999999999999</v>
      </c>
    </row>
    <row r="363" spans="1:10" x14ac:dyDescent="0.35">
      <c r="A363" t="s">
        <v>13</v>
      </c>
      <c r="B363" s="13" t="s">
        <v>53</v>
      </c>
      <c r="C363">
        <v>25.869</v>
      </c>
      <c r="D363">
        <v>19.126000000000001</v>
      </c>
      <c r="E363">
        <f t="shared" si="68"/>
        <v>6.7429999999999986</v>
      </c>
    </row>
    <row r="364" spans="1:10" x14ac:dyDescent="0.35">
      <c r="B364" s="13"/>
      <c r="H364" s="8"/>
    </row>
    <row r="365" spans="1:10" x14ac:dyDescent="0.35">
      <c r="A365" t="s">
        <v>15</v>
      </c>
      <c r="B365" s="13" t="s">
        <v>53</v>
      </c>
      <c r="C365">
        <v>24.716000000000001</v>
      </c>
      <c r="D365">
        <v>18.207000000000001</v>
      </c>
      <c r="E365">
        <f>C365-D365</f>
        <v>6.5090000000000003</v>
      </c>
      <c r="F365">
        <f>E365-E361</f>
        <v>6.0000000000002274E-3</v>
      </c>
      <c r="G365">
        <f>2^-F365</f>
        <v>0.99584975309445789</v>
      </c>
      <c r="H365">
        <f>AVERAGE(G365:G367)</f>
        <v>1.0592864720328075</v>
      </c>
    </row>
    <row r="366" spans="1:10" x14ac:dyDescent="0.35">
      <c r="A366" t="s">
        <v>15</v>
      </c>
      <c r="B366" s="13" t="s">
        <v>53</v>
      </c>
      <c r="C366">
        <v>24.809000000000001</v>
      </c>
      <c r="D366">
        <v>18.334</v>
      </c>
      <c r="E366">
        <f t="shared" ref="E366:E367" si="69">C366-D366</f>
        <v>6.4750000000000014</v>
      </c>
      <c r="F366">
        <f>E366-E362</f>
        <v>9.5000000000002416E-2</v>
      </c>
      <c r="G366">
        <f>2^-F366</f>
        <v>0.93627224743449067</v>
      </c>
    </row>
    <row r="367" spans="1:10" x14ac:dyDescent="0.35">
      <c r="A367" t="s">
        <v>15</v>
      </c>
      <c r="B367" s="13" t="s">
        <v>53</v>
      </c>
      <c r="C367">
        <v>24.532</v>
      </c>
      <c r="D367">
        <v>18.106000000000002</v>
      </c>
      <c r="E367">
        <f t="shared" si="69"/>
        <v>6.4259999999999984</v>
      </c>
      <c r="F367">
        <f>E367-E363</f>
        <v>-0.31700000000000017</v>
      </c>
      <c r="G367">
        <f>2^-F367</f>
        <v>1.245737415569474</v>
      </c>
    </row>
    <row r="368" spans="1:10" x14ac:dyDescent="0.35">
      <c r="B368" s="13"/>
    </row>
    <row r="369" spans="1:10" x14ac:dyDescent="0.35">
      <c r="A369" t="s">
        <v>16</v>
      </c>
      <c r="B369" s="13" t="s">
        <v>53</v>
      </c>
      <c r="C369">
        <v>28.152999999999999</v>
      </c>
      <c r="D369">
        <v>19.027999999999999</v>
      </c>
      <c r="E369">
        <f t="shared" ref="E369:E371" si="70">C369-D369</f>
        <v>9.125</v>
      </c>
      <c r="F369">
        <f>E369-E361</f>
        <v>2.6219999999999999</v>
      </c>
      <c r="G369">
        <f>2^-F369</f>
        <v>0.16244238280693002</v>
      </c>
      <c r="H369">
        <f>AVERAGE(G369:G371)</f>
        <v>0.15136725199169837</v>
      </c>
      <c r="I369">
        <f>TTEST(G369:G371,G365:G367,2,3)</f>
        <v>6.8723246203336048E-3</v>
      </c>
      <c r="J369" t="s">
        <v>17</v>
      </c>
    </row>
    <row r="370" spans="1:10" x14ac:dyDescent="0.35">
      <c r="A370" t="s">
        <v>16</v>
      </c>
      <c r="B370" s="13" t="s">
        <v>53</v>
      </c>
      <c r="C370">
        <v>28.835999999999999</v>
      </c>
      <c r="D370">
        <v>19.111999999999998</v>
      </c>
      <c r="E370">
        <f t="shared" si="70"/>
        <v>9.7240000000000002</v>
      </c>
      <c r="F370">
        <f t="shared" ref="F370:F371" si="71">E370-E362</f>
        <v>3.3440000000000012</v>
      </c>
      <c r="G370">
        <f>2^-F370</f>
        <v>9.8481735756168198E-2</v>
      </c>
    </row>
    <row r="371" spans="1:10" x14ac:dyDescent="0.35">
      <c r="A371" t="s">
        <v>16</v>
      </c>
      <c r="B371" s="13" t="s">
        <v>53</v>
      </c>
      <c r="C371">
        <v>28.298999999999999</v>
      </c>
      <c r="D371">
        <v>19.184000000000001</v>
      </c>
      <c r="E371">
        <f t="shared" si="70"/>
        <v>9.1149999999999984</v>
      </c>
      <c r="F371">
        <f t="shared" si="71"/>
        <v>2.3719999999999999</v>
      </c>
      <c r="G371">
        <f>2^-F371</f>
        <v>0.19317763741199689</v>
      </c>
    </row>
    <row r="372" spans="1:10" x14ac:dyDescent="0.35">
      <c r="B372" s="13"/>
    </row>
    <row r="373" spans="1:10" x14ac:dyDescent="0.35">
      <c r="A373" t="s">
        <v>18</v>
      </c>
      <c r="B373" s="13" t="s">
        <v>53</v>
      </c>
      <c r="C373">
        <v>22.763000000000002</v>
      </c>
      <c r="D373">
        <v>18.317</v>
      </c>
      <c r="E373">
        <f t="shared" ref="E373:E375" si="72">C373-D373</f>
        <v>4.4460000000000015</v>
      </c>
      <c r="F373">
        <f>E373-E361</f>
        <v>-2.0569999999999986</v>
      </c>
      <c r="G373">
        <f>2^-F373</f>
        <v>4.1612010660879388</v>
      </c>
      <c r="H373">
        <f>AVERAGE(G373:G375)</f>
        <v>4.9589185736193757</v>
      </c>
      <c r="I373">
        <f>TTEST(G373:G375,G365:G367,2,3)</f>
        <v>1.5103187214399495E-2</v>
      </c>
      <c r="J373" t="s">
        <v>17</v>
      </c>
    </row>
    <row r="374" spans="1:10" x14ac:dyDescent="0.35">
      <c r="A374" t="s">
        <v>18</v>
      </c>
      <c r="B374" s="13" t="s">
        <v>53</v>
      </c>
      <c r="C374">
        <v>22.533999999999999</v>
      </c>
      <c r="D374">
        <v>18.408999999999999</v>
      </c>
      <c r="E374">
        <f t="shared" si="72"/>
        <v>4.125</v>
      </c>
      <c r="F374">
        <f>E374-E362</f>
        <v>-2.254999999999999</v>
      </c>
      <c r="G374">
        <f>2^-F374</f>
        <v>4.7733429721268834</v>
      </c>
    </row>
    <row r="375" spans="1:10" x14ac:dyDescent="0.35">
      <c r="A375" t="s">
        <v>18</v>
      </c>
      <c r="B375" s="13" t="s">
        <v>53</v>
      </c>
      <c r="C375">
        <v>22.398</v>
      </c>
      <c r="D375">
        <v>18.225999999999999</v>
      </c>
      <c r="E375">
        <f t="shared" si="72"/>
        <v>4.1720000000000006</v>
      </c>
      <c r="F375">
        <f>E375-E363</f>
        <v>-2.570999999999998</v>
      </c>
      <c r="G375">
        <f>2^-F375</f>
        <v>5.9422116826433067</v>
      </c>
    </row>
    <row r="376" spans="1:10" x14ac:dyDescent="0.35">
      <c r="B376" s="13"/>
    </row>
    <row r="377" spans="1:10" x14ac:dyDescent="0.35">
      <c r="A377" t="s">
        <v>19</v>
      </c>
      <c r="B377" s="13" t="s">
        <v>53</v>
      </c>
      <c r="C377">
        <v>25.181999999999999</v>
      </c>
      <c r="D377">
        <v>19.215</v>
      </c>
      <c r="E377">
        <f t="shared" ref="E377:E379" si="73">C377-D377</f>
        <v>5.9669999999999987</v>
      </c>
      <c r="F377">
        <f>E377-E361</f>
        <v>-0.53600000000000136</v>
      </c>
      <c r="G377">
        <f>2^-F377</f>
        <v>1.4499468328788532</v>
      </c>
      <c r="H377">
        <f>AVERAGE(G377:G379)</f>
        <v>1.6797547826501245</v>
      </c>
      <c r="I377">
        <f>TTEST(G377:G379,G373:G375,2,3)</f>
        <v>1.5315608608054514E-2</v>
      </c>
      <c r="J377" t="s">
        <v>20</v>
      </c>
    </row>
    <row r="378" spans="1:10" x14ac:dyDescent="0.35">
      <c r="A378" t="s">
        <v>19</v>
      </c>
      <c r="B378" s="13" t="s">
        <v>53</v>
      </c>
      <c r="C378">
        <v>25.254999999999999</v>
      </c>
      <c r="D378">
        <v>19.481999999999999</v>
      </c>
      <c r="E378">
        <f t="shared" si="73"/>
        <v>5.7729999999999997</v>
      </c>
      <c r="F378">
        <f>E378-E362</f>
        <v>-0.60699999999999932</v>
      </c>
      <c r="G378">
        <f>2^-F378</f>
        <v>1.5230887397032606</v>
      </c>
    </row>
    <row r="379" spans="1:10" x14ac:dyDescent="0.35">
      <c r="A379" t="s">
        <v>19</v>
      </c>
      <c r="B379" s="13" t="s">
        <v>53</v>
      </c>
      <c r="C379">
        <v>24.809000000000001</v>
      </c>
      <c r="D379">
        <v>19.113</v>
      </c>
      <c r="E379">
        <f t="shared" si="73"/>
        <v>5.6960000000000015</v>
      </c>
      <c r="F379">
        <f>E379-E363</f>
        <v>-1.046999999999997</v>
      </c>
      <c r="G379">
        <f>2^-F379</f>
        <v>2.0662287753682604</v>
      </c>
    </row>
    <row r="380" spans="1:10" ht="15.5" x14ac:dyDescent="0.35">
      <c r="E380" s="1"/>
    </row>
    <row r="381" spans="1:10" ht="15.5" x14ac:dyDescent="0.35">
      <c r="A381" s="3"/>
      <c r="B381" s="3"/>
      <c r="C381" s="4" t="s">
        <v>2</v>
      </c>
      <c r="D381" s="4" t="s">
        <v>3</v>
      </c>
      <c r="E381" s="3"/>
      <c r="F381" s="3"/>
      <c r="G381" s="3"/>
      <c r="H381" s="3"/>
      <c r="I381" s="3"/>
      <c r="J381" s="3"/>
    </row>
    <row r="382" spans="1:10" ht="15.5" x14ac:dyDescent="0.35">
      <c r="A382" s="5" t="s">
        <v>4</v>
      </c>
      <c r="B382" s="3"/>
      <c r="C382" s="4" t="s">
        <v>54</v>
      </c>
      <c r="D382" s="4" t="s">
        <v>6</v>
      </c>
      <c r="E382" s="4" t="s">
        <v>7</v>
      </c>
      <c r="F382" s="4" t="s">
        <v>8</v>
      </c>
      <c r="G382" s="4" t="s">
        <v>9</v>
      </c>
      <c r="H382" s="4" t="s">
        <v>10</v>
      </c>
      <c r="I382" s="4" t="s">
        <v>11</v>
      </c>
      <c r="J382" s="4" t="s">
        <v>12</v>
      </c>
    </row>
    <row r="383" spans="1:10" x14ac:dyDescent="0.35">
      <c r="A383" t="s">
        <v>13</v>
      </c>
      <c r="B383" s="13" t="s">
        <v>55</v>
      </c>
      <c r="C383">
        <v>25.812999999999999</v>
      </c>
      <c r="D383">
        <v>18.582999999999998</v>
      </c>
      <c r="E383">
        <f>C383-D383</f>
        <v>7.23</v>
      </c>
    </row>
    <row r="384" spans="1:10" x14ac:dyDescent="0.35">
      <c r="A384" t="s">
        <v>13</v>
      </c>
      <c r="B384" s="13" t="s">
        <v>55</v>
      </c>
      <c r="C384">
        <v>26.283999999999999</v>
      </c>
      <c r="D384">
        <v>18.692</v>
      </c>
      <c r="E384">
        <f t="shared" ref="E384:E385" si="74">C384-D384</f>
        <v>7.5919999999999987</v>
      </c>
    </row>
    <row r="385" spans="1:10" x14ac:dyDescent="0.35">
      <c r="A385" t="s">
        <v>13</v>
      </c>
      <c r="B385" s="13" t="s">
        <v>55</v>
      </c>
      <c r="C385">
        <v>26.190999999999999</v>
      </c>
      <c r="D385">
        <v>19.126000000000001</v>
      </c>
      <c r="E385">
        <f t="shared" si="74"/>
        <v>7.0649999999999977</v>
      </c>
    </row>
    <row r="386" spans="1:10" x14ac:dyDescent="0.35">
      <c r="B386" s="13"/>
      <c r="H386" s="8"/>
    </row>
    <row r="387" spans="1:10" x14ac:dyDescent="0.35">
      <c r="A387" t="s">
        <v>15</v>
      </c>
      <c r="B387" s="13" t="s">
        <v>55</v>
      </c>
      <c r="C387">
        <v>25.800999999999998</v>
      </c>
      <c r="D387">
        <v>18.207000000000001</v>
      </c>
      <c r="E387">
        <f>C387-D387</f>
        <v>7.5939999999999976</v>
      </c>
      <c r="F387">
        <f>E387-E383</f>
        <v>0.36399999999999721</v>
      </c>
      <c r="G387">
        <f>2^-F387</f>
        <v>0.77700726878405091</v>
      </c>
      <c r="H387">
        <f>AVERAGE(G387:G389)</f>
        <v>0.89606716798538322</v>
      </c>
    </row>
    <row r="388" spans="1:10" x14ac:dyDescent="0.35">
      <c r="A388" t="s">
        <v>15</v>
      </c>
      <c r="B388" s="13" t="s">
        <v>55</v>
      </c>
      <c r="C388">
        <v>25.954999999999998</v>
      </c>
      <c r="D388">
        <v>18.334</v>
      </c>
      <c r="E388">
        <f t="shared" ref="E388:E389" si="75">C388-D388</f>
        <v>7.6209999999999987</v>
      </c>
      <c r="F388">
        <f>E388-E384</f>
        <v>2.8999999999999915E-2</v>
      </c>
      <c r="G388">
        <f>2^-F388</f>
        <v>0.98009941534187073</v>
      </c>
    </row>
    <row r="389" spans="1:10" x14ac:dyDescent="0.35">
      <c r="A389" t="s">
        <v>15</v>
      </c>
      <c r="B389" s="13" t="s">
        <v>55</v>
      </c>
      <c r="C389">
        <v>25.274000000000001</v>
      </c>
      <c r="D389">
        <v>18.106000000000002</v>
      </c>
      <c r="E389">
        <f t="shared" si="75"/>
        <v>7.1679999999999993</v>
      </c>
      <c r="F389">
        <f>E389-E385</f>
        <v>0.10300000000000153</v>
      </c>
      <c r="G389">
        <f>2^-F389</f>
        <v>0.9310948198302279</v>
      </c>
    </row>
    <row r="390" spans="1:10" x14ac:dyDescent="0.35">
      <c r="B390" s="13"/>
    </row>
    <row r="391" spans="1:10" x14ac:dyDescent="0.35">
      <c r="A391" t="s">
        <v>16</v>
      </c>
      <c r="B391" s="13" t="s">
        <v>55</v>
      </c>
      <c r="C391">
        <v>29.451000000000001</v>
      </c>
      <c r="D391">
        <v>19.027999999999999</v>
      </c>
      <c r="E391">
        <f t="shared" ref="E391:E393" si="76">C391-D391</f>
        <v>10.423000000000002</v>
      </c>
      <c r="F391">
        <f>E391-E383</f>
        <v>3.1930000000000014</v>
      </c>
      <c r="G391">
        <f>2^-F391</f>
        <v>0.10934809561322761</v>
      </c>
      <c r="H391">
        <f>AVERAGE(G391:G393)</f>
        <v>0.17232806692967428</v>
      </c>
      <c r="I391">
        <f>TTEST(G391:G393,G387:G389,2,3)</f>
        <v>1.6188189658616324E-3</v>
      </c>
      <c r="J391" t="s">
        <v>17</v>
      </c>
    </row>
    <row r="392" spans="1:10" x14ac:dyDescent="0.35">
      <c r="A392" t="s">
        <v>16</v>
      </c>
      <c r="B392" s="13" t="s">
        <v>55</v>
      </c>
      <c r="C392">
        <v>28.379000000000001</v>
      </c>
      <c r="D392">
        <v>19.111999999999998</v>
      </c>
      <c r="E392">
        <f t="shared" si="76"/>
        <v>9.267000000000003</v>
      </c>
      <c r="F392">
        <f t="shared" ref="F392:F393" si="77">E392-E384</f>
        <v>1.6750000000000043</v>
      </c>
      <c r="G392">
        <f>2^-F392</f>
        <v>0.31316610965603109</v>
      </c>
    </row>
    <row r="393" spans="1:10" x14ac:dyDescent="0.35">
      <c r="A393" t="s">
        <v>16</v>
      </c>
      <c r="B393" s="13" t="s">
        <v>55</v>
      </c>
      <c r="C393">
        <v>29.652999999999999</v>
      </c>
      <c r="D393">
        <v>19.184000000000001</v>
      </c>
      <c r="E393">
        <f t="shared" si="76"/>
        <v>10.468999999999998</v>
      </c>
      <c r="F393">
        <f t="shared" si="77"/>
        <v>3.4039999999999999</v>
      </c>
      <c r="G393">
        <f>2^-F393</f>
        <v>9.4469995519764177E-2</v>
      </c>
    </row>
    <row r="394" spans="1:10" x14ac:dyDescent="0.35">
      <c r="B394" s="13"/>
    </row>
    <row r="395" spans="1:10" x14ac:dyDescent="0.35">
      <c r="A395" t="s">
        <v>18</v>
      </c>
      <c r="B395" s="13" t="s">
        <v>55</v>
      </c>
      <c r="C395">
        <v>23.646000000000001</v>
      </c>
      <c r="D395">
        <v>18.317</v>
      </c>
      <c r="E395">
        <f t="shared" ref="E395:E397" si="78">C395-D395</f>
        <v>5.3290000000000006</v>
      </c>
      <c r="F395">
        <f>E395-E383</f>
        <v>-1.9009999999999998</v>
      </c>
      <c r="G395">
        <f>2^-F395</f>
        <v>3.7347197796612517</v>
      </c>
      <c r="H395">
        <f>AVERAGE(G395:G397)</f>
        <v>3.7382472559253901</v>
      </c>
      <c r="I395">
        <f>TTEST(G395:G397,G387:G389,2,3)</f>
        <v>2.8892209396145733E-3</v>
      </c>
      <c r="J395" t="s">
        <v>17</v>
      </c>
    </row>
    <row r="396" spans="1:10" x14ac:dyDescent="0.35">
      <c r="A396" t="s">
        <v>18</v>
      </c>
      <c r="B396" s="13" t="s">
        <v>55</v>
      </c>
      <c r="C396">
        <v>23.966999999999999</v>
      </c>
      <c r="D396">
        <v>18.408999999999999</v>
      </c>
      <c r="E396">
        <f t="shared" si="78"/>
        <v>5.5579999999999998</v>
      </c>
      <c r="F396">
        <f>E396-E384</f>
        <v>-2.0339999999999989</v>
      </c>
      <c r="G396">
        <f>2^-F396</f>
        <v>4.0953876017137665</v>
      </c>
    </row>
    <row r="397" spans="1:10" x14ac:dyDescent="0.35">
      <c r="A397" t="s">
        <v>18</v>
      </c>
      <c r="B397" s="13" t="s">
        <v>55</v>
      </c>
      <c r="C397">
        <v>23.532</v>
      </c>
      <c r="D397">
        <v>18.225999999999999</v>
      </c>
      <c r="E397">
        <f t="shared" si="78"/>
        <v>5.3060000000000009</v>
      </c>
      <c r="F397">
        <f>E397-E385</f>
        <v>-1.7589999999999968</v>
      </c>
      <c r="G397">
        <f>2^-F397</f>
        <v>3.3846343864011508</v>
      </c>
    </row>
    <row r="398" spans="1:10" x14ac:dyDescent="0.35">
      <c r="B398" s="13"/>
    </row>
    <row r="399" spans="1:10" x14ac:dyDescent="0.35">
      <c r="A399" t="s">
        <v>19</v>
      </c>
      <c r="B399" s="13" t="s">
        <v>55</v>
      </c>
      <c r="C399">
        <v>26.855</v>
      </c>
      <c r="D399">
        <v>19.215</v>
      </c>
      <c r="E399">
        <f t="shared" ref="E399:E401" si="79">C399-D399</f>
        <v>7.6400000000000006</v>
      </c>
      <c r="F399">
        <f>E399-E383</f>
        <v>0.41000000000000014</v>
      </c>
      <c r="G399">
        <f>2^-F399</f>
        <v>0.75262337370553356</v>
      </c>
      <c r="H399">
        <f>AVERAGE(G399:G401)</f>
        <v>0.57412516812507419</v>
      </c>
      <c r="I399">
        <f>TTEST(G399:G401,G395:G397,2,3)</f>
        <v>7.2635635273729602E-4</v>
      </c>
      <c r="J399" t="s">
        <v>20</v>
      </c>
    </row>
    <row r="400" spans="1:10" x14ac:dyDescent="0.35">
      <c r="A400" t="s">
        <v>19</v>
      </c>
      <c r="B400" s="13" t="s">
        <v>55</v>
      </c>
      <c r="C400">
        <v>27.798999999999999</v>
      </c>
      <c r="D400">
        <v>19.481999999999999</v>
      </c>
      <c r="E400">
        <f t="shared" si="79"/>
        <v>8.3170000000000002</v>
      </c>
      <c r="F400">
        <f>E400-E384</f>
        <v>0.72500000000000142</v>
      </c>
      <c r="G400">
        <f>2^-F400</f>
        <v>0.60499704460964565</v>
      </c>
    </row>
    <row r="401" spans="1:7" x14ac:dyDescent="0.35">
      <c r="A401" t="s">
        <v>19</v>
      </c>
      <c r="B401" s="13" t="s">
        <v>55</v>
      </c>
      <c r="C401">
        <v>27.632999999999999</v>
      </c>
      <c r="D401">
        <v>19.113</v>
      </c>
      <c r="E401">
        <f t="shared" si="79"/>
        <v>8.52</v>
      </c>
      <c r="F401">
        <f>E401-E385</f>
        <v>1.4550000000000018</v>
      </c>
      <c r="G401">
        <f>2^-F401</f>
        <v>0.36475508606004342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2021-09-21T15:15:14Z</dcterms:created>
  <dcterms:modified xsi:type="dcterms:W3CDTF">2021-09-21T15:37:11Z</dcterms:modified>
</cp:coreProperties>
</file>