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NXD6\Desktop\jpegs of final figs 9_17\"/>
    </mc:Choice>
  </mc:AlternateContent>
  <bookViews>
    <workbookView xWindow="0" yWindow="0" windowWidth="16730" windowHeight="5860" activeTab="1"/>
  </bookViews>
  <sheets>
    <sheet name="injection 1" sheetId="1" r:id="rId1"/>
    <sheet name="injection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2" l="1"/>
  <c r="D31" i="2"/>
  <c r="D30" i="2"/>
  <c r="D28" i="2"/>
  <c r="D27" i="2"/>
  <c r="D26" i="2"/>
  <c r="D24" i="2"/>
  <c r="D23" i="2"/>
  <c r="D22" i="2"/>
  <c r="D20" i="2"/>
  <c r="D19" i="2"/>
  <c r="D18" i="2"/>
  <c r="D16" i="2"/>
  <c r="D15" i="2"/>
  <c r="D14" i="2"/>
  <c r="D12" i="2"/>
  <c r="D11" i="2"/>
  <c r="D10" i="2"/>
  <c r="D8" i="2"/>
  <c r="D7" i="2"/>
  <c r="D6" i="2"/>
  <c r="D4" i="2"/>
  <c r="D3" i="2"/>
  <c r="D2" i="2"/>
  <c r="G6" i="1"/>
  <c r="D32" i="1"/>
  <c r="D31" i="1"/>
  <c r="D30" i="1"/>
  <c r="G31" i="1" s="1"/>
  <c r="D28" i="1"/>
  <c r="D27" i="1"/>
  <c r="D26" i="1"/>
  <c r="D24" i="1"/>
  <c r="D23" i="1"/>
  <c r="G22" i="1" s="1"/>
  <c r="D22" i="1"/>
  <c r="D20" i="1"/>
  <c r="D19" i="1"/>
  <c r="D18" i="1"/>
  <c r="D16" i="1"/>
  <c r="D15" i="1"/>
  <c r="D14" i="1"/>
  <c r="G14" i="1" s="1"/>
  <c r="D12" i="1"/>
  <c r="D11" i="1"/>
  <c r="D10" i="1"/>
  <c r="D8" i="1"/>
  <c r="D7" i="1"/>
  <c r="D6" i="1"/>
  <c r="D4" i="1"/>
  <c r="D3" i="1"/>
  <c r="D2" i="1"/>
  <c r="G22" i="2" l="1"/>
  <c r="G14" i="2"/>
  <c r="G6" i="2"/>
  <c r="G30" i="2"/>
  <c r="G31" i="2"/>
  <c r="G15" i="2"/>
  <c r="G30" i="1"/>
  <c r="G15" i="1"/>
</calcChain>
</file>

<file path=xl/sharedStrings.xml><?xml version="1.0" encoding="utf-8"?>
<sst xmlns="http://schemas.openxmlformats.org/spreadsheetml/2006/main" count="72" uniqueCount="20">
  <si>
    <t>Sample</t>
  </si>
  <si>
    <t>Firefly</t>
  </si>
  <si>
    <t>Renilla</t>
  </si>
  <si>
    <t>Firefly / Renilla</t>
  </si>
  <si>
    <t>WT Human SHH MACS1  foregut endo only</t>
  </si>
  <si>
    <t>WT Human SHH MACS1  foregut endo + 25nM RA</t>
  </si>
  <si>
    <t>2RAR mutant Human SHH MACS1  foregut endo only</t>
  </si>
  <si>
    <t>WT X.trop  shh MACS1  foregut endo only</t>
  </si>
  <si>
    <t>WT X.trop  shh MACS1  foregut endo +25nM RA</t>
  </si>
  <si>
    <t>2RAR mutant X.trop MACS1  foregut endo only</t>
  </si>
  <si>
    <t>2RAR mutant X.trop  MACS1  foregut endo + 25nM RA</t>
  </si>
  <si>
    <t>2RAR mutant Human SHH MACS1  foregut endo  + 25nM RA</t>
  </si>
  <si>
    <t>comparison</t>
  </si>
  <si>
    <t>t-test p-value</t>
  </si>
  <si>
    <t>vs  WT human fg endo only</t>
  </si>
  <si>
    <t>vs 2RAR mutant Human SHH MACS1 fg endo only</t>
  </si>
  <si>
    <t>vs WT X.trop  shh MACS1  foregut endo only</t>
  </si>
  <si>
    <t>vs 2RAR mutant X.torp shh MACS1 fg endo only</t>
  </si>
  <si>
    <t>vs  WT X.trop shh MACS1  fg endo + RA</t>
  </si>
  <si>
    <t>vs  WT Human SHH MACS1 fg endo + 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</si>
</sst>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sqref="A1:G32"/>
    </sheetView>
  </sheetViews>
  <sheetFormatPr defaultColWidth="10.6640625" defaultRowHeight="15.5" x14ac:dyDescent="0.35"/>
  <cols>
    <col min="1" max="1" width="57.33203125" customWidth="1"/>
    <col min="4" max="4" width="18.5" customWidth="1"/>
    <col min="6" max="6" width="44.1640625" customWidth="1"/>
    <col min="7" max="7" width="20.1640625" customWidth="1"/>
  </cols>
  <sheetData>
    <row r="1" spans="1:7" x14ac:dyDescent="0.35">
      <c r="A1" s="2" t="s">
        <v>0</v>
      </c>
      <c r="B1" s="2" t="s">
        <v>1</v>
      </c>
      <c r="C1" s="2" t="s">
        <v>2</v>
      </c>
      <c r="D1" s="2" t="s">
        <v>3</v>
      </c>
      <c r="F1" s="1" t="s">
        <v>12</v>
      </c>
      <c r="G1" s="1" t="s">
        <v>13</v>
      </c>
    </row>
    <row r="2" spans="1:7" x14ac:dyDescent="0.35">
      <c r="A2" t="s">
        <v>4</v>
      </c>
      <c r="B2">
        <v>98972</v>
      </c>
      <c r="C2">
        <v>13619</v>
      </c>
      <c r="D2">
        <f>B2/C2</f>
        <v>7.2672002349658564</v>
      </c>
    </row>
    <row r="3" spans="1:7" x14ac:dyDescent="0.35">
      <c r="A3" t="s">
        <v>4</v>
      </c>
      <c r="B3">
        <v>89573</v>
      </c>
      <c r="C3">
        <v>18772</v>
      </c>
      <c r="D3">
        <f t="shared" ref="D3:D24" si="0">B3/C3</f>
        <v>4.7716279565310034</v>
      </c>
    </row>
    <row r="4" spans="1:7" x14ac:dyDescent="0.35">
      <c r="A4" t="s">
        <v>4</v>
      </c>
      <c r="B4">
        <v>77291</v>
      </c>
      <c r="C4">
        <v>16503</v>
      </c>
      <c r="D4">
        <f t="shared" si="0"/>
        <v>4.6834514936678175</v>
      </c>
    </row>
    <row r="6" spans="1:7" x14ac:dyDescent="0.35">
      <c r="A6" t="s">
        <v>5</v>
      </c>
      <c r="B6">
        <v>1969247</v>
      </c>
      <c r="C6">
        <v>13662</v>
      </c>
      <c r="D6">
        <f>B6/C6</f>
        <v>144.14046259698435</v>
      </c>
      <c r="F6" t="s">
        <v>14</v>
      </c>
      <c r="G6">
        <f>TTEST(D2:D4,D6:D8,2,1)</f>
        <v>3.4959588670516691E-3</v>
      </c>
    </row>
    <row r="7" spans="1:7" x14ac:dyDescent="0.35">
      <c r="A7" t="s">
        <v>5</v>
      </c>
      <c r="B7">
        <v>2383654</v>
      </c>
      <c r="C7">
        <v>15798</v>
      </c>
      <c r="D7">
        <f>B7/C7</f>
        <v>150.88327636409673</v>
      </c>
    </row>
    <row r="8" spans="1:7" x14ac:dyDescent="0.35">
      <c r="A8" t="s">
        <v>5</v>
      </c>
      <c r="B8">
        <v>2770805</v>
      </c>
      <c r="C8">
        <v>16145</v>
      </c>
      <c r="D8">
        <f>B8/C8</f>
        <v>171.62000619386808</v>
      </c>
    </row>
    <row r="10" spans="1:7" x14ac:dyDescent="0.35">
      <c r="A10" t="s">
        <v>6</v>
      </c>
      <c r="B10">
        <v>98883</v>
      </c>
      <c r="C10">
        <v>17229</v>
      </c>
      <c r="D10">
        <f t="shared" si="0"/>
        <v>5.7393348424168549</v>
      </c>
    </row>
    <row r="11" spans="1:7" x14ac:dyDescent="0.35">
      <c r="A11" t="s">
        <v>6</v>
      </c>
      <c r="B11">
        <v>91437</v>
      </c>
      <c r="C11">
        <v>14781</v>
      </c>
      <c r="D11">
        <f t="shared" si="0"/>
        <v>6.1861173127663891</v>
      </c>
    </row>
    <row r="12" spans="1:7" x14ac:dyDescent="0.35">
      <c r="A12" t="s">
        <v>6</v>
      </c>
      <c r="B12">
        <v>128739</v>
      </c>
      <c r="C12">
        <v>17932</v>
      </c>
      <c r="D12">
        <f t="shared" si="0"/>
        <v>7.1792884229310729</v>
      </c>
    </row>
    <row r="14" spans="1:7" x14ac:dyDescent="0.35">
      <c r="A14" t="s">
        <v>11</v>
      </c>
      <c r="B14">
        <v>948912</v>
      </c>
      <c r="C14">
        <v>18089</v>
      </c>
      <c r="D14">
        <f t="shared" si="0"/>
        <v>52.457957874951632</v>
      </c>
      <c r="F14" t="s">
        <v>15</v>
      </c>
      <c r="G14">
        <f>TTEST(D14:D16,D10:D12,2,1)</f>
        <v>1.6715994039165762E-2</v>
      </c>
    </row>
    <row r="15" spans="1:7" x14ac:dyDescent="0.35">
      <c r="A15" t="s">
        <v>11</v>
      </c>
      <c r="B15">
        <v>1069003</v>
      </c>
      <c r="C15">
        <v>14274</v>
      </c>
      <c r="D15">
        <f t="shared" si="0"/>
        <v>74.89162112932604</v>
      </c>
      <c r="F15" t="s">
        <v>19</v>
      </c>
      <c r="G15">
        <f>TTEST(D14:D16,D6:D8,2,1)</f>
        <v>1.5133533431449775E-2</v>
      </c>
    </row>
    <row r="16" spans="1:7" x14ac:dyDescent="0.35">
      <c r="A16" t="s">
        <v>11</v>
      </c>
      <c r="B16">
        <v>872361</v>
      </c>
      <c r="C16">
        <v>15821</v>
      </c>
      <c r="D16">
        <f t="shared" si="0"/>
        <v>55.139434928259909</v>
      </c>
    </row>
    <row r="18" spans="1:7" x14ac:dyDescent="0.35">
      <c r="A18" t="s">
        <v>7</v>
      </c>
      <c r="B18">
        <v>61089</v>
      </c>
      <c r="C18">
        <v>13529</v>
      </c>
      <c r="D18">
        <f t="shared" si="0"/>
        <v>4.5154113386059578</v>
      </c>
    </row>
    <row r="19" spans="1:7" x14ac:dyDescent="0.35">
      <c r="A19" t="s">
        <v>7</v>
      </c>
      <c r="B19">
        <v>45222</v>
      </c>
      <c r="C19">
        <v>14118</v>
      </c>
      <c r="D19">
        <f t="shared" si="0"/>
        <v>3.2031449213769654</v>
      </c>
    </row>
    <row r="20" spans="1:7" x14ac:dyDescent="0.35">
      <c r="A20" t="s">
        <v>7</v>
      </c>
      <c r="B20">
        <v>29840</v>
      </c>
      <c r="C20">
        <v>17456</v>
      </c>
      <c r="D20">
        <f t="shared" si="0"/>
        <v>1.7094408799266727</v>
      </c>
    </row>
    <row r="22" spans="1:7" x14ac:dyDescent="0.35">
      <c r="A22" t="s">
        <v>8</v>
      </c>
      <c r="B22">
        <v>2612664</v>
      </c>
      <c r="C22">
        <v>12997</v>
      </c>
      <c r="D22">
        <f t="shared" si="0"/>
        <v>201.02054320227745</v>
      </c>
      <c r="F22" t="s">
        <v>16</v>
      </c>
      <c r="G22">
        <f>TTEST(D18:D20,D22:D24,2,1)</f>
        <v>1.6335251861084234E-2</v>
      </c>
    </row>
    <row r="23" spans="1:7" x14ac:dyDescent="0.35">
      <c r="A23" t="s">
        <v>8</v>
      </c>
      <c r="B23">
        <v>4887597</v>
      </c>
      <c r="C23">
        <v>17243</v>
      </c>
      <c r="D23">
        <f t="shared" si="0"/>
        <v>283.45398132575536</v>
      </c>
    </row>
    <row r="24" spans="1:7" x14ac:dyDescent="0.35">
      <c r="A24" t="s">
        <v>8</v>
      </c>
      <c r="B24">
        <v>2343675</v>
      </c>
      <c r="C24">
        <v>12141</v>
      </c>
      <c r="D24">
        <f t="shared" si="0"/>
        <v>193.03805287867556</v>
      </c>
    </row>
    <row r="26" spans="1:7" x14ac:dyDescent="0.35">
      <c r="A26" t="s">
        <v>9</v>
      </c>
      <c r="B26">
        <v>78193</v>
      </c>
      <c r="C26">
        <v>15660</v>
      </c>
      <c r="D26">
        <f>B26/C26</f>
        <v>4.9931673052362706</v>
      </c>
    </row>
    <row r="27" spans="1:7" x14ac:dyDescent="0.35">
      <c r="A27" t="s">
        <v>9</v>
      </c>
      <c r="B27">
        <v>102336</v>
      </c>
      <c r="C27">
        <v>16306</v>
      </c>
      <c r="D27">
        <f t="shared" ref="D27:D32" si="1">B27/C27</f>
        <v>6.2759720348338037</v>
      </c>
    </row>
    <row r="28" spans="1:7" x14ac:dyDescent="0.35">
      <c r="A28" t="s">
        <v>9</v>
      </c>
      <c r="B28">
        <v>92558</v>
      </c>
      <c r="C28">
        <v>16835</v>
      </c>
      <c r="D28">
        <f t="shared" si="1"/>
        <v>5.4979506979506976</v>
      </c>
    </row>
    <row r="30" spans="1:7" x14ac:dyDescent="0.35">
      <c r="A30" t="s">
        <v>10</v>
      </c>
      <c r="B30">
        <v>1237112</v>
      </c>
      <c r="C30">
        <v>16296</v>
      </c>
      <c r="D30">
        <f t="shared" si="1"/>
        <v>75.915071183112417</v>
      </c>
      <c r="F30" t="s">
        <v>17</v>
      </c>
      <c r="G30">
        <f>TTEST(D30:D32,D26:D28,2,1)</f>
        <v>1.8211259545629268E-2</v>
      </c>
    </row>
    <row r="31" spans="1:7" x14ac:dyDescent="0.35">
      <c r="A31" t="s">
        <v>10</v>
      </c>
      <c r="B31">
        <v>1367095</v>
      </c>
      <c r="C31">
        <v>19004</v>
      </c>
      <c r="D31">
        <f t="shared" si="1"/>
        <v>71.937223742370023</v>
      </c>
      <c r="F31" t="s">
        <v>18</v>
      </c>
      <c r="G31">
        <f>TTEST(D30:D32,D22:D24,2,1)</f>
        <v>2.5910342136477742E-2</v>
      </c>
    </row>
    <row r="32" spans="1:7" x14ac:dyDescent="0.35">
      <c r="A32" t="s">
        <v>10</v>
      </c>
      <c r="B32">
        <v>761273</v>
      </c>
      <c r="C32">
        <v>15378</v>
      </c>
      <c r="D32">
        <f t="shared" si="1"/>
        <v>49.504031733645469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A28" sqref="A28"/>
    </sheetView>
  </sheetViews>
  <sheetFormatPr defaultColWidth="10.6640625" defaultRowHeight="15.5" x14ac:dyDescent="0.35"/>
  <cols>
    <col min="1" max="1" width="57" customWidth="1"/>
    <col min="4" max="4" width="22.6640625" customWidth="1"/>
    <col min="6" max="6" width="44.33203125" customWidth="1"/>
    <col min="7" max="7" width="19.83203125" customWidth="1"/>
  </cols>
  <sheetData>
    <row r="1" spans="1:7" x14ac:dyDescent="0.35">
      <c r="A1" s="2" t="s">
        <v>0</v>
      </c>
      <c r="B1" s="2" t="s">
        <v>1</v>
      </c>
      <c r="C1" s="2" t="s">
        <v>2</v>
      </c>
      <c r="D1" s="2" t="s">
        <v>3</v>
      </c>
      <c r="F1" s="1" t="s">
        <v>12</v>
      </c>
      <c r="G1" s="1" t="s">
        <v>13</v>
      </c>
    </row>
    <row r="2" spans="1:7" x14ac:dyDescent="0.35">
      <c r="A2" t="s">
        <v>4</v>
      </c>
      <c r="B2">
        <v>198974</v>
      </c>
      <c r="C2">
        <v>18745</v>
      </c>
      <c r="D2">
        <f>B2/C2</f>
        <v>10.614777273939717</v>
      </c>
    </row>
    <row r="3" spans="1:7" x14ac:dyDescent="0.35">
      <c r="A3" t="s">
        <v>4</v>
      </c>
      <c r="B3">
        <v>195373</v>
      </c>
      <c r="C3">
        <v>13419</v>
      </c>
      <c r="D3">
        <f t="shared" ref="D3:D24" si="0">B3/C3</f>
        <v>14.559430658022208</v>
      </c>
    </row>
    <row r="4" spans="1:7" x14ac:dyDescent="0.35">
      <c r="A4" t="s">
        <v>4</v>
      </c>
      <c r="B4">
        <v>216388</v>
      </c>
      <c r="C4">
        <v>13944</v>
      </c>
      <c r="D4">
        <f t="shared" si="0"/>
        <v>15.518359150889271</v>
      </c>
    </row>
    <row r="6" spans="1:7" x14ac:dyDescent="0.35">
      <c r="A6" t="s">
        <v>5</v>
      </c>
      <c r="B6">
        <v>4305199</v>
      </c>
      <c r="C6">
        <v>13096</v>
      </c>
      <c r="D6">
        <f>B6/C6</f>
        <v>328.74152412950519</v>
      </c>
      <c r="F6" t="s">
        <v>14</v>
      </c>
      <c r="G6">
        <f>TTEST(D2:D4,D6:D8,2,1)</f>
        <v>1.597183174696467E-3</v>
      </c>
    </row>
    <row r="7" spans="1:7" x14ac:dyDescent="0.35">
      <c r="A7" t="s">
        <v>5</v>
      </c>
      <c r="B7">
        <v>6057651</v>
      </c>
      <c r="C7">
        <v>18619</v>
      </c>
      <c r="D7">
        <f>B7/C7</f>
        <v>325.34781674633439</v>
      </c>
    </row>
    <row r="8" spans="1:7" x14ac:dyDescent="0.35">
      <c r="A8" t="s">
        <v>5</v>
      </c>
      <c r="B8">
        <v>5232116</v>
      </c>
      <c r="C8">
        <v>17783</v>
      </c>
      <c r="D8">
        <f>B8/C8</f>
        <v>294.22009784625766</v>
      </c>
    </row>
    <row r="10" spans="1:7" x14ac:dyDescent="0.35">
      <c r="A10" t="s">
        <v>6</v>
      </c>
      <c r="B10">
        <v>617678</v>
      </c>
      <c r="C10">
        <v>14495</v>
      </c>
      <c r="D10">
        <f t="shared" si="0"/>
        <v>42.613176957571575</v>
      </c>
    </row>
    <row r="11" spans="1:7" x14ac:dyDescent="0.35">
      <c r="A11" t="s">
        <v>6</v>
      </c>
      <c r="B11">
        <v>604558</v>
      </c>
      <c r="C11">
        <v>18293</v>
      </c>
      <c r="D11">
        <f t="shared" si="0"/>
        <v>33.04859782430438</v>
      </c>
    </row>
    <row r="12" spans="1:7" x14ac:dyDescent="0.35">
      <c r="A12" t="s">
        <v>6</v>
      </c>
      <c r="B12">
        <v>732881</v>
      </c>
      <c r="C12">
        <v>14338</v>
      </c>
      <c r="D12">
        <f t="shared" si="0"/>
        <v>51.114590598409819</v>
      </c>
    </row>
    <row r="14" spans="1:7" x14ac:dyDescent="0.35">
      <c r="A14" t="s">
        <v>11</v>
      </c>
      <c r="B14">
        <v>1171539</v>
      </c>
      <c r="C14">
        <v>16255</v>
      </c>
      <c r="D14">
        <f t="shared" si="0"/>
        <v>72.072531528760379</v>
      </c>
      <c r="F14" t="s">
        <v>15</v>
      </c>
      <c r="G14">
        <f>TTEST(D14:D16,D10:D12,2,1)</f>
        <v>0.1615281895347177</v>
      </c>
    </row>
    <row r="15" spans="1:7" x14ac:dyDescent="0.35">
      <c r="A15" t="s">
        <v>11</v>
      </c>
      <c r="B15">
        <v>1137066</v>
      </c>
      <c r="C15">
        <v>14504</v>
      </c>
      <c r="D15">
        <f t="shared" si="0"/>
        <v>78.396718146718143</v>
      </c>
      <c r="F15" t="s">
        <v>19</v>
      </c>
      <c r="G15">
        <f>TTEST(D14:D16,D6:D8,2,1)</f>
        <v>4.1764760126302309E-4</v>
      </c>
    </row>
    <row r="16" spans="1:7" x14ac:dyDescent="0.35">
      <c r="A16" t="s">
        <v>11</v>
      </c>
      <c r="B16">
        <v>879081</v>
      </c>
      <c r="C16">
        <v>15969</v>
      </c>
      <c r="D16">
        <f t="shared" si="0"/>
        <v>55.049220364456133</v>
      </c>
    </row>
    <row r="18" spans="1:7" x14ac:dyDescent="0.35">
      <c r="A18" t="s">
        <v>7</v>
      </c>
      <c r="B18">
        <v>149553</v>
      </c>
      <c r="C18">
        <v>14653</v>
      </c>
      <c r="D18">
        <f t="shared" si="0"/>
        <v>10.206305875929843</v>
      </c>
    </row>
    <row r="19" spans="1:7" x14ac:dyDescent="0.35">
      <c r="A19" t="s">
        <v>7</v>
      </c>
      <c r="B19">
        <v>319028</v>
      </c>
      <c r="C19">
        <v>14245</v>
      </c>
      <c r="D19">
        <f t="shared" si="0"/>
        <v>22.395787995787995</v>
      </c>
    </row>
    <row r="20" spans="1:7" x14ac:dyDescent="0.35">
      <c r="A20" t="s">
        <v>7</v>
      </c>
      <c r="B20">
        <v>99035</v>
      </c>
      <c r="C20">
        <v>16717</v>
      </c>
      <c r="D20">
        <f t="shared" si="0"/>
        <v>5.9242088891547526</v>
      </c>
    </row>
    <row r="22" spans="1:7" x14ac:dyDescent="0.35">
      <c r="A22" t="s">
        <v>8</v>
      </c>
      <c r="B22">
        <v>5311832</v>
      </c>
      <c r="C22">
        <v>14116</v>
      </c>
      <c r="D22">
        <f t="shared" si="0"/>
        <v>376.29866817795408</v>
      </c>
      <c r="F22" t="s">
        <v>16</v>
      </c>
      <c r="G22">
        <f>TTEST(D18:D20,D22:D24,2,1)</f>
        <v>1.5503266373002386E-2</v>
      </c>
    </row>
    <row r="23" spans="1:7" x14ac:dyDescent="0.35">
      <c r="A23" t="s">
        <v>8</v>
      </c>
      <c r="B23">
        <v>4985119</v>
      </c>
      <c r="C23">
        <v>17401</v>
      </c>
      <c r="D23">
        <f t="shared" si="0"/>
        <v>286.48462732026894</v>
      </c>
    </row>
    <row r="24" spans="1:7" x14ac:dyDescent="0.35">
      <c r="A24" t="s">
        <v>8</v>
      </c>
      <c r="B24">
        <v>5127908</v>
      </c>
      <c r="C24">
        <v>12262</v>
      </c>
      <c r="D24">
        <f t="shared" si="0"/>
        <v>418.1950742130158</v>
      </c>
    </row>
    <row r="26" spans="1:7" x14ac:dyDescent="0.35">
      <c r="A26" t="s">
        <v>9</v>
      </c>
      <c r="B26">
        <v>1009423</v>
      </c>
      <c r="C26">
        <v>15083</v>
      </c>
      <c r="D26">
        <f>B26/C26</f>
        <v>66.924550818802629</v>
      </c>
    </row>
    <row r="27" spans="1:7" x14ac:dyDescent="0.35">
      <c r="A27" t="s">
        <v>9</v>
      </c>
      <c r="B27">
        <v>792997</v>
      </c>
      <c r="C27">
        <v>14191</v>
      </c>
      <c r="D27">
        <f t="shared" ref="D27:D32" si="1">B27/C27</f>
        <v>55.880276231414278</v>
      </c>
    </row>
    <row r="28" spans="1:7" x14ac:dyDescent="0.35">
      <c r="A28" t="s">
        <v>9</v>
      </c>
      <c r="B28">
        <v>1120351</v>
      </c>
      <c r="C28">
        <v>14989</v>
      </c>
      <c r="D28">
        <f t="shared" si="1"/>
        <v>74.744879578357455</v>
      </c>
    </row>
    <row r="30" spans="1:7" x14ac:dyDescent="0.35">
      <c r="A30" t="s">
        <v>10</v>
      </c>
      <c r="B30">
        <v>1305686</v>
      </c>
      <c r="C30">
        <v>16713</v>
      </c>
      <c r="D30">
        <f t="shared" si="1"/>
        <v>78.12397534853109</v>
      </c>
      <c r="F30" t="s">
        <v>17</v>
      </c>
      <c r="G30">
        <f>TTEST(D30:D32,D26:D28,2,1)</f>
        <v>0.12430494139627279</v>
      </c>
    </row>
    <row r="31" spans="1:7" x14ac:dyDescent="0.35">
      <c r="A31" t="s">
        <v>10</v>
      </c>
      <c r="B31">
        <v>1815638</v>
      </c>
      <c r="C31">
        <v>15996</v>
      </c>
      <c r="D31">
        <f t="shared" si="1"/>
        <v>113.50575143785946</v>
      </c>
      <c r="F31" t="s">
        <v>18</v>
      </c>
      <c r="G31">
        <f>TTEST(D30:D32,D22:D24,2,1)</f>
        <v>2.7058981431660616E-2</v>
      </c>
    </row>
    <row r="32" spans="1:7" x14ac:dyDescent="0.35">
      <c r="A32" t="s">
        <v>10</v>
      </c>
      <c r="B32">
        <v>1654987</v>
      </c>
      <c r="C32">
        <v>15178</v>
      </c>
      <c r="D32">
        <f t="shared" si="1"/>
        <v>109.03854262748715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injection 1</vt:lpstr>
      <vt:lpstr>injection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Scott</cp:lastModifiedBy>
  <dcterms:created xsi:type="dcterms:W3CDTF">2021-06-24T10:24:29Z</dcterms:created>
  <dcterms:modified xsi:type="dcterms:W3CDTF">2021-09-21T15:57:39Z</dcterms:modified>
</cp:coreProperties>
</file>