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CAD404CC-B0A7-494E-BA1A-F609EF55DE8D}" xr6:coauthVersionLast="47" xr6:coauthVersionMax="47" xr10:uidLastSave="{00000000-0000-0000-0000-000000000000}"/>
  <bookViews>
    <workbookView xWindow="57480" yWindow="-120" windowWidth="29040" windowHeight="15225" tabRatio="771" activeTab="4" xr2:uid="{AE332F56-1FFE-4849-9609-4E5022147FD9}"/>
  </bookViews>
  <sheets>
    <sheet name="Figure 2–figure supplement 3A" sheetId="1" r:id="rId1"/>
    <sheet name="Figure 2–figure supplement 3B" sheetId="2" r:id="rId2"/>
    <sheet name="Figure 2–figure supplement 3D" sheetId="3" r:id="rId3"/>
    <sheet name="Figure 2–figure supplement 3E" sheetId="4" r:id="rId4"/>
    <sheet name="Figure 2–figure supplement 3F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5" l="1"/>
  <c r="C34" i="5"/>
  <c r="B35" i="5"/>
  <c r="C35" i="5"/>
  <c r="B34" i="4"/>
  <c r="C34" i="4"/>
  <c r="B35" i="4"/>
  <c r="C35" i="4"/>
  <c r="B34" i="3"/>
  <c r="C34" i="3"/>
  <c r="B35" i="3"/>
  <c r="C35" i="3"/>
  <c r="C32" i="2"/>
  <c r="D32" i="2"/>
  <c r="J32" i="2"/>
  <c r="K32" i="2"/>
  <c r="C33" i="2"/>
  <c r="D33" i="2"/>
  <c r="J33" i="2"/>
  <c r="K33" i="2"/>
  <c r="C28" i="1"/>
  <c r="D28" i="1"/>
  <c r="J28" i="1"/>
  <c r="K28" i="1"/>
  <c r="C29" i="1"/>
  <c r="D29" i="1"/>
  <c r="J29" i="1"/>
  <c r="K29" i="1"/>
</calcChain>
</file>

<file path=xl/sharedStrings.xml><?xml version="1.0" encoding="utf-8"?>
<sst xmlns="http://schemas.openxmlformats.org/spreadsheetml/2006/main" count="42" uniqueCount="20">
  <si>
    <t>SE</t>
  </si>
  <si>
    <t>Mean</t>
  </si>
  <si>
    <t>ICa (pA/pF) at -80 mV</t>
  </si>
  <si>
    <t>ICa (pA/pF) at -160 mV</t>
  </si>
  <si>
    <r>
      <t>Figure 2–figure supplement 3A (</t>
    </r>
    <r>
      <rPr>
        <b/>
        <i/>
        <sz val="11"/>
        <color theme="1"/>
        <rFont val="Calibri"/>
        <family val="2"/>
        <scheme val="minor"/>
      </rPr>
      <t>right</t>
    </r>
    <r>
      <rPr>
        <b/>
        <sz val="11"/>
        <color theme="1"/>
        <rFont val="Calibri"/>
        <family val="2"/>
        <scheme val="minor"/>
      </rPr>
      <t>)</t>
    </r>
  </si>
  <si>
    <r>
      <t>Figure 2–figure supplement 3A (</t>
    </r>
    <r>
      <rPr>
        <b/>
        <i/>
        <sz val="11"/>
        <color theme="1"/>
        <rFont val="Calibri"/>
        <family val="2"/>
        <scheme val="minor"/>
      </rPr>
      <t>left</t>
    </r>
    <r>
      <rPr>
        <b/>
        <sz val="11"/>
        <color theme="1"/>
        <rFont val="Calibri"/>
        <family val="2"/>
        <scheme val="minor"/>
      </rPr>
      <t>)</t>
    </r>
  </si>
  <si>
    <t>INa (pA/pF) at -80 mV</t>
  </si>
  <si>
    <t>INa (pA/pF) at -160 mV</t>
  </si>
  <si>
    <r>
      <t>Figure 2–figure supplement 3B (</t>
    </r>
    <r>
      <rPr>
        <b/>
        <i/>
        <sz val="11"/>
        <color theme="1"/>
        <rFont val="Calibri"/>
        <family val="2"/>
        <scheme val="minor"/>
      </rPr>
      <t>right</t>
    </r>
    <r>
      <rPr>
        <b/>
        <sz val="11"/>
        <color theme="1"/>
        <rFont val="Calibri"/>
        <family val="2"/>
        <scheme val="minor"/>
      </rPr>
      <t>)</t>
    </r>
  </si>
  <si>
    <r>
      <t>Figure 2–figure supplement 3B (</t>
    </r>
    <r>
      <rPr>
        <b/>
        <i/>
        <sz val="11"/>
        <color theme="1"/>
        <rFont val="Calibri"/>
        <family val="2"/>
        <scheme val="minor"/>
      </rPr>
      <t>left</t>
    </r>
    <r>
      <rPr>
        <b/>
        <sz val="11"/>
        <color theme="1"/>
        <rFont val="Calibri"/>
        <family val="2"/>
        <scheme val="minor"/>
      </rPr>
      <t>)</t>
    </r>
  </si>
  <si>
    <t>WT</t>
  </si>
  <si>
    <t>Sodium current (INa) density in various groups (pA/pF)</t>
  </si>
  <si>
    <t>Figure 2–figure supplement 3D</t>
  </si>
  <si>
    <t>Calcium current (ICa) density in various groups (pA/pF)</t>
  </si>
  <si>
    <t>Figure 2–figure supplement 3E</t>
  </si>
  <si>
    <t>ICa/INa in various groups (pA/pF)</t>
  </si>
  <si>
    <t>Figure 2–figure supplement 3F</t>
  </si>
  <si>
    <r>
      <t>Dnm1l</t>
    </r>
    <r>
      <rPr>
        <b/>
        <i/>
        <vertAlign val="superscript"/>
        <sz val="11"/>
        <color theme="1"/>
        <rFont val="Calibri"/>
        <family val="2"/>
        <scheme val="minor"/>
      </rPr>
      <t>+/+</t>
    </r>
  </si>
  <si>
    <r>
      <t>Dnm1l</t>
    </r>
    <r>
      <rPr>
        <b/>
        <i/>
        <vertAlign val="superscript"/>
        <sz val="11"/>
        <color theme="1"/>
        <rFont val="Calibri"/>
        <family val="2"/>
        <scheme val="minor"/>
      </rPr>
      <t>-/-</t>
    </r>
  </si>
  <si>
    <t>MICU1-KO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</si>
</sst>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531B-9232-4211-AC4C-8E3250C5303B}">
  <dimension ref="B3:L29"/>
  <sheetViews>
    <sheetView workbookViewId="0">
      <selection activeCell="G21" sqref="G21"/>
    </sheetView>
  </sheetViews>
  <sheetFormatPr defaultRowHeight="14.75" x14ac:dyDescent="0.75"/>
  <sheetData>
    <row r="3" spans="2:12" x14ac:dyDescent="0.75">
      <c r="B3" s="3" t="s">
        <v>5</v>
      </c>
      <c r="I3" s="3" t="s">
        <v>4</v>
      </c>
    </row>
    <row r="5" spans="2:12" x14ac:dyDescent="0.75">
      <c r="B5" s="2"/>
      <c r="C5" s="2" t="s">
        <v>3</v>
      </c>
      <c r="D5" s="2"/>
      <c r="E5" s="2"/>
      <c r="F5" s="3"/>
      <c r="G5" s="3"/>
      <c r="H5" s="3"/>
      <c r="I5" s="2"/>
      <c r="J5" s="2" t="s">
        <v>2</v>
      </c>
      <c r="K5" s="2"/>
      <c r="L5" s="2"/>
    </row>
    <row r="6" spans="2:12" ht="16.75" x14ac:dyDescent="0.75">
      <c r="B6" s="1"/>
      <c r="C6" s="4" t="s">
        <v>17</v>
      </c>
      <c r="D6" s="4" t="s">
        <v>18</v>
      </c>
      <c r="E6" s="1"/>
      <c r="I6" s="1"/>
      <c r="J6" s="4" t="s">
        <v>17</v>
      </c>
      <c r="K6" s="4" t="s">
        <v>18</v>
      </c>
      <c r="L6" s="1"/>
    </row>
    <row r="7" spans="2:12" x14ac:dyDescent="0.75">
      <c r="B7" s="1"/>
      <c r="C7" s="1">
        <v>-250.24053000000001</v>
      </c>
      <c r="D7" s="1">
        <v>-612.23302000000001</v>
      </c>
      <c r="E7" s="1"/>
      <c r="I7" s="1"/>
      <c r="J7" s="1">
        <v>-68.299250000000001</v>
      </c>
      <c r="K7" s="1">
        <v>-111.13126</v>
      </c>
      <c r="L7" s="1"/>
    </row>
    <row r="8" spans="2:12" x14ac:dyDescent="0.75">
      <c r="B8" s="1"/>
      <c r="C8" s="1">
        <v>-718.54579000000001</v>
      </c>
      <c r="D8" s="1">
        <v>-600.43005000000005</v>
      </c>
      <c r="E8" s="1"/>
      <c r="I8" s="1"/>
      <c r="J8" s="1">
        <v>-216.78386</v>
      </c>
      <c r="K8" s="1">
        <v>-118.2809</v>
      </c>
      <c r="L8" s="1"/>
    </row>
    <row r="9" spans="2:12" x14ac:dyDescent="0.75">
      <c r="B9" s="1"/>
      <c r="C9" s="1">
        <v>-486.91505999999998</v>
      </c>
      <c r="D9" s="1">
        <v>-535.84208999999998</v>
      </c>
      <c r="E9" s="1"/>
      <c r="I9" s="1"/>
      <c r="J9" s="1">
        <v>-121.15837999999999</v>
      </c>
      <c r="K9" s="1">
        <v>-116.24032</v>
      </c>
      <c r="L9" s="1"/>
    </row>
    <row r="10" spans="2:12" x14ac:dyDescent="0.75">
      <c r="B10" s="1"/>
      <c r="C10" s="1">
        <v>-498.08121</v>
      </c>
      <c r="D10" s="1">
        <v>-396.33697999999998</v>
      </c>
      <c r="E10" s="1"/>
      <c r="I10" s="1"/>
      <c r="J10" s="1">
        <v>-120.49697</v>
      </c>
      <c r="K10" s="1">
        <v>-115.89255</v>
      </c>
      <c r="L10" s="1"/>
    </row>
    <row r="11" spans="2:12" x14ac:dyDescent="0.75">
      <c r="B11" s="1"/>
      <c r="C11" s="1">
        <v>-470.34796999999998</v>
      </c>
      <c r="D11" s="1">
        <v>-419.67167999999998</v>
      </c>
      <c r="E11" s="1"/>
      <c r="I11" s="1"/>
      <c r="J11" s="1">
        <v>-128.98258999999999</v>
      </c>
      <c r="K11" s="1">
        <v>-171.5284</v>
      </c>
      <c r="L11" s="1"/>
    </row>
    <row r="12" spans="2:12" x14ac:dyDescent="0.75">
      <c r="B12" s="1"/>
      <c r="C12" s="1">
        <v>-717.72613000000001</v>
      </c>
      <c r="D12" s="1">
        <v>-515.95294000000001</v>
      </c>
      <c r="E12" s="1"/>
      <c r="I12" s="1"/>
      <c r="J12" s="1">
        <v>-217.93969999999999</v>
      </c>
      <c r="K12" s="1">
        <v>-124.60183000000001</v>
      </c>
      <c r="L12" s="1"/>
    </row>
    <row r="13" spans="2:12" x14ac:dyDescent="0.75">
      <c r="B13" s="1"/>
      <c r="C13" s="1">
        <v>-294.40843999999998</v>
      </c>
      <c r="D13" s="1">
        <v>-499.74475000000001</v>
      </c>
      <c r="E13" s="1"/>
      <c r="I13" s="1"/>
      <c r="J13" s="1">
        <v>-83.126220000000004</v>
      </c>
      <c r="K13" s="1">
        <v>-203.87923000000001</v>
      </c>
      <c r="L13" s="1"/>
    </row>
    <row r="14" spans="2:12" x14ac:dyDescent="0.75">
      <c r="B14" s="1"/>
      <c r="C14" s="1">
        <v>-408.02134999999998</v>
      </c>
      <c r="D14" s="1">
        <v>-610.07393000000002</v>
      </c>
      <c r="E14" s="1"/>
      <c r="I14" s="1"/>
      <c r="J14" s="1">
        <v>-129.72752</v>
      </c>
      <c r="K14" s="1">
        <v>-130.15484000000001</v>
      </c>
      <c r="L14" s="1"/>
    </row>
    <row r="15" spans="2:12" x14ac:dyDescent="0.75">
      <c r="B15" s="1"/>
      <c r="C15" s="1">
        <v>-415.47712000000001</v>
      </c>
      <c r="D15" s="1">
        <v>-533.33303000000001</v>
      </c>
      <c r="E15" s="1"/>
      <c r="I15" s="1"/>
      <c r="J15" s="1">
        <v>-132.27950999999999</v>
      </c>
      <c r="K15" s="1">
        <v>-104.09426000000001</v>
      </c>
      <c r="L15" s="1"/>
    </row>
    <row r="16" spans="2:12" x14ac:dyDescent="0.75">
      <c r="B16" s="1"/>
      <c r="C16" s="1">
        <v>-381.69380999999998</v>
      </c>
      <c r="D16" s="1">
        <v>-457.81331999999998</v>
      </c>
      <c r="E16" s="1"/>
      <c r="I16" s="1"/>
      <c r="J16" s="1">
        <v>-88.204250000000002</v>
      </c>
      <c r="K16" s="1">
        <v>-90.329329999999999</v>
      </c>
      <c r="L16" s="1"/>
    </row>
    <row r="17" spans="2:12" x14ac:dyDescent="0.75">
      <c r="B17" s="1"/>
      <c r="C17" s="1">
        <v>-284.07915000000003</v>
      </c>
      <c r="D17" s="1">
        <v>-320.14224999999999</v>
      </c>
      <c r="E17" s="1"/>
      <c r="I17" s="1"/>
      <c r="J17" s="1">
        <v>-84.191490000000002</v>
      </c>
      <c r="K17" s="1">
        <v>-139.84376</v>
      </c>
      <c r="L17" s="1"/>
    </row>
    <row r="18" spans="2:12" x14ac:dyDescent="0.75">
      <c r="B18" s="1"/>
      <c r="C18" s="1">
        <v>-236.32669999999999</v>
      </c>
      <c r="D18" s="1">
        <v>-296.15523999999999</v>
      </c>
      <c r="E18" s="1"/>
      <c r="I18" s="1"/>
      <c r="J18" s="1">
        <v>-121.36322</v>
      </c>
      <c r="K18" s="1">
        <v>-187.26591999999999</v>
      </c>
      <c r="L18" s="1"/>
    </row>
    <row r="19" spans="2:12" x14ac:dyDescent="0.75">
      <c r="B19" s="1"/>
      <c r="C19" s="1">
        <v>-385.86</v>
      </c>
      <c r="D19" s="1">
        <v>-367.63382000000001</v>
      </c>
      <c r="E19" s="1"/>
      <c r="I19" s="1"/>
      <c r="J19" s="1">
        <v>-109.11024</v>
      </c>
      <c r="K19" s="1">
        <v>-184.20402999999999</v>
      </c>
      <c r="L19" s="1"/>
    </row>
    <row r="20" spans="2:12" x14ac:dyDescent="0.75">
      <c r="B20" s="1"/>
      <c r="C20" s="1">
        <v>-320.09985</v>
      </c>
      <c r="D20" s="1">
        <v>-544.73463000000004</v>
      </c>
      <c r="E20" s="1"/>
      <c r="I20" s="1"/>
      <c r="J20" s="1">
        <v>-174.83114</v>
      </c>
      <c r="K20" s="1">
        <v>-141.73035999999999</v>
      </c>
      <c r="L20" s="1"/>
    </row>
    <row r="21" spans="2:12" x14ac:dyDescent="0.75">
      <c r="B21" s="1"/>
      <c r="C21" s="1">
        <v>-499.74475000000001</v>
      </c>
      <c r="D21" s="1">
        <v>-445.95393000000001</v>
      </c>
      <c r="E21" s="1"/>
      <c r="I21" s="1"/>
      <c r="J21" s="1">
        <v>-199.50747999999999</v>
      </c>
      <c r="K21" s="1">
        <v>-122.49903</v>
      </c>
      <c r="L21" s="1"/>
    </row>
    <row r="22" spans="2:12" x14ac:dyDescent="0.75">
      <c r="B22" s="1"/>
      <c r="C22" s="1">
        <v>-610.07393000000002</v>
      </c>
      <c r="D22" s="1">
        <v>-686.35617000000002</v>
      </c>
      <c r="E22" s="1"/>
      <c r="I22" s="1"/>
      <c r="J22" s="1">
        <v>-170.33417</v>
      </c>
      <c r="K22" s="1">
        <v>-131.70101</v>
      </c>
      <c r="L22" s="1"/>
    </row>
    <row r="23" spans="2:12" x14ac:dyDescent="0.75">
      <c r="B23" s="1"/>
      <c r="C23" s="1">
        <v>-533.33303000000001</v>
      </c>
      <c r="D23" s="1">
        <v>-354.59282000000002</v>
      </c>
      <c r="E23" s="1"/>
      <c r="I23" s="1"/>
      <c r="J23" s="1"/>
      <c r="K23" s="1">
        <v>-160.97156000000001</v>
      </c>
      <c r="L23" s="1"/>
    </row>
    <row r="24" spans="2:12" x14ac:dyDescent="0.75">
      <c r="B24" s="1"/>
      <c r="C24" s="1"/>
      <c r="D24" s="1">
        <v>-364.87826000000001</v>
      </c>
      <c r="E24" s="1"/>
      <c r="I24" s="1"/>
      <c r="J24" s="1"/>
      <c r="K24" s="1"/>
      <c r="L24" s="1"/>
    </row>
    <row r="25" spans="2:12" x14ac:dyDescent="0.75">
      <c r="B25" s="1"/>
      <c r="C25" s="1"/>
      <c r="D25" s="1">
        <v>-263.75518</v>
      </c>
      <c r="E25" s="1"/>
      <c r="I25" s="1"/>
      <c r="J25" s="1"/>
      <c r="K25" s="1"/>
      <c r="L25" s="1"/>
    </row>
    <row r="26" spans="2:12" x14ac:dyDescent="0.75">
      <c r="B26" s="1"/>
      <c r="C26" s="1"/>
      <c r="D26" s="1"/>
      <c r="E26" s="1"/>
      <c r="I26" s="1"/>
      <c r="J26" s="1"/>
      <c r="K26" s="1"/>
      <c r="L26" s="1"/>
    </row>
    <row r="27" spans="2:12" x14ac:dyDescent="0.75">
      <c r="B27" s="1"/>
      <c r="C27" s="1"/>
      <c r="D27" s="1"/>
      <c r="E27" s="1"/>
      <c r="I27" s="1"/>
      <c r="J27" s="1"/>
      <c r="K27" s="1"/>
      <c r="L27" s="1"/>
    </row>
    <row r="28" spans="2:12" x14ac:dyDescent="0.75">
      <c r="B28" s="2" t="s">
        <v>1</v>
      </c>
      <c r="C28" s="2">
        <f>AVERAGE(C7:C25)</f>
        <v>-441.82204823529406</v>
      </c>
      <c r="D28" s="2">
        <f>AVERAGE(D7:D25)</f>
        <v>-464.50705736842104</v>
      </c>
      <c r="E28" s="1"/>
      <c r="I28" s="2" t="s">
        <v>1</v>
      </c>
      <c r="J28" s="2">
        <f>AVERAGE(J7:J25)</f>
        <v>-135.395999375</v>
      </c>
      <c r="K28" s="2">
        <f>AVERAGE(K7:K25)</f>
        <v>-138.49109352941173</v>
      </c>
      <c r="L28" s="1"/>
    </row>
    <row r="29" spans="2:12" x14ac:dyDescent="0.75">
      <c r="B29" s="2" t="s">
        <v>0</v>
      </c>
      <c r="C29" s="2">
        <f>(STDEV(C7:C25))/SQRT(COUNT(C7:C25))</f>
        <v>35.753171889972258</v>
      </c>
      <c r="D29" s="2">
        <f>(STDEV(D7:D25))/SQRT(COUNT(D7:D25))</f>
        <v>27.507468745345214</v>
      </c>
      <c r="E29" s="1"/>
      <c r="I29" s="2" t="s">
        <v>0</v>
      </c>
      <c r="J29" s="2">
        <f>(STDEV(J7:J25))/SQRT(COUNT(J7:J25))</f>
        <v>11.867695632755179</v>
      </c>
      <c r="K29" s="2">
        <f>(STDEV(K7:K25))/SQRT(COUNT(K7:K25))</f>
        <v>7.8081733708195378</v>
      </c>
      <c r="L2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AB2D-2968-499D-8C23-B9CC8F502257}">
  <dimension ref="B2:L33"/>
  <sheetViews>
    <sheetView workbookViewId="0">
      <selection activeCell="H11" sqref="H11"/>
    </sheetView>
  </sheetViews>
  <sheetFormatPr defaultRowHeight="14.75" x14ac:dyDescent="0.75"/>
  <sheetData>
    <row r="2" spans="2:12" x14ac:dyDescent="0.75">
      <c r="B2" s="3" t="s">
        <v>9</v>
      </c>
      <c r="I2" s="3" t="s">
        <v>8</v>
      </c>
    </row>
    <row r="4" spans="2:12" x14ac:dyDescent="0.75">
      <c r="B4" s="1"/>
      <c r="C4" s="2" t="s">
        <v>7</v>
      </c>
      <c r="D4" s="2"/>
      <c r="E4" s="2"/>
      <c r="F4" s="3"/>
      <c r="G4" s="3"/>
      <c r="H4" s="3"/>
      <c r="I4" s="2"/>
      <c r="J4" s="2" t="s">
        <v>6</v>
      </c>
      <c r="K4" s="2"/>
      <c r="L4" s="1"/>
    </row>
    <row r="5" spans="2:12" ht="16.75" x14ac:dyDescent="0.75">
      <c r="B5" s="1"/>
      <c r="C5" s="4" t="s">
        <v>17</v>
      </c>
      <c r="D5" s="4" t="s">
        <v>18</v>
      </c>
      <c r="E5" s="1"/>
      <c r="I5" s="1"/>
      <c r="J5" s="4" t="s">
        <v>17</v>
      </c>
      <c r="K5" s="4" t="s">
        <v>18</v>
      </c>
      <c r="L5" s="1"/>
    </row>
    <row r="6" spans="2:12" x14ac:dyDescent="0.75">
      <c r="B6" s="1"/>
      <c r="C6" s="1">
        <v>-1736.15787</v>
      </c>
      <c r="D6" s="1">
        <v>-770.32943</v>
      </c>
      <c r="E6" s="1"/>
      <c r="I6" s="1"/>
      <c r="J6" s="1">
        <v>-398.42966000000001</v>
      </c>
      <c r="K6" s="1">
        <v>-373.00695000000002</v>
      </c>
      <c r="L6" s="1"/>
    </row>
    <row r="7" spans="2:12" x14ac:dyDescent="0.75">
      <c r="B7" s="1"/>
      <c r="C7" s="1">
        <v>-1064.3217</v>
      </c>
      <c r="D7" s="1">
        <v>-715.74841000000004</v>
      </c>
      <c r="E7" s="1"/>
      <c r="I7" s="1"/>
      <c r="J7" s="1">
        <v>-254.06</v>
      </c>
      <c r="K7" s="1">
        <v>-322.08667000000003</v>
      </c>
      <c r="L7" s="1"/>
    </row>
    <row r="8" spans="2:12" x14ac:dyDescent="0.75">
      <c r="B8" s="1"/>
      <c r="C8" s="1">
        <v>-1023.2567</v>
      </c>
      <c r="D8" s="1">
        <v>-1360.30781</v>
      </c>
      <c r="E8" s="1"/>
      <c r="I8" s="1"/>
      <c r="J8" s="1">
        <v>-480.79433</v>
      </c>
      <c r="K8" s="1">
        <v>-706.15342999999996</v>
      </c>
      <c r="L8" s="1"/>
    </row>
    <row r="9" spans="2:12" x14ac:dyDescent="0.75">
      <c r="B9" s="1"/>
      <c r="C9" s="1">
        <v>-1011.43333</v>
      </c>
      <c r="D9" s="1">
        <v>-721.51850000000002</v>
      </c>
      <c r="E9" s="1"/>
      <c r="I9" s="1"/>
      <c r="J9" s="1">
        <v>-531.85203000000001</v>
      </c>
      <c r="K9" s="1">
        <v>-366.57297</v>
      </c>
      <c r="L9" s="1"/>
    </row>
    <row r="10" spans="2:12" x14ac:dyDescent="0.75">
      <c r="B10" s="1"/>
      <c r="C10" s="1">
        <v>-924.87864000000002</v>
      </c>
      <c r="D10" s="1">
        <v>-1029.0970600000001</v>
      </c>
      <c r="E10" s="1"/>
      <c r="I10" s="1"/>
      <c r="J10" s="1">
        <v>-356.35079999999999</v>
      </c>
      <c r="K10" s="1">
        <v>-385.66913</v>
      </c>
      <c r="L10" s="1"/>
    </row>
    <row r="11" spans="2:12" x14ac:dyDescent="0.75">
      <c r="B11" s="1"/>
      <c r="C11" s="1">
        <v>-681.25238999999999</v>
      </c>
      <c r="D11" s="1">
        <v>-792.27688000000001</v>
      </c>
      <c r="E11" s="1"/>
      <c r="I11" s="1"/>
      <c r="J11" s="1">
        <v>-486.69378</v>
      </c>
      <c r="K11" s="1">
        <v>-308.71134000000001</v>
      </c>
      <c r="L11" s="1"/>
    </row>
    <row r="12" spans="2:12" x14ac:dyDescent="0.75">
      <c r="B12" s="1"/>
      <c r="C12" s="1">
        <v>-952.05911000000003</v>
      </c>
      <c r="D12" s="1">
        <v>-896.86536999999998</v>
      </c>
      <c r="E12" s="1"/>
      <c r="I12" s="1"/>
      <c r="J12" s="1">
        <v>-604.00968</v>
      </c>
      <c r="K12" s="1">
        <v>-355.82517000000001</v>
      </c>
      <c r="L12" s="1"/>
    </row>
    <row r="13" spans="2:12" x14ac:dyDescent="0.75">
      <c r="B13" s="1"/>
      <c r="C13" s="1">
        <v>-1088.4613099999999</v>
      </c>
      <c r="D13" s="1">
        <v>-591.82309999999995</v>
      </c>
      <c r="E13" s="1"/>
      <c r="I13" s="1"/>
      <c r="J13" s="1"/>
      <c r="K13" s="1">
        <v>-629.10739000000001</v>
      </c>
      <c r="L13" s="1"/>
    </row>
    <row r="14" spans="2:12" x14ac:dyDescent="0.75">
      <c r="B14" s="1"/>
      <c r="C14" s="1"/>
      <c r="D14" s="1">
        <v>-1393.25236</v>
      </c>
      <c r="E14" s="1"/>
      <c r="I14" s="1"/>
      <c r="J14" s="1"/>
      <c r="K14" s="1">
        <v>-379.86013000000003</v>
      </c>
      <c r="L14" s="1"/>
    </row>
    <row r="15" spans="2:12" x14ac:dyDescent="0.75">
      <c r="B15" s="1"/>
      <c r="C15" s="1"/>
      <c r="D15" s="1">
        <v>-490.97676000000001</v>
      </c>
      <c r="E15" s="1"/>
      <c r="I15" s="1"/>
      <c r="J15" s="1"/>
      <c r="K15" s="1">
        <v>-725.16607999999997</v>
      </c>
      <c r="L15" s="1"/>
    </row>
    <row r="16" spans="2:12" x14ac:dyDescent="0.75">
      <c r="B16" s="1"/>
      <c r="C16" s="1"/>
      <c r="D16" s="1">
        <v>-1160.8486800000001</v>
      </c>
      <c r="E16" s="1"/>
      <c r="I16" s="1"/>
      <c r="J16" s="1"/>
      <c r="K16" s="1">
        <v>-392.10998000000001</v>
      </c>
      <c r="L16" s="1"/>
    </row>
    <row r="17" spans="2:12" x14ac:dyDescent="0.75">
      <c r="B17" s="1"/>
      <c r="C17" s="1"/>
      <c r="D17" s="1">
        <v>-673.81352000000004</v>
      </c>
      <c r="E17" s="1"/>
      <c r="I17" s="1"/>
      <c r="J17" s="1"/>
      <c r="K17" s="1">
        <v>-904.24764000000005</v>
      </c>
      <c r="L17" s="1"/>
    </row>
    <row r="18" spans="2:12" x14ac:dyDescent="0.75">
      <c r="B18" s="1"/>
      <c r="C18" s="1"/>
      <c r="D18" s="1">
        <v>-1624.7855</v>
      </c>
      <c r="E18" s="1"/>
      <c r="I18" s="1"/>
      <c r="J18" s="1"/>
      <c r="K18" s="1">
        <v>-401.04505</v>
      </c>
      <c r="L18" s="1"/>
    </row>
    <row r="19" spans="2:12" x14ac:dyDescent="0.75">
      <c r="B19" s="1"/>
      <c r="C19" s="1"/>
      <c r="D19" s="1">
        <v>-606.39342999999997</v>
      </c>
      <c r="E19" s="1"/>
      <c r="I19" s="1"/>
      <c r="J19" s="1"/>
      <c r="K19" s="1">
        <v>-789.68775000000005</v>
      </c>
      <c r="L19" s="1"/>
    </row>
    <row r="20" spans="2:12" x14ac:dyDescent="0.75">
      <c r="B20" s="1"/>
      <c r="C20" s="1"/>
      <c r="D20" s="1">
        <v>-1382.9070300000001</v>
      </c>
      <c r="E20" s="1"/>
      <c r="I20" s="1"/>
      <c r="J20" s="1"/>
      <c r="K20" s="1">
        <v>-483.74621999999999</v>
      </c>
      <c r="L20" s="1"/>
    </row>
    <row r="21" spans="2:12" x14ac:dyDescent="0.75">
      <c r="B21" s="1"/>
      <c r="C21" s="1"/>
      <c r="D21" s="1">
        <v>-912.27450999999996</v>
      </c>
      <c r="E21" s="1"/>
      <c r="I21" s="1"/>
      <c r="J21" s="1"/>
      <c r="K21" s="1">
        <v>-335.52656000000002</v>
      </c>
      <c r="L21" s="1"/>
    </row>
    <row r="22" spans="2:12" x14ac:dyDescent="0.75">
      <c r="B22" s="1"/>
      <c r="C22" s="1"/>
      <c r="D22" s="1">
        <v>-1578.15761</v>
      </c>
      <c r="E22" s="1"/>
      <c r="I22" s="1"/>
      <c r="J22" s="1"/>
      <c r="K22" s="1">
        <v>-436.49705999999998</v>
      </c>
      <c r="L22" s="1"/>
    </row>
    <row r="23" spans="2:12" x14ac:dyDescent="0.75">
      <c r="B23" s="1"/>
      <c r="C23" s="1"/>
      <c r="D23" s="1">
        <v>-2238.7021300000001</v>
      </c>
      <c r="E23" s="1"/>
      <c r="I23" s="1"/>
      <c r="J23" s="1"/>
      <c r="K23" s="1">
        <v>-360.93272999999999</v>
      </c>
      <c r="L23" s="1"/>
    </row>
    <row r="24" spans="2:12" x14ac:dyDescent="0.75">
      <c r="B24" s="1"/>
      <c r="C24" s="1"/>
      <c r="D24" s="1">
        <v>-1383.6664800000001</v>
      </c>
      <c r="E24" s="1"/>
      <c r="I24" s="1"/>
      <c r="J24" s="1"/>
      <c r="K24" s="1">
        <v>-549.05969000000005</v>
      </c>
      <c r="L24" s="1"/>
    </row>
    <row r="25" spans="2:12" x14ac:dyDescent="0.75">
      <c r="B25" s="1"/>
      <c r="C25" s="1"/>
      <c r="D25" s="1">
        <v>-898.21879000000001</v>
      </c>
      <c r="E25" s="1"/>
      <c r="I25" s="1"/>
      <c r="J25" s="1"/>
      <c r="K25" s="1">
        <v>-643.97694000000001</v>
      </c>
      <c r="L25" s="1"/>
    </row>
    <row r="26" spans="2:12" x14ac:dyDescent="0.75">
      <c r="B26" s="1"/>
      <c r="C26" s="1"/>
      <c r="D26" s="1">
        <v>-1478.7895900000001</v>
      </c>
      <c r="E26" s="1"/>
      <c r="I26" s="1"/>
      <c r="J26" s="1"/>
      <c r="K26" s="1">
        <v>-455.97107999999997</v>
      </c>
      <c r="L26" s="1"/>
    </row>
    <row r="27" spans="2:12" x14ac:dyDescent="0.75">
      <c r="B27" s="1"/>
      <c r="C27" s="1"/>
      <c r="D27" s="1"/>
      <c r="E27" s="1"/>
      <c r="I27" s="1"/>
      <c r="J27" s="1"/>
      <c r="K27" s="1">
        <v>-814.11447999999996</v>
      </c>
      <c r="L27" s="1"/>
    </row>
    <row r="28" spans="2:12" x14ac:dyDescent="0.75">
      <c r="B28" s="1"/>
      <c r="C28" s="1"/>
      <c r="D28" s="1"/>
      <c r="E28" s="1"/>
      <c r="I28" s="1"/>
      <c r="J28" s="1"/>
      <c r="K28" s="1">
        <v>-725.44087999999999</v>
      </c>
      <c r="L28" s="1"/>
    </row>
    <row r="29" spans="2:12" x14ac:dyDescent="0.75">
      <c r="B29" s="1"/>
      <c r="C29" s="1"/>
      <c r="D29" s="1"/>
      <c r="E29" s="1"/>
      <c r="I29" s="1"/>
      <c r="J29" s="1"/>
      <c r="K29" s="1">
        <v>-488.80745999999999</v>
      </c>
      <c r="L29" s="1"/>
    </row>
    <row r="30" spans="2:12" x14ac:dyDescent="0.75">
      <c r="B30" s="1"/>
      <c r="C30" s="1"/>
      <c r="D30" s="1"/>
      <c r="E30" s="1"/>
      <c r="I30" s="1"/>
      <c r="J30" s="1"/>
      <c r="K30" s="1">
        <v>-739.04337999999996</v>
      </c>
      <c r="L30" s="1"/>
    </row>
    <row r="31" spans="2:12" x14ac:dyDescent="0.75">
      <c r="B31" s="1"/>
      <c r="C31" s="1"/>
      <c r="D31" s="1"/>
      <c r="E31" s="1"/>
      <c r="I31" s="1"/>
      <c r="J31" s="1"/>
      <c r="K31" s="1"/>
      <c r="L31" s="1"/>
    </row>
    <row r="32" spans="2:12" x14ac:dyDescent="0.75">
      <c r="B32" s="2" t="s">
        <v>1</v>
      </c>
      <c r="C32" s="2">
        <f>AVERAGE(C6:C30)</f>
        <v>-1060.2276312500001</v>
      </c>
      <c r="D32" s="2">
        <f>AVERAGE(D6:D30)</f>
        <v>-1080.9882357142856</v>
      </c>
      <c r="E32" s="1"/>
      <c r="I32" s="2" t="s">
        <v>1</v>
      </c>
      <c r="J32" s="2">
        <f>AVERAGE(J6:J30)</f>
        <v>-444.59861142857142</v>
      </c>
      <c r="K32" s="2">
        <f>AVERAGE(K6:K30)</f>
        <v>-522.89464640000006</v>
      </c>
      <c r="L32" s="1"/>
    </row>
    <row r="33" spans="2:12" x14ac:dyDescent="0.75">
      <c r="B33" s="2" t="s">
        <v>0</v>
      </c>
      <c r="C33" s="2">
        <f>(STDEV(C6:C30))/SQRT(COUNT(C6:C30))</f>
        <v>106.49323713986863</v>
      </c>
      <c r="D33" s="2">
        <f>(STDEV(D6:D30))/SQRT(COUNT(D6:D30))</f>
        <v>96.676775334663802</v>
      </c>
      <c r="E33" s="1"/>
      <c r="I33" s="2" t="s">
        <v>0</v>
      </c>
      <c r="J33" s="2">
        <f>(STDEV(J6:J30))/SQRT(COUNT(J6:J30))</f>
        <v>44.274950414997264</v>
      </c>
      <c r="K33" s="2">
        <f>(STDEV(K6:K30))/SQRT(COUNT(K6:K30))</f>
        <v>36.481008868415081</v>
      </c>
      <c r="L3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A403-843F-4850-990B-F0B51ED6422E}">
  <dimension ref="A2:J35"/>
  <sheetViews>
    <sheetView zoomScale="70" zoomScaleNormal="70" workbookViewId="0">
      <selection activeCell="N37" sqref="N37"/>
    </sheetView>
  </sheetViews>
  <sheetFormatPr defaultRowHeight="14.75" x14ac:dyDescent="0.75"/>
  <sheetData>
    <row r="2" spans="1:8" x14ac:dyDescent="0.75">
      <c r="B2" s="3" t="s">
        <v>12</v>
      </c>
    </row>
    <row r="4" spans="1:8" x14ac:dyDescent="0.75">
      <c r="A4" s="1"/>
      <c r="B4" s="2" t="s">
        <v>11</v>
      </c>
      <c r="C4" s="1"/>
      <c r="D4" s="1"/>
      <c r="E4" s="1"/>
      <c r="F4" s="1"/>
      <c r="G4" s="1"/>
      <c r="H4" s="1"/>
    </row>
    <row r="5" spans="1:8" x14ac:dyDescent="0.75">
      <c r="A5" s="1"/>
      <c r="B5" s="1"/>
      <c r="C5" s="1"/>
      <c r="D5" s="1"/>
      <c r="E5" s="1"/>
      <c r="F5" s="1"/>
      <c r="G5" s="1"/>
      <c r="H5" s="1"/>
    </row>
    <row r="6" spans="1:8" x14ac:dyDescent="0.75">
      <c r="A6" s="1"/>
      <c r="B6" s="2" t="s">
        <v>10</v>
      </c>
      <c r="C6" s="2" t="s">
        <v>19</v>
      </c>
      <c r="D6" s="2"/>
      <c r="E6" s="1"/>
      <c r="F6" s="1"/>
      <c r="G6" s="1"/>
      <c r="H6" s="1"/>
    </row>
    <row r="7" spans="1:8" x14ac:dyDescent="0.75">
      <c r="A7" s="1"/>
      <c r="B7" s="1">
        <v>-398.42966000000001</v>
      </c>
      <c r="C7" s="1">
        <v>-183.18064000000001</v>
      </c>
      <c r="D7" s="1"/>
      <c r="E7" s="1"/>
      <c r="F7" s="1"/>
      <c r="G7" s="1"/>
      <c r="H7" s="1"/>
    </row>
    <row r="8" spans="1:8" x14ac:dyDescent="0.75">
      <c r="A8" s="1"/>
      <c r="B8" s="1">
        <v>-254.06</v>
      </c>
      <c r="C8" s="1">
        <v>-58.425890000000003</v>
      </c>
      <c r="D8" s="1"/>
      <c r="E8" s="1"/>
      <c r="F8" s="1"/>
      <c r="G8" s="1"/>
      <c r="H8" s="1"/>
    </row>
    <row r="9" spans="1:8" x14ac:dyDescent="0.75">
      <c r="A9" s="1"/>
      <c r="B9" s="1">
        <v>-480.79433</v>
      </c>
      <c r="C9" s="1">
        <v>-442.91554000000002</v>
      </c>
      <c r="D9" s="1"/>
      <c r="E9" s="1"/>
      <c r="F9" s="1"/>
      <c r="G9" s="1"/>
      <c r="H9" s="1"/>
    </row>
    <row r="10" spans="1:8" x14ac:dyDescent="0.75">
      <c r="A10" s="1"/>
      <c r="B10" s="1">
        <v>-531.85203000000001</v>
      </c>
      <c r="C10" s="1">
        <v>-193.47305</v>
      </c>
      <c r="D10" s="1"/>
      <c r="E10" s="1"/>
      <c r="F10" s="1"/>
      <c r="G10" s="1"/>
      <c r="H10" s="1"/>
    </row>
    <row r="11" spans="1:8" x14ac:dyDescent="0.75">
      <c r="A11" s="1"/>
      <c r="B11" s="1">
        <v>-356.35079999999999</v>
      </c>
      <c r="C11" s="1">
        <v>-318.8331</v>
      </c>
      <c r="D11" s="1"/>
      <c r="E11" s="1"/>
      <c r="F11" s="1"/>
      <c r="G11" s="1"/>
      <c r="H11" s="1"/>
    </row>
    <row r="12" spans="1:8" x14ac:dyDescent="0.75">
      <c r="A12" s="1"/>
      <c r="B12" s="1">
        <v>-486.69378</v>
      </c>
      <c r="C12" s="1">
        <v>-580.60982999999999</v>
      </c>
      <c r="D12" s="1"/>
      <c r="E12" s="1"/>
      <c r="F12" s="1"/>
      <c r="G12" s="1"/>
      <c r="H12" s="1"/>
    </row>
    <row r="13" spans="1:8" x14ac:dyDescent="0.75">
      <c r="A13" s="1"/>
      <c r="B13" s="1">
        <v>-604.00968</v>
      </c>
      <c r="C13" s="1">
        <v>-487.98401999999999</v>
      </c>
      <c r="D13" s="1"/>
      <c r="E13" s="1"/>
      <c r="F13" s="1"/>
      <c r="G13" s="1"/>
      <c r="H13" s="1"/>
    </row>
    <row r="14" spans="1:8" x14ac:dyDescent="0.75">
      <c r="A14" s="1"/>
      <c r="B14" s="1"/>
      <c r="C14" s="1">
        <v>-209.34200999999999</v>
      </c>
      <c r="D14" s="1"/>
      <c r="E14" s="1"/>
      <c r="F14" s="1"/>
      <c r="G14" s="1"/>
      <c r="H14" s="1"/>
    </row>
    <row r="15" spans="1:8" x14ac:dyDescent="0.75">
      <c r="A15" s="1"/>
      <c r="B15" s="1"/>
      <c r="C15" s="1">
        <v>-925.87492999999995</v>
      </c>
      <c r="D15" s="1"/>
      <c r="E15" s="1"/>
      <c r="F15" s="1"/>
      <c r="G15" s="1"/>
      <c r="H15" s="1"/>
    </row>
    <row r="16" spans="1:8" x14ac:dyDescent="0.75">
      <c r="A16" s="1"/>
      <c r="B16" s="1"/>
      <c r="C16" s="1">
        <v>-302.54919999999998</v>
      </c>
      <c r="D16" s="1"/>
      <c r="E16" s="1"/>
      <c r="F16" s="1"/>
      <c r="G16" s="1"/>
      <c r="H16" s="1"/>
    </row>
    <row r="17" spans="1:10" x14ac:dyDescent="0.75">
      <c r="A17" s="1"/>
      <c r="B17" s="1"/>
      <c r="C17" s="1">
        <v>-637.11026000000004</v>
      </c>
      <c r="D17" s="1"/>
      <c r="E17" s="1"/>
      <c r="F17" s="1"/>
      <c r="G17" s="1"/>
      <c r="H17" s="1"/>
    </row>
    <row r="18" spans="1:10" x14ac:dyDescent="0.75">
      <c r="A18" s="1"/>
      <c r="B18" s="1"/>
      <c r="C18" s="1">
        <v>-226.50111999999999</v>
      </c>
      <c r="D18" s="1"/>
      <c r="E18" s="1"/>
      <c r="F18" s="1"/>
      <c r="G18" s="1"/>
      <c r="H18" s="1"/>
    </row>
    <row r="19" spans="1:10" x14ac:dyDescent="0.75">
      <c r="A19" s="1"/>
      <c r="B19" s="1"/>
      <c r="C19" s="1"/>
      <c r="D19" s="1"/>
      <c r="E19" s="1"/>
      <c r="F19" s="1"/>
      <c r="G19" s="1"/>
      <c r="H19" s="1"/>
      <c r="J19" s="3"/>
    </row>
    <row r="20" spans="1:10" x14ac:dyDescent="0.75">
      <c r="A20" s="1"/>
      <c r="B20" s="1"/>
      <c r="C20" s="1"/>
      <c r="D20" s="1"/>
      <c r="E20" s="1"/>
      <c r="F20" s="1"/>
      <c r="G20" s="1"/>
      <c r="H20" s="1"/>
      <c r="J20" s="3"/>
    </row>
    <row r="21" spans="1:10" x14ac:dyDescent="0.75">
      <c r="A21" s="1"/>
      <c r="B21" s="1"/>
      <c r="C21" s="1"/>
      <c r="D21" s="1"/>
      <c r="E21" s="1"/>
      <c r="F21" s="1"/>
      <c r="G21" s="1"/>
      <c r="H21" s="1"/>
    </row>
    <row r="22" spans="1:10" x14ac:dyDescent="0.75">
      <c r="A22" s="1"/>
      <c r="B22" s="1"/>
      <c r="C22" s="1"/>
      <c r="D22" s="1"/>
      <c r="E22" s="1"/>
      <c r="F22" s="1"/>
      <c r="G22" s="1"/>
      <c r="H22" s="1"/>
    </row>
    <row r="23" spans="1:10" x14ac:dyDescent="0.75">
      <c r="A23" s="1"/>
      <c r="B23" s="1"/>
      <c r="C23" s="1"/>
      <c r="D23" s="1"/>
      <c r="E23" s="1"/>
      <c r="F23" s="1"/>
      <c r="G23" s="1"/>
      <c r="H23" s="1"/>
    </row>
    <row r="24" spans="1:10" x14ac:dyDescent="0.75">
      <c r="A24" s="1"/>
      <c r="B24" s="1"/>
      <c r="C24" s="1"/>
      <c r="D24" s="1"/>
      <c r="E24" s="1"/>
      <c r="F24" s="1"/>
      <c r="G24" s="1"/>
      <c r="H24" s="1"/>
    </row>
    <row r="25" spans="1:10" x14ac:dyDescent="0.75">
      <c r="A25" s="1"/>
      <c r="B25" s="1"/>
      <c r="C25" s="1"/>
      <c r="D25" s="1"/>
      <c r="E25" s="1"/>
      <c r="F25" s="1"/>
      <c r="G25" s="1"/>
      <c r="H25" s="1"/>
    </row>
    <row r="26" spans="1:10" x14ac:dyDescent="0.75">
      <c r="A26" s="1"/>
      <c r="B26" s="1"/>
      <c r="C26" s="1"/>
      <c r="D26" s="1"/>
      <c r="E26" s="1"/>
      <c r="F26" s="1"/>
      <c r="G26" s="1"/>
      <c r="H26" s="1"/>
    </row>
    <row r="27" spans="1:10" x14ac:dyDescent="0.75">
      <c r="A27" s="1"/>
      <c r="B27" s="1"/>
      <c r="C27" s="1"/>
      <c r="D27" s="1"/>
      <c r="E27" s="1"/>
      <c r="F27" s="1"/>
      <c r="G27" s="1"/>
      <c r="H27" s="1"/>
    </row>
    <row r="28" spans="1:10" x14ac:dyDescent="0.75">
      <c r="A28" s="1"/>
      <c r="B28" s="1"/>
      <c r="C28" s="1"/>
      <c r="D28" s="1"/>
      <c r="E28" s="1"/>
      <c r="F28" s="1"/>
      <c r="G28" s="1"/>
      <c r="H28" s="1"/>
    </row>
    <row r="29" spans="1:10" x14ac:dyDescent="0.75">
      <c r="A29" s="1"/>
      <c r="B29" s="1"/>
      <c r="C29" s="1"/>
      <c r="D29" s="1"/>
      <c r="E29" s="1"/>
      <c r="F29" s="1"/>
      <c r="G29" s="1"/>
      <c r="H29" s="1"/>
    </row>
    <row r="30" spans="1:10" x14ac:dyDescent="0.75">
      <c r="A30" s="1"/>
      <c r="B30" s="1"/>
      <c r="C30" s="1"/>
      <c r="D30" s="1"/>
      <c r="E30" s="1"/>
      <c r="F30" s="1"/>
      <c r="G30" s="1"/>
      <c r="H30" s="1"/>
    </row>
    <row r="31" spans="1:10" x14ac:dyDescent="0.75">
      <c r="A31" s="1"/>
      <c r="B31" s="1"/>
      <c r="C31" s="1"/>
      <c r="D31" s="1"/>
      <c r="E31" s="1"/>
      <c r="F31" s="1"/>
      <c r="G31" s="1"/>
      <c r="H31" s="1"/>
    </row>
    <row r="32" spans="1:10" x14ac:dyDescent="0.75">
      <c r="A32" s="1"/>
      <c r="B32" s="1"/>
      <c r="C32" s="1"/>
      <c r="D32" s="1"/>
      <c r="E32" s="1"/>
      <c r="F32" s="1"/>
      <c r="G32" s="1"/>
      <c r="H32" s="1"/>
    </row>
    <row r="33" spans="1:8" x14ac:dyDescent="0.75">
      <c r="A33" s="1"/>
      <c r="B33" s="1"/>
      <c r="C33" s="1"/>
      <c r="D33" s="1"/>
      <c r="E33" s="1"/>
      <c r="F33" s="1"/>
      <c r="G33" s="1"/>
      <c r="H33" s="1"/>
    </row>
    <row r="34" spans="1:8" x14ac:dyDescent="0.75">
      <c r="A34" s="2" t="s">
        <v>1</v>
      </c>
      <c r="B34" s="2">
        <f>AVERAGE(B7:B31)</f>
        <v>-444.59861142857142</v>
      </c>
      <c r="C34" s="2">
        <f>AVERAGE(C7:C31)</f>
        <v>-380.56663249999997</v>
      </c>
      <c r="D34" s="2"/>
      <c r="E34" s="1"/>
      <c r="F34" s="1"/>
      <c r="G34" s="1"/>
      <c r="H34" s="1"/>
    </row>
    <row r="35" spans="1:8" x14ac:dyDescent="0.75">
      <c r="A35" s="2" t="s">
        <v>0</v>
      </c>
      <c r="B35" s="2">
        <f>(STDEV(B7:B31))/SQRT(COUNT(B7:B31))</f>
        <v>44.274950414997264</v>
      </c>
      <c r="C35" s="2">
        <f>(STDEV(C7:C31))/SQRT(COUNT(C7:C31))</f>
        <v>70.673739997468033</v>
      </c>
      <c r="D35" s="2"/>
      <c r="E35" s="1"/>
      <c r="F35" s="1"/>
      <c r="G35" s="1"/>
      <c r="H3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F2C2-CA1D-4E60-BFE5-2EEB0DF2D541}">
  <dimension ref="A2:J35"/>
  <sheetViews>
    <sheetView zoomScale="70" zoomScaleNormal="70" workbookViewId="0">
      <selection activeCell="C6" sqref="C6"/>
    </sheetView>
  </sheetViews>
  <sheetFormatPr defaultRowHeight="14.75" x14ac:dyDescent="0.75"/>
  <sheetData>
    <row r="2" spans="1:8" x14ac:dyDescent="0.75">
      <c r="B2" s="3" t="s">
        <v>14</v>
      </c>
    </row>
    <row r="4" spans="1:8" x14ac:dyDescent="0.75">
      <c r="A4" s="1"/>
      <c r="B4" s="2" t="s">
        <v>13</v>
      </c>
      <c r="C4" s="1"/>
      <c r="D4" s="1"/>
      <c r="E4" s="1"/>
      <c r="F4" s="1"/>
      <c r="G4" s="1"/>
      <c r="H4" s="1"/>
    </row>
    <row r="5" spans="1:8" x14ac:dyDescent="0.75">
      <c r="A5" s="1"/>
      <c r="B5" s="1"/>
      <c r="C5" s="1"/>
      <c r="D5" s="1"/>
      <c r="E5" s="1"/>
      <c r="F5" s="1"/>
      <c r="G5" s="1"/>
      <c r="H5" s="1"/>
    </row>
    <row r="6" spans="1:8" x14ac:dyDescent="0.75">
      <c r="A6" s="1"/>
      <c r="B6" s="2" t="s">
        <v>10</v>
      </c>
      <c r="C6" s="2" t="s">
        <v>19</v>
      </c>
      <c r="D6" s="2"/>
      <c r="E6" s="1"/>
      <c r="F6" s="1"/>
      <c r="G6" s="1"/>
      <c r="H6" s="1"/>
    </row>
    <row r="7" spans="1:8" x14ac:dyDescent="0.75">
      <c r="A7" s="1"/>
      <c r="B7" s="1">
        <v>-68.299250000000001</v>
      </c>
      <c r="C7" s="1">
        <v>-54.740850000000002</v>
      </c>
      <c r="D7" s="1"/>
      <c r="E7" s="1"/>
      <c r="F7" s="1"/>
      <c r="G7" s="1"/>
      <c r="H7" s="1"/>
    </row>
    <row r="8" spans="1:8" x14ac:dyDescent="0.75">
      <c r="A8" s="1"/>
      <c r="B8" s="1">
        <v>-216.78386</v>
      </c>
      <c r="C8" s="1">
        <v>-12.554729999999999</v>
      </c>
      <c r="D8" s="1"/>
      <c r="E8" s="1"/>
      <c r="F8" s="1"/>
      <c r="G8" s="1"/>
      <c r="H8" s="1"/>
    </row>
    <row r="9" spans="1:8" x14ac:dyDescent="0.75">
      <c r="A9" s="1"/>
      <c r="B9" s="1">
        <v>-121.15837999999999</v>
      </c>
      <c r="C9" s="1">
        <v>-42.304349999999999</v>
      </c>
      <c r="D9" s="1"/>
      <c r="E9" s="1"/>
      <c r="F9" s="1"/>
      <c r="G9" s="1"/>
      <c r="H9" s="1"/>
    </row>
    <row r="10" spans="1:8" x14ac:dyDescent="0.75">
      <c r="A10" s="1"/>
      <c r="B10" s="1">
        <v>-120.49697</v>
      </c>
      <c r="C10" s="1">
        <v>-26.071619999999999</v>
      </c>
      <c r="D10" s="1"/>
      <c r="E10" s="1"/>
      <c r="F10" s="1"/>
      <c r="G10" s="1"/>
      <c r="H10" s="1"/>
    </row>
    <row r="11" spans="1:8" x14ac:dyDescent="0.75">
      <c r="A11" s="1"/>
      <c r="B11" s="1">
        <v>-128.98258999999999</v>
      </c>
      <c r="C11" s="1">
        <v>-31.505400000000002</v>
      </c>
      <c r="D11" s="1"/>
      <c r="E11" s="1"/>
      <c r="F11" s="1"/>
      <c r="G11" s="1"/>
      <c r="H11" s="1"/>
    </row>
    <row r="12" spans="1:8" x14ac:dyDescent="0.75">
      <c r="A12" s="1"/>
      <c r="B12" s="1">
        <v>-217.93969999999999</v>
      </c>
      <c r="C12" s="1">
        <v>-25.575040000000001</v>
      </c>
      <c r="D12" s="1"/>
      <c r="E12" s="1"/>
      <c r="F12" s="1"/>
      <c r="G12" s="1"/>
      <c r="H12" s="1"/>
    </row>
    <row r="13" spans="1:8" x14ac:dyDescent="0.75">
      <c r="A13" s="1"/>
      <c r="B13" s="1">
        <v>-83.126220000000004</v>
      </c>
      <c r="C13" s="1">
        <v>-15.18634</v>
      </c>
      <c r="D13" s="1"/>
      <c r="E13" s="1"/>
      <c r="F13" s="1"/>
      <c r="G13" s="1"/>
      <c r="H13" s="1"/>
    </row>
    <row r="14" spans="1:8" x14ac:dyDescent="0.75">
      <c r="A14" s="1"/>
      <c r="B14" s="1">
        <v>-132.27950999999999</v>
      </c>
      <c r="C14" s="1">
        <v>-50.069589999999998</v>
      </c>
      <c r="D14" s="1"/>
      <c r="E14" s="1"/>
      <c r="F14" s="1"/>
      <c r="G14" s="1"/>
      <c r="H14" s="1"/>
    </row>
    <row r="15" spans="1:8" x14ac:dyDescent="0.75">
      <c r="A15" s="1"/>
      <c r="B15" s="1">
        <v>-88.204250000000002</v>
      </c>
      <c r="C15" s="1">
        <v>-43.640720000000002</v>
      </c>
      <c r="D15" s="1"/>
      <c r="E15" s="1"/>
      <c r="F15" s="1"/>
      <c r="G15" s="1"/>
      <c r="H15" s="1"/>
    </row>
    <row r="16" spans="1:8" x14ac:dyDescent="0.75">
      <c r="A16" s="1"/>
      <c r="B16" s="1">
        <v>-84.191490000000002</v>
      </c>
      <c r="C16" s="1">
        <v>-37.151449999999997</v>
      </c>
      <c r="D16" s="1"/>
      <c r="E16" s="1"/>
      <c r="F16" s="1"/>
      <c r="G16" s="1"/>
      <c r="H16" s="1"/>
    </row>
    <row r="17" spans="1:10" x14ac:dyDescent="0.75">
      <c r="A17" s="1"/>
      <c r="B17" s="1">
        <v>-121.36322</v>
      </c>
      <c r="C17" s="1">
        <v>-69.523719999999997</v>
      </c>
      <c r="D17" s="1"/>
      <c r="E17" s="1"/>
      <c r="F17" s="1"/>
      <c r="G17" s="1"/>
      <c r="H17" s="1"/>
    </row>
    <row r="18" spans="1:10" x14ac:dyDescent="0.75">
      <c r="A18" s="1"/>
      <c r="B18" s="1">
        <v>-109.11024</v>
      </c>
      <c r="C18" s="1">
        <v>-84.188339999999997</v>
      </c>
      <c r="D18" s="1"/>
      <c r="E18" s="1"/>
      <c r="F18" s="1"/>
      <c r="G18" s="1"/>
      <c r="H18" s="1"/>
    </row>
    <row r="19" spans="1:10" x14ac:dyDescent="0.75">
      <c r="A19" s="1"/>
      <c r="B19" s="1">
        <v>-174.83114</v>
      </c>
      <c r="C19" s="1">
        <v>-55.232300000000002</v>
      </c>
      <c r="D19" s="1"/>
      <c r="E19" s="1"/>
      <c r="F19" s="1"/>
      <c r="G19" s="1"/>
      <c r="H19" s="1"/>
      <c r="J19" s="3"/>
    </row>
    <row r="20" spans="1:10" x14ac:dyDescent="0.75">
      <c r="A20" s="1"/>
      <c r="B20" s="1">
        <v>-199.50747999999999</v>
      </c>
      <c r="C20" s="1">
        <v>-123.50282</v>
      </c>
      <c r="D20" s="1"/>
      <c r="E20" s="1"/>
      <c r="F20" s="1"/>
      <c r="G20" s="1"/>
      <c r="H20" s="1"/>
      <c r="J20" s="3"/>
    </row>
    <row r="21" spans="1:10" x14ac:dyDescent="0.75">
      <c r="A21" s="1"/>
      <c r="B21" s="1">
        <v>-170.33417</v>
      </c>
      <c r="C21" s="1">
        <v>-68.684250000000006</v>
      </c>
      <c r="D21" s="1"/>
      <c r="E21" s="1"/>
      <c r="F21" s="1"/>
      <c r="G21" s="1"/>
      <c r="H21" s="1"/>
    </row>
    <row r="22" spans="1:10" x14ac:dyDescent="0.75">
      <c r="A22" s="1"/>
      <c r="B22" s="1"/>
      <c r="C22" s="1">
        <v>-109.92873</v>
      </c>
      <c r="D22" s="1"/>
      <c r="E22" s="1"/>
      <c r="F22" s="1"/>
      <c r="G22" s="1"/>
      <c r="H22" s="1"/>
    </row>
    <row r="23" spans="1:10" x14ac:dyDescent="0.75">
      <c r="A23" s="1"/>
      <c r="B23" s="1"/>
      <c r="C23" s="1">
        <v>-47.573689999999999</v>
      </c>
      <c r="D23" s="1"/>
      <c r="E23" s="1"/>
      <c r="F23" s="1"/>
      <c r="G23" s="1"/>
      <c r="H23" s="1"/>
    </row>
    <row r="24" spans="1:10" x14ac:dyDescent="0.75">
      <c r="A24" s="1"/>
      <c r="B24" s="1"/>
      <c r="C24" s="1">
        <v>-65.644199999999998</v>
      </c>
      <c r="D24" s="1"/>
      <c r="E24" s="1"/>
      <c r="F24" s="1"/>
      <c r="G24" s="1"/>
      <c r="H24" s="1"/>
    </row>
    <row r="25" spans="1:10" x14ac:dyDescent="0.75">
      <c r="A25" s="1"/>
      <c r="B25" s="1"/>
      <c r="C25" s="1"/>
      <c r="D25" s="1"/>
      <c r="E25" s="1"/>
      <c r="F25" s="1"/>
      <c r="G25" s="1"/>
      <c r="H25" s="1"/>
    </row>
    <row r="26" spans="1:10" x14ac:dyDescent="0.75">
      <c r="A26" s="1"/>
      <c r="B26" s="1"/>
      <c r="C26" s="1"/>
      <c r="D26" s="1"/>
      <c r="E26" s="1"/>
      <c r="F26" s="1"/>
      <c r="G26" s="1"/>
      <c r="H26" s="1"/>
    </row>
    <row r="27" spans="1:10" x14ac:dyDescent="0.75">
      <c r="A27" s="1"/>
      <c r="B27" s="1"/>
      <c r="C27" s="1"/>
      <c r="D27" s="1"/>
      <c r="E27" s="1"/>
      <c r="F27" s="1"/>
      <c r="G27" s="1"/>
      <c r="H27" s="1"/>
    </row>
    <row r="28" spans="1:10" x14ac:dyDescent="0.75">
      <c r="A28" s="1"/>
      <c r="B28" s="1"/>
      <c r="C28" s="1"/>
      <c r="D28" s="1"/>
      <c r="E28" s="1"/>
      <c r="F28" s="1"/>
      <c r="G28" s="1"/>
      <c r="H28" s="1"/>
    </row>
    <row r="29" spans="1:10" x14ac:dyDescent="0.75">
      <c r="A29" s="1"/>
      <c r="B29" s="1"/>
      <c r="C29" s="1"/>
      <c r="D29" s="1"/>
      <c r="E29" s="1"/>
      <c r="F29" s="1"/>
      <c r="G29" s="1"/>
      <c r="H29" s="1"/>
    </row>
    <row r="30" spans="1:10" x14ac:dyDescent="0.75">
      <c r="A30" s="1"/>
      <c r="B30" s="1"/>
      <c r="C30" s="1"/>
      <c r="D30" s="1"/>
      <c r="E30" s="1"/>
      <c r="F30" s="1"/>
      <c r="G30" s="1"/>
      <c r="H30" s="1"/>
    </row>
    <row r="31" spans="1:10" x14ac:dyDescent="0.75">
      <c r="A31" s="1"/>
      <c r="B31" s="1"/>
      <c r="C31" s="1"/>
      <c r="D31" s="1"/>
      <c r="E31" s="1"/>
      <c r="F31" s="1"/>
      <c r="G31" s="1"/>
      <c r="H31" s="1"/>
    </row>
    <row r="32" spans="1:10" x14ac:dyDescent="0.75">
      <c r="A32" s="1"/>
      <c r="B32" s="1"/>
      <c r="C32" s="1"/>
      <c r="D32" s="1"/>
      <c r="E32" s="1"/>
      <c r="F32" s="1"/>
      <c r="G32" s="1"/>
      <c r="H32" s="1"/>
    </row>
    <row r="33" spans="1:8" x14ac:dyDescent="0.75">
      <c r="A33" s="1"/>
      <c r="B33" s="1"/>
      <c r="C33" s="1"/>
      <c r="D33" s="1"/>
      <c r="E33" s="1"/>
      <c r="F33" s="1"/>
      <c r="G33" s="1"/>
      <c r="H33" s="1"/>
    </row>
    <row r="34" spans="1:8" x14ac:dyDescent="0.75">
      <c r="A34" s="2" t="s">
        <v>1</v>
      </c>
      <c r="B34" s="2">
        <f>AVERAGE(B7:B31)</f>
        <v>-135.773898</v>
      </c>
      <c r="C34" s="2">
        <f>AVERAGE(C7:C31)</f>
        <v>-53.504341111111103</v>
      </c>
      <c r="D34" s="2"/>
      <c r="E34" s="1"/>
      <c r="F34" s="1"/>
      <c r="G34" s="1"/>
      <c r="H34" s="1"/>
    </row>
    <row r="35" spans="1:8" x14ac:dyDescent="0.75">
      <c r="A35" s="2" t="s">
        <v>0</v>
      </c>
      <c r="B35" s="2">
        <f>(STDEV(B7:B31))/SQRT(COUNT(B7:B31))</f>
        <v>12.680666600816926</v>
      </c>
      <c r="C35" s="2">
        <f>(STDEV(C7:C31))/SQRT(COUNT(C7:C31))</f>
        <v>7.0855553435569094</v>
      </c>
      <c r="D35" s="2"/>
      <c r="E35" s="1"/>
      <c r="F35" s="1"/>
      <c r="G35" s="1"/>
      <c r="H3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2D9C-FBEE-488F-9537-90C33E3C6B14}">
  <dimension ref="A2:J35"/>
  <sheetViews>
    <sheetView tabSelected="1" zoomScale="70" zoomScaleNormal="70" workbookViewId="0">
      <selection activeCell="Q31" sqref="Q31"/>
    </sheetView>
  </sheetViews>
  <sheetFormatPr defaultRowHeight="14.75" x14ac:dyDescent="0.75"/>
  <sheetData>
    <row r="2" spans="1:5" x14ac:dyDescent="0.75">
      <c r="B2" s="3" t="s">
        <v>16</v>
      </c>
    </row>
    <row r="4" spans="1:5" x14ac:dyDescent="0.75">
      <c r="A4" s="1"/>
      <c r="B4" s="2" t="s">
        <v>15</v>
      </c>
      <c r="C4" s="1"/>
      <c r="D4" s="1"/>
      <c r="E4" s="1"/>
    </row>
    <row r="5" spans="1:5" x14ac:dyDescent="0.75">
      <c r="A5" s="1"/>
      <c r="B5" s="1"/>
      <c r="C5" s="1"/>
      <c r="D5" s="1"/>
      <c r="E5" s="1"/>
    </row>
    <row r="6" spans="1:5" x14ac:dyDescent="0.75">
      <c r="A6" s="1"/>
      <c r="B6" s="2" t="s">
        <v>10</v>
      </c>
      <c r="C6" s="2" t="s">
        <v>19</v>
      </c>
      <c r="D6" s="2"/>
      <c r="E6" s="1"/>
    </row>
    <row r="7" spans="1:5" x14ac:dyDescent="0.75">
      <c r="A7" s="1"/>
      <c r="B7" s="1">
        <v>0.33200000000000002</v>
      </c>
      <c r="C7" s="1">
        <v>0.13961999999999999</v>
      </c>
      <c r="D7" s="1"/>
      <c r="E7" s="1"/>
    </row>
    <row r="8" spans="1:5" x14ac:dyDescent="0.75">
      <c r="A8" s="1"/>
      <c r="B8" s="1">
        <v>0.33138000000000001</v>
      </c>
      <c r="C8" s="1">
        <v>0.25991999999999998</v>
      </c>
      <c r="D8" s="1"/>
      <c r="E8" s="1"/>
    </row>
    <row r="9" spans="1:5" x14ac:dyDescent="0.75">
      <c r="A9" s="1"/>
      <c r="B9" s="1">
        <v>0.25241999999999998</v>
      </c>
      <c r="C9" s="1">
        <v>0.11305</v>
      </c>
      <c r="D9" s="1"/>
      <c r="E9" s="1"/>
    </row>
    <row r="10" spans="1:5" x14ac:dyDescent="0.75">
      <c r="A10" s="1"/>
      <c r="B10" s="1">
        <v>0.20515</v>
      </c>
      <c r="C10" s="1">
        <v>0.22556000000000001</v>
      </c>
      <c r="D10" s="1"/>
      <c r="E10" s="1"/>
    </row>
    <row r="11" spans="1:5" x14ac:dyDescent="0.75">
      <c r="A11" s="1"/>
      <c r="B11" s="1">
        <v>0.49062</v>
      </c>
      <c r="C11" s="1">
        <v>0.11652</v>
      </c>
      <c r="D11" s="1"/>
      <c r="E11" s="1"/>
    </row>
    <row r="12" spans="1:5" x14ac:dyDescent="0.75">
      <c r="A12" s="1"/>
      <c r="B12" s="1">
        <v>0.40992000000000001</v>
      </c>
      <c r="C12" s="1">
        <v>0.11974</v>
      </c>
      <c r="D12" s="1"/>
      <c r="E12" s="1"/>
    </row>
    <row r="13" spans="1:5" x14ac:dyDescent="0.75">
      <c r="A13" s="1"/>
      <c r="B13" s="1">
        <v>0.28200999999999998</v>
      </c>
      <c r="C13" s="1">
        <v>0.17252000000000001</v>
      </c>
      <c r="D13" s="1"/>
      <c r="E13" s="1"/>
    </row>
    <row r="14" spans="1:5" x14ac:dyDescent="0.75">
      <c r="A14" s="1"/>
      <c r="B14" s="1"/>
      <c r="C14" s="1">
        <v>0.26384000000000002</v>
      </c>
      <c r="D14" s="1"/>
      <c r="E14" s="1"/>
    </row>
    <row r="15" spans="1:5" x14ac:dyDescent="0.75">
      <c r="A15" s="1"/>
      <c r="B15" s="1"/>
      <c r="C15" s="1">
        <v>0.13339000000000001</v>
      </c>
      <c r="D15" s="1"/>
      <c r="E15" s="1"/>
    </row>
    <row r="16" spans="1:5" x14ac:dyDescent="0.75">
      <c r="A16" s="1"/>
      <c r="B16" s="1"/>
      <c r="C16" s="1">
        <v>0.22702</v>
      </c>
      <c r="D16" s="1"/>
      <c r="E16" s="1"/>
    </row>
    <row r="17" spans="1:10" x14ac:dyDescent="0.75">
      <c r="A17" s="1"/>
      <c r="B17" s="1"/>
      <c r="C17" s="1">
        <v>0.17254</v>
      </c>
      <c r="D17" s="1"/>
      <c r="E17" s="1"/>
    </row>
    <row r="18" spans="1:10" x14ac:dyDescent="0.75">
      <c r="A18" s="1"/>
      <c r="B18" s="1"/>
      <c r="C18" s="1">
        <v>0.21004</v>
      </c>
      <c r="D18" s="1"/>
      <c r="E18" s="1"/>
    </row>
    <row r="19" spans="1:10" x14ac:dyDescent="0.75">
      <c r="A19" s="1"/>
      <c r="B19" s="1"/>
      <c r="C19" s="1"/>
      <c r="D19" s="1"/>
      <c r="E19" s="1"/>
      <c r="J19" s="3"/>
    </row>
    <row r="20" spans="1:10" x14ac:dyDescent="0.75">
      <c r="A20" s="1"/>
      <c r="B20" s="1"/>
      <c r="C20" s="1"/>
      <c r="D20" s="1"/>
      <c r="E20" s="1"/>
      <c r="J20" s="3"/>
    </row>
    <row r="21" spans="1:10" x14ac:dyDescent="0.75">
      <c r="A21" s="1"/>
      <c r="B21" s="1"/>
      <c r="C21" s="1"/>
      <c r="D21" s="1"/>
      <c r="E21" s="1"/>
    </row>
    <row r="22" spans="1:10" x14ac:dyDescent="0.75">
      <c r="A22" s="1"/>
      <c r="B22" s="1"/>
      <c r="C22" s="1"/>
      <c r="D22" s="1"/>
      <c r="E22" s="1"/>
    </row>
    <row r="23" spans="1:10" x14ac:dyDescent="0.75">
      <c r="A23" s="1"/>
      <c r="B23" s="1"/>
      <c r="C23" s="1"/>
      <c r="D23" s="1"/>
      <c r="E23" s="1"/>
    </row>
    <row r="24" spans="1:10" x14ac:dyDescent="0.75">
      <c r="A24" s="1"/>
      <c r="B24" s="1"/>
      <c r="C24" s="1"/>
      <c r="D24" s="1"/>
      <c r="E24" s="1"/>
    </row>
    <row r="25" spans="1:10" x14ac:dyDescent="0.75">
      <c r="A25" s="1"/>
      <c r="B25" s="1"/>
      <c r="C25" s="1"/>
      <c r="D25" s="1"/>
      <c r="E25" s="1"/>
    </row>
    <row r="26" spans="1:10" x14ac:dyDescent="0.75">
      <c r="A26" s="1"/>
      <c r="B26" s="1"/>
      <c r="C26" s="1"/>
      <c r="D26" s="1"/>
      <c r="E26" s="1"/>
    </row>
    <row r="27" spans="1:10" x14ac:dyDescent="0.75">
      <c r="A27" s="1"/>
      <c r="B27" s="1"/>
      <c r="C27" s="1"/>
      <c r="D27" s="1"/>
      <c r="E27" s="1"/>
    </row>
    <row r="28" spans="1:10" x14ac:dyDescent="0.75">
      <c r="A28" s="1"/>
      <c r="B28" s="1"/>
      <c r="C28" s="1"/>
      <c r="D28" s="1"/>
      <c r="E28" s="1"/>
    </row>
    <row r="29" spans="1:10" x14ac:dyDescent="0.75">
      <c r="A29" s="1"/>
      <c r="B29" s="1"/>
      <c r="C29" s="1"/>
      <c r="D29" s="1"/>
      <c r="E29" s="1"/>
    </row>
    <row r="30" spans="1:10" x14ac:dyDescent="0.75">
      <c r="A30" s="1"/>
      <c r="B30" s="1"/>
      <c r="C30" s="1"/>
      <c r="D30" s="1"/>
      <c r="E30" s="1"/>
    </row>
    <row r="31" spans="1:10" x14ac:dyDescent="0.75">
      <c r="A31" s="1"/>
      <c r="B31" s="1"/>
      <c r="C31" s="1"/>
      <c r="D31" s="1"/>
      <c r="E31" s="1"/>
    </row>
    <row r="32" spans="1:10" x14ac:dyDescent="0.75">
      <c r="A32" s="1"/>
      <c r="B32" s="1"/>
      <c r="C32" s="1"/>
      <c r="D32" s="1"/>
      <c r="E32" s="1"/>
    </row>
    <row r="33" spans="1:5" x14ac:dyDescent="0.75">
      <c r="A33" s="1"/>
      <c r="B33" s="1"/>
      <c r="C33" s="1"/>
      <c r="D33" s="1"/>
      <c r="E33" s="1"/>
    </row>
    <row r="34" spans="1:5" x14ac:dyDescent="0.75">
      <c r="A34" s="2" t="s">
        <v>1</v>
      </c>
      <c r="B34" s="2">
        <f>AVERAGE(B7:B31)</f>
        <v>0.32907142857142857</v>
      </c>
      <c r="C34" s="2">
        <f>AVERAGE(C7:C31)</f>
        <v>0.17947999999999997</v>
      </c>
      <c r="D34" s="2"/>
      <c r="E34" s="1"/>
    </row>
    <row r="35" spans="1:5" x14ac:dyDescent="0.75">
      <c r="A35" s="2" t="s">
        <v>0</v>
      </c>
      <c r="B35" s="2">
        <f>(STDEV(B7:B31))/SQRT(COUNT(B7:B31))</f>
        <v>3.6545822015693057E-2</v>
      </c>
      <c r="C35" s="2">
        <f>(STDEV(C7:C31))/SQRT(COUNT(C7:C31))</f>
        <v>1.6204194602857432E-2</v>
      </c>
      <c r="D35" s="2"/>
      <c r="E3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2–figure supplement 3A</vt:lpstr>
      <vt:lpstr>Figure 2–figure supplement 3B</vt:lpstr>
      <vt:lpstr>Figure 2–figure supplement 3D</vt:lpstr>
      <vt:lpstr>Figure 2–figure supplement 3E</vt:lpstr>
      <vt:lpstr>Figure 2–figure supplement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2021-07-23T21:22:50Z</dcterms:created>
  <dcterms:modified xsi:type="dcterms:W3CDTF">2021-07-23T21:37:36Z</dcterms:modified>
</cp:coreProperties>
</file>