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emin FENG\Desktop\"/>
    </mc:Choice>
  </mc:AlternateContent>
  <xr:revisionPtr revIDLastSave="0" documentId="13_ncr:1_{70A1859E-3AAC-421F-B639-1803B3CD18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5" r:id="rId1"/>
    <sheet name="M2020091501#" sheetId="1" r:id="rId2"/>
    <sheet name="M2020091502#" sheetId="2" r:id="rId3"/>
    <sheet name="M2020091503#" sheetId="3" r:id="rId4"/>
    <sheet name="M2020091504#" sheetId="4" r:id="rId5"/>
    <sheet name="M2020041702#GAD" sheetId="8" r:id="rId6"/>
    <sheet name="M2020041703#GAD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5" l="1"/>
  <c r="E22" i="2"/>
  <c r="E37" i="2"/>
  <c r="E34" i="2"/>
  <c r="X49" i="4"/>
  <c r="W49" i="4"/>
  <c r="V49" i="4"/>
  <c r="X24" i="4"/>
  <c r="W24" i="4"/>
  <c r="V24" i="4"/>
  <c r="X98" i="3"/>
  <c r="W98" i="3"/>
  <c r="V98" i="3"/>
  <c r="Y40" i="3"/>
  <c r="W40" i="3"/>
  <c r="V40" i="3"/>
  <c r="J136" i="9"/>
  <c r="G136" i="9"/>
  <c r="H136" i="9"/>
  <c r="F136" i="9"/>
  <c r="J161" i="8"/>
  <c r="G161" i="8"/>
  <c r="H161" i="8"/>
  <c r="F161" i="8"/>
  <c r="E76" i="2"/>
  <c r="D76" i="2"/>
  <c r="C76" i="2"/>
  <c r="D37" i="2"/>
  <c r="C37" i="2"/>
  <c r="R133" i="9"/>
  <c r="R104" i="9"/>
  <c r="R72" i="9"/>
  <c r="R35" i="9"/>
  <c r="N158" i="8"/>
  <c r="N114" i="8"/>
  <c r="N70" i="8"/>
  <c r="N27" i="8"/>
  <c r="V9" i="4"/>
  <c r="V21" i="4"/>
  <c r="V34" i="4"/>
  <c r="V46" i="4"/>
  <c r="V95" i="3"/>
  <c r="V79" i="3"/>
  <c r="V64" i="3"/>
  <c r="V50" i="3"/>
  <c r="V36" i="3"/>
  <c r="V22" i="3"/>
  <c r="V10" i="3"/>
  <c r="F8" i="4"/>
  <c r="E73" i="2"/>
  <c r="E59" i="2"/>
  <c r="E47" i="2"/>
  <c r="E12" i="2"/>
  <c r="F33" i="4"/>
  <c r="F45" i="4"/>
  <c r="F17" i="4"/>
  <c r="E93" i="3"/>
  <c r="E78" i="3"/>
  <c r="E64" i="3"/>
  <c r="E48" i="3"/>
  <c r="E35" i="3"/>
  <c r="E22" i="3"/>
  <c r="E9" i="3"/>
  <c r="F30" i="1"/>
  <c r="F16" i="1"/>
</calcChain>
</file>

<file path=xl/sharedStrings.xml><?xml version="1.0" encoding="utf-8"?>
<sst xmlns="http://schemas.openxmlformats.org/spreadsheetml/2006/main" count="710" uniqueCount="82">
  <si>
    <t>Slice</t>
  </si>
  <si>
    <t>Type 1</t>
  </si>
  <si>
    <t>Type 2</t>
  </si>
  <si>
    <t>Type 3</t>
  </si>
  <si>
    <t>Type 4</t>
  </si>
  <si>
    <t>Type 5</t>
  </si>
  <si>
    <t>Type 6</t>
  </si>
  <si>
    <t>Type 7</t>
  </si>
  <si>
    <t>Type 8</t>
  </si>
  <si>
    <t>C-pos</t>
  </si>
  <si>
    <t>Z-pos</t>
  </si>
  <si>
    <t>T-pos</t>
  </si>
  <si>
    <t>Total</t>
  </si>
  <si>
    <t>CamKII+</t>
  </si>
  <si>
    <t>EYFP+</t>
  </si>
  <si>
    <t>Double+</t>
  </si>
  <si>
    <t>Scope</t>
  </si>
  <si>
    <t>CamKII</t>
  </si>
  <si>
    <t>EYFP</t>
  </si>
  <si>
    <t>Double</t>
  </si>
  <si>
    <t>slice</t>
  </si>
  <si>
    <t>scope</t>
  </si>
  <si>
    <t>GAD+</t>
  </si>
  <si>
    <t>CamKII not good</t>
  </si>
  <si>
    <t>GAD/EYFP</t>
  </si>
  <si>
    <t>GAD</t>
  </si>
  <si>
    <t>CamKII is not good</t>
  </si>
  <si>
    <t>GAD+ EYFP+ / EYFP+</t>
  </si>
  <si>
    <t>CamKII+ EYFP+ / EYFP+</t>
  </si>
  <si>
    <t>CamKII+ EYFP+/EYFP+</t>
  </si>
  <si>
    <t>CamKII+ EYFP+/ EYFP+</t>
  </si>
  <si>
    <t>GAD+EYFP+/EYFP+</t>
  </si>
  <si>
    <t>M2020091501#</t>
  </si>
  <si>
    <t>M2020091503#</t>
  </si>
  <si>
    <t>M2020091504#</t>
  </si>
  <si>
    <t>Cropped</t>
    <phoneticPr fontId="1" type="noConversion"/>
  </si>
  <si>
    <t>200 x 200 microns</t>
    <phoneticPr fontId="1" type="noConversion"/>
  </si>
  <si>
    <t>double</t>
    <phoneticPr fontId="1" type="noConversion"/>
  </si>
  <si>
    <t>eyfp</t>
    <phoneticPr fontId="1" type="noConversion"/>
  </si>
  <si>
    <t>Crop2</t>
    <phoneticPr fontId="1" type="noConversion"/>
  </si>
  <si>
    <t>Crop</t>
    <phoneticPr fontId="1" type="noConversion"/>
  </si>
  <si>
    <t>crop</t>
    <phoneticPr fontId="1" type="noConversion"/>
  </si>
  <si>
    <t>double/eyfp</t>
    <phoneticPr fontId="1" type="noConversion"/>
  </si>
  <si>
    <t>Batch</t>
  </si>
  <si>
    <t>Subject</t>
  </si>
  <si>
    <t>Description</t>
  </si>
  <si>
    <t>Type3/Type2</t>
  </si>
  <si>
    <t>M2020041702#</t>
  </si>
  <si>
    <t>Type2 RetroGcamp+</t>
  </si>
  <si>
    <t>Type3 Overlay+</t>
  </si>
  <si>
    <t>IHC20200716</t>
  </si>
  <si>
    <t>RetroGcamp/GAD647</t>
  </si>
  <si>
    <t>Type1 GAD67+</t>
  </si>
  <si>
    <t>Slice</t>
    <phoneticPr fontId="1" type="noConversion"/>
  </si>
  <si>
    <t>Total</t>
    <phoneticPr fontId="1" type="noConversion"/>
  </si>
  <si>
    <t>Double</t>
    <phoneticPr fontId="1" type="noConversion"/>
  </si>
  <si>
    <t>EYFP+</t>
    <phoneticPr fontId="1" type="noConversion"/>
  </si>
  <si>
    <t>Ratio</t>
    <phoneticPr fontId="1" type="noConversion"/>
  </si>
  <si>
    <t>EYFP</t>
    <phoneticPr fontId="1" type="noConversion"/>
  </si>
  <si>
    <t>No. Scope</t>
  </si>
  <si>
    <t>No. Scope</t>
    <phoneticPr fontId="1" type="noConversion"/>
  </si>
  <si>
    <t>GAD ratio</t>
  </si>
  <si>
    <t>GAD ratio</t>
    <phoneticPr fontId="1" type="noConversion"/>
  </si>
  <si>
    <t>M2020091502#</t>
    <phoneticPr fontId="1" type="noConversion"/>
  </si>
  <si>
    <t>total</t>
    <phoneticPr fontId="1" type="noConversion"/>
  </si>
  <si>
    <t>Scope</t>
    <phoneticPr fontId="1" type="noConversion"/>
  </si>
  <si>
    <t>GAD</t>
    <phoneticPr fontId="1" type="noConversion"/>
  </si>
  <si>
    <t>RetroGcamp</t>
    <phoneticPr fontId="1" type="noConversion"/>
  </si>
  <si>
    <t>M2020041702#</t>
    <phoneticPr fontId="1" type="noConversion"/>
  </si>
  <si>
    <t>Double+</t>
    <phoneticPr fontId="1" type="noConversion"/>
  </si>
  <si>
    <t>M2020041703#</t>
    <phoneticPr fontId="1" type="noConversion"/>
  </si>
  <si>
    <t>GAD Ratio</t>
    <phoneticPr fontId="1" type="noConversion"/>
  </si>
  <si>
    <t>M2020091503#</t>
    <phoneticPr fontId="1" type="noConversion"/>
  </si>
  <si>
    <t>M2020091504#</t>
    <phoneticPr fontId="1" type="noConversion"/>
  </si>
  <si>
    <t>CamKII Ratio</t>
  </si>
  <si>
    <t>CamKII Ratio</t>
    <phoneticPr fontId="1" type="noConversion"/>
  </si>
  <si>
    <t>slice</t>
    <phoneticPr fontId="1" type="noConversion"/>
  </si>
  <si>
    <t>No.Scope</t>
    <phoneticPr fontId="1" type="noConversion"/>
  </si>
  <si>
    <t>F:\Histology\Confocal\20200722\IHC20200711_CamKII\M2020041702#_RetroGcamp_CamKII594\</t>
  </si>
  <si>
    <t>3D Montage of 2_scope1_63x_egfp_camkii594-z14</t>
  </si>
  <si>
    <t>CamKII</t>
    <phoneticPr fontId="1" type="noConversion"/>
  </si>
  <si>
    <t>Only this scope has fair CamKII staining, exlcude other images from statistics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</si>
</sst>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G"/><Relationship Id="rId2" Type="http://schemas.openxmlformats.org/officeDocument/2006/relationships/image" Target="../media/image21.JPG"/><Relationship Id="rId1" Type="http://schemas.openxmlformats.org/officeDocument/2006/relationships/image" Target="../media/image20.JPG"/><Relationship Id="rId4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581026</xdr:colOff>
      <xdr:row>5</xdr:row>
      <xdr:rowOff>57151</xdr:rowOff>
    </xdr:from>
    <xdr:to>
      <xdr:col>19</xdr:col>
      <xdr:colOff>238126</xdr:colOff>
      <xdr:row>16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8D57F-10C9-4D1B-BB49-E3B25D069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5026" y="1009651"/>
          <a:ext cx="2095500" cy="2095500"/>
        </a:xfrm>
        <a:prstGeom prst="rect">
          <a:avLst/>
        </a:prstGeom>
      </xdr:spPr>
    </xdr:pic>
    <xdr:clientData/>
  </xdr:twoCellAnchor>
  <xdr:twoCellAnchor editAs="oneCell">
    <xdr:from>
      <xdr:col>15</xdr:col>
      <xdr:colOff>581025</xdr:colOff>
      <xdr:row>21</xdr:row>
      <xdr:rowOff>95250</xdr:rowOff>
    </xdr:from>
    <xdr:to>
      <xdr:col>19</xdr:col>
      <xdr:colOff>238125</xdr:colOff>
      <xdr:row>32</xdr:row>
      <xdr:rowOff>86228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C79982-59EF-490D-9499-51DA56C0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25025" y="3143250"/>
          <a:ext cx="2095500" cy="208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19051</xdr:colOff>
      <xdr:row>3</xdr:row>
      <xdr:rowOff>28575</xdr:rowOff>
    </xdr:from>
    <xdr:to>
      <xdr:col>17</xdr:col>
      <xdr:colOff>581025</xdr:colOff>
      <xdr:row>12</xdr:row>
      <xdr:rowOff>93082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7BB05E-9D09-4DB4-A13F-EAB319D7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3051" y="600075"/>
          <a:ext cx="1781174" cy="1779007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13</xdr:row>
      <xdr:rowOff>57150</xdr:rowOff>
    </xdr:from>
    <xdr:to>
      <xdr:col>17</xdr:col>
      <xdr:colOff>605214</xdr:colOff>
      <xdr:row>22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AC518C-04F7-46A6-AD19-6C6F510F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2533650"/>
          <a:ext cx="1795839" cy="1800225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19051</xdr:colOff>
      <xdr:row>26</xdr:row>
      <xdr:rowOff>38101</xdr:rowOff>
    </xdr:from>
    <xdr:to>
      <xdr:col>18</xdr:col>
      <xdr:colOff>14601</xdr:colOff>
      <xdr:row>35</xdr:row>
      <xdr:rowOff>152401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885803-F267-4AE3-B4C2-A4FC2889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63051" y="4419601"/>
          <a:ext cx="1824350" cy="1828800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38</xdr:row>
      <xdr:rowOff>104775</xdr:rowOff>
    </xdr:from>
    <xdr:to>
      <xdr:col>18</xdr:col>
      <xdr:colOff>28575</xdr:colOff>
      <xdr:row>48</xdr:row>
      <xdr:rowOff>52630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072853-626A-443B-9E03-67FFBD46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44001" y="6200775"/>
          <a:ext cx="1857374" cy="1852855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600076</xdr:colOff>
      <xdr:row>51</xdr:row>
      <xdr:rowOff>66676</xdr:rowOff>
    </xdr:from>
    <xdr:to>
      <xdr:col>18</xdr:col>
      <xdr:colOff>28575</xdr:colOff>
      <xdr:row>61</xdr:row>
      <xdr:rowOff>19534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1AED5B-93C5-42DB-AA65-FB2DCEE14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34476" y="9782176"/>
          <a:ext cx="1866899" cy="1857858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28576</xdr:colOff>
      <xdr:row>64</xdr:row>
      <xdr:rowOff>0</xdr:rowOff>
    </xdr:from>
    <xdr:to>
      <xdr:col>18</xdr:col>
      <xdr:colOff>71630</xdr:colOff>
      <xdr:row>73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F3B62C-3DBA-40DD-81AF-EEE80C99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72576" y="12192000"/>
          <a:ext cx="1871854" cy="1876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19050</xdr:rowOff>
    </xdr:from>
    <xdr:to>
      <xdr:col>18</xdr:col>
      <xdr:colOff>204596</xdr:colOff>
      <xdr:row>11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FD449-DC4C-4728-89FC-C567C3FF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209550"/>
          <a:ext cx="2033396" cy="2038349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14</xdr:row>
      <xdr:rowOff>85725</xdr:rowOff>
    </xdr:from>
    <xdr:to>
      <xdr:col>18</xdr:col>
      <xdr:colOff>219075</xdr:colOff>
      <xdr:row>25</xdr:row>
      <xdr:rowOff>4606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EF3374-2670-4E18-85D2-7EE6116F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2752725"/>
          <a:ext cx="2019300" cy="2014381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47626</xdr:colOff>
      <xdr:row>28</xdr:row>
      <xdr:rowOff>47626</xdr:rowOff>
    </xdr:from>
    <xdr:to>
      <xdr:col>18</xdr:col>
      <xdr:colOff>238125</xdr:colOff>
      <xdr:row>38</xdr:row>
      <xdr:rowOff>157012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DCD3DB-F2E8-47BB-AF20-B310A0BEB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91626" y="5381626"/>
          <a:ext cx="2019299" cy="2014386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28576</xdr:colOff>
      <xdr:row>41</xdr:row>
      <xdr:rowOff>85725</xdr:rowOff>
    </xdr:from>
    <xdr:to>
      <xdr:col>18</xdr:col>
      <xdr:colOff>214447</xdr:colOff>
      <xdr:row>52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74751D-DF5B-458E-A536-EE33AB5C4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72576" y="7896225"/>
          <a:ext cx="2014671" cy="2009775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571500</xdr:colOff>
      <xdr:row>57</xdr:row>
      <xdr:rowOff>1</xdr:rowOff>
    </xdr:from>
    <xdr:to>
      <xdr:col>18</xdr:col>
      <xdr:colOff>180975</xdr:colOff>
      <xdr:row>67</xdr:row>
      <xdr:rowOff>147859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ECF1FF-7825-4F12-BAC0-528DF1890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05900" y="10858501"/>
          <a:ext cx="2047875" cy="2052858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571500</xdr:colOff>
      <xdr:row>71</xdr:row>
      <xdr:rowOff>161925</xdr:rowOff>
    </xdr:from>
    <xdr:to>
      <xdr:col>18</xdr:col>
      <xdr:colOff>171450</xdr:colOff>
      <xdr:row>82</xdr:row>
      <xdr:rowOff>107258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B9FD59-8593-4FDD-8C15-67427A9E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05900" y="12734925"/>
          <a:ext cx="2038350" cy="2040833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571500</xdr:colOff>
      <xdr:row>87</xdr:row>
      <xdr:rowOff>47625</xdr:rowOff>
    </xdr:from>
    <xdr:to>
      <xdr:col>18</xdr:col>
      <xdr:colOff>209550</xdr:colOff>
      <xdr:row>98</xdr:row>
      <xdr:rowOff>26043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F2676D4-73EB-47DC-AB34-E5518088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05900" y="14525625"/>
          <a:ext cx="2076450" cy="2073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0</xdr:row>
      <xdr:rowOff>95249</xdr:rowOff>
    </xdr:from>
    <xdr:to>
      <xdr:col>18</xdr:col>
      <xdr:colOff>400050</xdr:colOff>
      <xdr:row>12</xdr:row>
      <xdr:rowOff>84152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616E86-DDED-43B9-A661-AF20DFAF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95249"/>
          <a:ext cx="2286000" cy="2274903"/>
        </a:xfrm>
        <a:prstGeom prst="rect">
          <a:avLst/>
        </a:prstGeom>
      </xdr:spPr>
    </xdr:pic>
    <xdr:clientData/>
  </xdr:twoCellAnchor>
  <xdr:twoCellAnchor editAs="oneCell">
    <xdr:from>
      <xdr:col>14</xdr:col>
      <xdr:colOff>552450</xdr:colOff>
      <xdr:row>12</xdr:row>
      <xdr:rowOff>142875</xdr:rowOff>
    </xdr:from>
    <xdr:to>
      <xdr:col>18</xdr:col>
      <xdr:colOff>422986</xdr:colOff>
      <xdr:row>24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423178-23F6-4F62-908E-720E54508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6850" y="2428875"/>
          <a:ext cx="2308936" cy="2314575"/>
        </a:xfrm>
        <a:prstGeom prst="rect">
          <a:avLst/>
        </a:prstGeom>
      </xdr:spPr>
    </xdr:pic>
    <xdr:clientData/>
  </xdr:twoCellAnchor>
  <xdr:twoCellAnchor editAs="oneCell">
    <xdr:from>
      <xdr:col>14</xdr:col>
      <xdr:colOff>552449</xdr:colOff>
      <xdr:row>25</xdr:row>
      <xdr:rowOff>38099</xdr:rowOff>
    </xdr:from>
    <xdr:to>
      <xdr:col>18</xdr:col>
      <xdr:colOff>428625</xdr:colOff>
      <xdr:row>37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C88C8B-9355-4890-B947-6960F2784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6849" y="4800599"/>
          <a:ext cx="2314576" cy="2314576"/>
        </a:xfrm>
        <a:prstGeom prst="rect">
          <a:avLst/>
        </a:prstGeom>
      </xdr:spPr>
    </xdr:pic>
    <xdr:clientData/>
  </xdr:twoCellAnchor>
  <xdr:twoCellAnchor editAs="oneCell">
    <xdr:from>
      <xdr:col>14</xdr:col>
      <xdr:colOff>542925</xdr:colOff>
      <xdr:row>37</xdr:row>
      <xdr:rowOff>104776</xdr:rowOff>
    </xdr:from>
    <xdr:to>
      <xdr:col>18</xdr:col>
      <xdr:colOff>444825</xdr:colOff>
      <xdr:row>49</xdr:row>
      <xdr:rowOff>161926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DD6DD8-DFFA-4295-BB22-553CA7247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77325" y="7153276"/>
          <a:ext cx="2340300" cy="2343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505689</xdr:colOff>
      <xdr:row>0</xdr:row>
      <xdr:rowOff>48893</xdr:rowOff>
    </xdr:from>
    <xdr:to>
      <xdr:col>23</xdr:col>
      <xdr:colOff>363681</xdr:colOff>
      <xdr:row>28</xdr:row>
      <xdr:rowOff>48814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BDD0C1-DD1C-4F09-8CF1-225F30CD4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2889" y="48893"/>
          <a:ext cx="6030192" cy="5067221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34</xdr:row>
      <xdr:rowOff>32905</xdr:rowOff>
    </xdr:from>
    <xdr:to>
      <xdr:col>23</xdr:col>
      <xdr:colOff>381000</xdr:colOff>
      <xdr:row>63</xdr:row>
      <xdr:rowOff>3212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B7E3C3-77FA-4631-B491-6233C173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6186055"/>
          <a:ext cx="6172200" cy="5210789"/>
        </a:xfrm>
        <a:prstGeom prst="rect">
          <a:avLst/>
        </a:prstGeom>
      </xdr:spPr>
    </xdr:pic>
    <xdr:clientData/>
  </xdr:twoCellAnchor>
  <xdr:twoCellAnchor editAs="oneCell">
    <xdr:from>
      <xdr:col>14</xdr:col>
      <xdr:colOff>242454</xdr:colOff>
      <xdr:row>76</xdr:row>
      <xdr:rowOff>155864</xdr:rowOff>
    </xdr:from>
    <xdr:to>
      <xdr:col>23</xdr:col>
      <xdr:colOff>454440</xdr:colOff>
      <xdr:row>106</xdr:row>
      <xdr:rowOff>138545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B71304-69E4-46C3-B97C-161B6361B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9654" y="13909964"/>
          <a:ext cx="6384186" cy="5411931"/>
        </a:xfrm>
        <a:prstGeom prst="rect">
          <a:avLst/>
        </a:prstGeom>
      </xdr:spPr>
    </xdr:pic>
    <xdr:clientData/>
  </xdr:twoCellAnchor>
  <xdr:twoCellAnchor editAs="oneCell">
    <xdr:from>
      <xdr:col>14</xdr:col>
      <xdr:colOff>225137</xdr:colOff>
      <xdr:row>120</xdr:row>
      <xdr:rowOff>69273</xdr:rowOff>
    </xdr:from>
    <xdr:to>
      <xdr:col>23</xdr:col>
      <xdr:colOff>449426</xdr:colOff>
      <xdr:row>150</xdr:row>
      <xdr:rowOff>17319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D46BC4-7200-4100-ADA2-269273E3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2337" y="21786273"/>
          <a:ext cx="6396489" cy="5377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6395-041E-4645-B1B3-3F6785D80B88}">
  <dimension ref="B3:Q31"/>
  <sheetViews>
    <sheetView tabSelected="1" workbookViewId="0">
      <selection activeCell="L20" sqref="L20"/>
    </sheetView>
  </sheetViews>
  <sheetFormatPr defaultRowHeight="14.5"/>
  <cols>
    <col min="2" max="5" width="9" style="1"/>
  </cols>
  <sheetData>
    <row r="3" spans="2:17">
      <c r="B3" s="1" t="s">
        <v>32</v>
      </c>
      <c r="H3" t="s">
        <v>72</v>
      </c>
    </row>
    <row r="4" spans="2:17">
      <c r="B4" s="1" t="s">
        <v>0</v>
      </c>
      <c r="C4" s="1" t="s">
        <v>16</v>
      </c>
      <c r="D4" s="1" t="s">
        <v>62</v>
      </c>
      <c r="H4" t="s">
        <v>0</v>
      </c>
      <c r="I4" t="s">
        <v>59</v>
      </c>
      <c r="J4" t="s">
        <v>18</v>
      </c>
      <c r="K4" t="s">
        <v>19</v>
      </c>
      <c r="L4" t="s">
        <v>74</v>
      </c>
    </row>
    <row r="5" spans="2:17">
      <c r="B5" s="1">
        <v>1</v>
      </c>
      <c r="C5" s="1">
        <v>1</v>
      </c>
      <c r="D5" s="1">
        <v>0</v>
      </c>
      <c r="H5">
        <v>1</v>
      </c>
      <c r="I5">
        <v>3</v>
      </c>
      <c r="J5" s="1">
        <v>52</v>
      </c>
      <c r="K5" s="1">
        <v>47</v>
      </c>
      <c r="L5">
        <v>0.90384615384615397</v>
      </c>
    </row>
    <row r="6" spans="2:17">
      <c r="B6" s="1">
        <v>2</v>
      </c>
      <c r="C6" s="1">
        <v>1</v>
      </c>
      <c r="D6" s="1">
        <v>0</v>
      </c>
      <c r="H6">
        <v>2</v>
      </c>
      <c r="I6">
        <v>4</v>
      </c>
      <c r="J6" s="1">
        <v>50</v>
      </c>
      <c r="K6" s="1">
        <v>44</v>
      </c>
      <c r="L6" s="1">
        <v>0.88</v>
      </c>
      <c r="O6" s="1"/>
      <c r="P6" s="1"/>
      <c r="Q6" s="1"/>
    </row>
    <row r="8" spans="2:17">
      <c r="O8" s="1"/>
      <c r="P8" s="1"/>
      <c r="Q8" s="1"/>
    </row>
    <row r="9" spans="2:17">
      <c r="B9" s="1" t="s">
        <v>63</v>
      </c>
      <c r="H9" t="s">
        <v>73</v>
      </c>
      <c r="O9" s="1"/>
      <c r="P9" s="1"/>
      <c r="Q9" s="1"/>
    </row>
    <row r="10" spans="2:17">
      <c r="D10" s="1" t="s">
        <v>27</v>
      </c>
      <c r="H10" t="s">
        <v>20</v>
      </c>
      <c r="I10" t="s">
        <v>59</v>
      </c>
      <c r="J10" t="s">
        <v>18</v>
      </c>
      <c r="K10" t="s">
        <v>19</v>
      </c>
      <c r="L10" t="s">
        <v>74</v>
      </c>
      <c r="O10" s="1"/>
      <c r="P10" s="1"/>
      <c r="Q10" s="1"/>
    </row>
    <row r="11" spans="2:17">
      <c r="B11" s="1" t="s">
        <v>0</v>
      </c>
      <c r="C11" s="1" t="s">
        <v>59</v>
      </c>
      <c r="D11" s="1" t="s">
        <v>61</v>
      </c>
      <c r="H11">
        <v>1</v>
      </c>
      <c r="I11">
        <v>2</v>
      </c>
      <c r="J11">
        <v>55</v>
      </c>
      <c r="K11">
        <v>44</v>
      </c>
      <c r="L11">
        <v>0.8</v>
      </c>
      <c r="O11" s="1"/>
      <c r="P11" s="1"/>
      <c r="Q11" s="1"/>
    </row>
    <row r="12" spans="2:17">
      <c r="B12" s="1">
        <v>1</v>
      </c>
      <c r="C12" s="1">
        <v>3</v>
      </c>
      <c r="D12" s="1">
        <v>1.2500000000000001E-2</v>
      </c>
      <c r="H12">
        <v>2</v>
      </c>
      <c r="I12">
        <v>2</v>
      </c>
      <c r="J12">
        <v>23</v>
      </c>
      <c r="K12">
        <v>15</v>
      </c>
      <c r="L12">
        <v>0.65217391304347827</v>
      </c>
    </row>
    <row r="13" spans="2:17">
      <c r="B13" s="1">
        <v>2</v>
      </c>
      <c r="C13" s="1">
        <v>3</v>
      </c>
      <c r="D13" s="1">
        <v>1.1428571428571429E-2</v>
      </c>
    </row>
    <row r="14" spans="2:17">
      <c r="O14" s="1"/>
      <c r="P14" s="1"/>
    </row>
    <row r="15" spans="2:17">
      <c r="B15" s="1" t="s">
        <v>68</v>
      </c>
      <c r="H15" t="s">
        <v>78</v>
      </c>
      <c r="O15" s="1"/>
      <c r="P15" s="1"/>
      <c r="Q15" s="1"/>
    </row>
    <row r="16" spans="2:17">
      <c r="B16" s="1" t="s">
        <v>53</v>
      </c>
      <c r="C16" s="1" t="s">
        <v>60</v>
      </c>
      <c r="D16" s="1" t="s">
        <v>61</v>
      </c>
      <c r="H16" t="s">
        <v>79</v>
      </c>
      <c r="O16" s="1"/>
      <c r="P16" s="1"/>
      <c r="Q16" s="1"/>
    </row>
    <row r="17" spans="2:17">
      <c r="B17" s="1">
        <v>1</v>
      </c>
      <c r="C17" s="1">
        <v>4</v>
      </c>
      <c r="D17" s="1">
        <v>1.1627906976744186E-2</v>
      </c>
      <c r="O17" s="1"/>
      <c r="P17" s="1"/>
      <c r="Q17" s="1"/>
    </row>
    <row r="18" spans="2:17">
      <c r="J18" t="s">
        <v>58</v>
      </c>
      <c r="K18" t="s">
        <v>80</v>
      </c>
      <c r="L18" t="s">
        <v>75</v>
      </c>
      <c r="O18" s="1"/>
      <c r="P18" s="1"/>
      <c r="Q18" s="1"/>
    </row>
    <row r="19" spans="2:17">
      <c r="B19" s="1" t="s">
        <v>70</v>
      </c>
      <c r="J19">
        <v>6</v>
      </c>
      <c r="K19">
        <v>5</v>
      </c>
      <c r="L19">
        <f>K19/J19</f>
        <v>0.83333333333333337</v>
      </c>
    </row>
    <row r="20" spans="2:17">
      <c r="B20" s="1" t="s">
        <v>53</v>
      </c>
      <c r="C20" s="1" t="s">
        <v>60</v>
      </c>
      <c r="D20" s="1" t="s">
        <v>71</v>
      </c>
      <c r="H20" t="s">
        <v>81</v>
      </c>
    </row>
    <row r="21" spans="2:17">
      <c r="B21" s="1">
        <v>1</v>
      </c>
      <c r="C21" s="1">
        <v>4</v>
      </c>
      <c r="D21" s="1">
        <v>0</v>
      </c>
    </row>
    <row r="25" spans="2:17">
      <c r="D25" s="1" t="s">
        <v>71</v>
      </c>
      <c r="E25" s="1" t="s">
        <v>75</v>
      </c>
    </row>
    <row r="26" spans="2:17">
      <c r="D26" s="1">
        <v>0</v>
      </c>
      <c r="E26" s="1">
        <v>0.90384615384615397</v>
      </c>
    </row>
    <row r="27" spans="2:17">
      <c r="D27" s="1">
        <v>0</v>
      </c>
      <c r="E27" s="1">
        <v>0.88</v>
      </c>
    </row>
    <row r="28" spans="2:17">
      <c r="D28" s="1">
        <v>1.2500000000000001E-2</v>
      </c>
      <c r="E28" s="1">
        <v>0.8</v>
      </c>
    </row>
    <row r="29" spans="2:17">
      <c r="D29" s="1">
        <v>1.1428571428571429E-2</v>
      </c>
      <c r="E29" s="1">
        <v>0.65217391304347827</v>
      </c>
    </row>
    <row r="30" spans="2:17">
      <c r="D30" s="1">
        <v>1.1627906976744186E-2</v>
      </c>
      <c r="E30" s="1">
        <v>0.83333333333333337</v>
      </c>
    </row>
    <row r="31" spans="2:17">
      <c r="D31" s="1"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Y30"/>
  <sheetViews>
    <sheetView topLeftCell="B9" workbookViewId="0">
      <selection activeCell="W13" sqref="W13:Z16"/>
    </sheetView>
  </sheetViews>
  <sheetFormatPr defaultRowHeight="14.5"/>
  <sheetData>
    <row r="5" spans="2:25">
      <c r="B5" t="s">
        <v>26</v>
      </c>
    </row>
    <row r="8" spans="2:25">
      <c r="B8" s="1"/>
      <c r="C8" s="1"/>
      <c r="D8" s="1"/>
      <c r="E8" s="1" t="s">
        <v>14</v>
      </c>
      <c r="F8" s="1" t="s">
        <v>22</v>
      </c>
      <c r="G8" s="1" t="s">
        <v>15</v>
      </c>
      <c r="H8" s="1"/>
      <c r="I8" s="1"/>
      <c r="J8" s="1"/>
      <c r="K8" s="1"/>
      <c r="L8" s="1"/>
      <c r="M8" s="1"/>
      <c r="N8" s="1"/>
      <c r="O8" s="1"/>
      <c r="P8" s="1"/>
    </row>
    <row r="9" spans="2:25">
      <c r="B9" s="1" t="s">
        <v>0</v>
      </c>
      <c r="C9" s="1" t="s">
        <v>16</v>
      </c>
      <c r="D9" s="1" t="s">
        <v>0</v>
      </c>
      <c r="E9" s="1" t="s">
        <v>1</v>
      </c>
      <c r="F9" s="1" t="s">
        <v>2</v>
      </c>
      <c r="G9" s="1" t="s">
        <v>3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8</v>
      </c>
      <c r="M9" s="1"/>
      <c r="N9" s="1" t="s">
        <v>9</v>
      </c>
      <c r="O9" s="1" t="s">
        <v>10</v>
      </c>
      <c r="P9" s="1" t="s">
        <v>11</v>
      </c>
    </row>
    <row r="10" spans="2:25">
      <c r="B10" s="1">
        <v>1</v>
      </c>
      <c r="C10" s="1">
        <v>1</v>
      </c>
      <c r="D10" s="1">
        <v>1</v>
      </c>
      <c r="E10" s="1">
        <v>0</v>
      </c>
      <c r="F10" s="1">
        <v>12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</v>
      </c>
      <c r="N10" s="1">
        <v>1</v>
      </c>
      <c r="O10" s="1">
        <v>1</v>
      </c>
      <c r="P10" s="1"/>
    </row>
    <row r="11" spans="2:25">
      <c r="B11" s="1"/>
      <c r="C11" s="1"/>
      <c r="D11" s="1">
        <v>2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</v>
      </c>
      <c r="N11" s="1">
        <v>1</v>
      </c>
      <c r="O11" s="1">
        <v>1</v>
      </c>
      <c r="P11" s="1"/>
    </row>
    <row r="12" spans="2:25">
      <c r="B12" s="1"/>
      <c r="C12" s="1"/>
      <c r="D12" s="1">
        <v>3</v>
      </c>
      <c r="E12" s="1">
        <v>10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3</v>
      </c>
      <c r="N12" s="1">
        <v>1</v>
      </c>
      <c r="O12" s="1">
        <v>1</v>
      </c>
      <c r="P12" s="1"/>
    </row>
    <row r="13" spans="2: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W13" t="s">
        <v>32</v>
      </c>
    </row>
    <row r="14" spans="2:25">
      <c r="B14" s="1"/>
      <c r="C14" s="1"/>
      <c r="D14" s="1" t="s">
        <v>12</v>
      </c>
      <c r="E14" s="1">
        <v>10</v>
      </c>
      <c r="F14" s="1">
        <v>12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/>
      <c r="N14" s="1"/>
      <c r="O14" s="1"/>
      <c r="P14" s="1"/>
      <c r="W14" s="1" t="s">
        <v>0</v>
      </c>
      <c r="X14" s="1" t="s">
        <v>16</v>
      </c>
      <c r="Y14" t="s">
        <v>27</v>
      </c>
    </row>
    <row r="15" spans="2: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W15" s="1">
        <v>1</v>
      </c>
      <c r="X15" s="1">
        <v>1</v>
      </c>
      <c r="Y15">
        <v>0</v>
      </c>
    </row>
    <row r="16" spans="2:25">
      <c r="B16" s="1"/>
      <c r="C16" s="1"/>
      <c r="D16" t="s">
        <v>27</v>
      </c>
      <c r="E16" s="1"/>
      <c r="F16" s="1">
        <f>G14/E14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W16" s="1">
        <v>2</v>
      </c>
      <c r="X16" s="1">
        <v>1</v>
      </c>
      <c r="Y16">
        <v>0</v>
      </c>
    </row>
    <row r="17" spans="2:16">
      <c r="B17" s="1"/>
      <c r="C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>
      <c r="B18" s="1"/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>
      <c r="B19" s="1"/>
      <c r="C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>
      <c r="B20" s="1"/>
      <c r="C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>
      <c r="B21" s="1"/>
      <c r="C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>
      <c r="B22" s="1"/>
      <c r="C22" s="1"/>
      <c r="D22" s="1"/>
      <c r="E22" s="1" t="s">
        <v>14</v>
      </c>
      <c r="F22" s="1" t="s">
        <v>22</v>
      </c>
      <c r="G22" s="1" t="s">
        <v>15</v>
      </c>
      <c r="H22" s="1"/>
      <c r="I22" s="1"/>
      <c r="J22" s="1"/>
      <c r="K22" s="1"/>
      <c r="L22" s="1"/>
      <c r="M22" s="1"/>
      <c r="N22" s="1"/>
      <c r="O22" s="1"/>
      <c r="P22" s="1"/>
    </row>
    <row r="23" spans="2:16">
      <c r="B23" s="1" t="s">
        <v>0</v>
      </c>
      <c r="C23" s="1" t="s">
        <v>16</v>
      </c>
      <c r="D23" s="1" t="s">
        <v>0</v>
      </c>
      <c r="E23" s="1" t="s">
        <v>1</v>
      </c>
      <c r="F23" s="1" t="s">
        <v>2</v>
      </c>
      <c r="G23" s="1" t="s">
        <v>3</v>
      </c>
      <c r="H23" s="1" t="s">
        <v>4</v>
      </c>
      <c r="I23" s="1" t="s">
        <v>5</v>
      </c>
      <c r="J23" s="1" t="s">
        <v>6</v>
      </c>
      <c r="K23" s="1" t="s">
        <v>7</v>
      </c>
      <c r="L23" s="1" t="s">
        <v>8</v>
      </c>
      <c r="M23" s="1"/>
      <c r="N23" s="1" t="s">
        <v>9</v>
      </c>
      <c r="O23" s="1" t="s">
        <v>10</v>
      </c>
      <c r="P23" s="1" t="s">
        <v>11</v>
      </c>
    </row>
    <row r="24" spans="2:16">
      <c r="B24" s="1">
        <v>2</v>
      </c>
      <c r="C24" s="1">
        <v>1</v>
      </c>
      <c r="D24" s="1">
        <v>1</v>
      </c>
      <c r="E24" s="1">
        <v>17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1</v>
      </c>
      <c r="O24" s="1">
        <v>1</v>
      </c>
      <c r="P24" s="1"/>
    </row>
    <row r="25" spans="2:16">
      <c r="B25" s="1"/>
      <c r="C25" s="1"/>
      <c r="D25" s="1">
        <v>2</v>
      </c>
      <c r="E25" s="1">
        <v>0</v>
      </c>
      <c r="F25" s="1">
        <v>10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2</v>
      </c>
      <c r="N25" s="1">
        <v>1</v>
      </c>
      <c r="O25" s="1">
        <v>1</v>
      </c>
      <c r="P25" s="1"/>
    </row>
    <row r="26" spans="2:16">
      <c r="B26" s="1"/>
      <c r="C26" s="1"/>
      <c r="D26" s="1">
        <v>3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3</v>
      </c>
      <c r="N26" s="1">
        <v>1</v>
      </c>
      <c r="O26" s="1">
        <v>1</v>
      </c>
      <c r="P26" s="1"/>
    </row>
    <row r="27" spans="2:16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>
      <c r="B28" s="1"/>
      <c r="C28" s="1"/>
      <c r="D28" s="1" t="s">
        <v>12</v>
      </c>
      <c r="E28" s="1">
        <v>17</v>
      </c>
      <c r="F28" s="1">
        <v>10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/>
      <c r="N28" s="1"/>
      <c r="O28" s="1"/>
      <c r="P28" s="1"/>
    </row>
    <row r="29" spans="2:16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>
      <c r="B30" s="1"/>
      <c r="C30" s="1"/>
      <c r="D30" t="s">
        <v>27</v>
      </c>
      <c r="E30" s="1"/>
      <c r="F30" s="1">
        <f>G28/E28</f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00A4-8880-48ED-94A2-43B11B0FEAAD}">
  <dimension ref="A3:V83"/>
  <sheetViews>
    <sheetView topLeftCell="A60" workbookViewId="0">
      <selection activeCell="E85" sqref="E85"/>
    </sheetView>
  </sheetViews>
  <sheetFormatPr defaultRowHeight="14.5"/>
  <cols>
    <col min="1" max="15" width="9.08984375" style="1"/>
  </cols>
  <sheetData>
    <row r="3" spans="1:15">
      <c r="C3" s="1" t="s">
        <v>23</v>
      </c>
    </row>
    <row r="5" spans="1:15">
      <c r="D5" s="1" t="s">
        <v>14</v>
      </c>
      <c r="E5" s="1" t="s">
        <v>22</v>
      </c>
      <c r="F5" s="1" t="s">
        <v>15</v>
      </c>
    </row>
    <row r="6" spans="1:15">
      <c r="A6" s="1" t="s">
        <v>0</v>
      </c>
      <c r="B6" s="1" t="s">
        <v>16</v>
      </c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M6" s="1" t="s">
        <v>9</v>
      </c>
      <c r="N6" s="1" t="s">
        <v>10</v>
      </c>
      <c r="O6" s="1" t="s">
        <v>11</v>
      </c>
    </row>
    <row r="7" spans="1:15">
      <c r="A7" s="1">
        <v>1</v>
      </c>
      <c r="B7" s="1">
        <v>1</v>
      </c>
      <c r="C7" s="1">
        <v>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1</v>
      </c>
      <c r="M7" s="1">
        <v>1</v>
      </c>
      <c r="N7" s="1">
        <v>1</v>
      </c>
    </row>
    <row r="8" spans="1:15">
      <c r="C8" s="1">
        <v>2</v>
      </c>
      <c r="D8" s="1">
        <v>81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2</v>
      </c>
      <c r="M8" s="1">
        <v>1</v>
      </c>
      <c r="N8" s="1">
        <v>1</v>
      </c>
    </row>
    <row r="9" spans="1:15">
      <c r="C9" s="1">
        <v>3</v>
      </c>
      <c r="D9" s="1">
        <v>1</v>
      </c>
      <c r="E9" s="1">
        <v>25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3</v>
      </c>
      <c r="M9" s="1">
        <v>1</v>
      </c>
      <c r="N9" s="1">
        <v>1</v>
      </c>
    </row>
    <row r="11" spans="1:15">
      <c r="C11" s="1" t="s">
        <v>12</v>
      </c>
      <c r="D11" s="1">
        <v>82</v>
      </c>
      <c r="E11" s="1">
        <v>25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</row>
    <row r="12" spans="1:15">
      <c r="C12" s="1" t="s">
        <v>31</v>
      </c>
      <c r="E12" s="1">
        <f>F11/D11</f>
        <v>0</v>
      </c>
    </row>
    <row r="15" spans="1:15">
      <c r="D15" s="1" t="s">
        <v>14</v>
      </c>
      <c r="F15" s="1" t="s">
        <v>22</v>
      </c>
      <c r="H15" s="1" t="s">
        <v>24</v>
      </c>
    </row>
    <row r="16" spans="1:15">
      <c r="A16" s="1" t="s">
        <v>0</v>
      </c>
      <c r="B16" s="1" t="s">
        <v>16</v>
      </c>
      <c r="C16" s="1" t="s">
        <v>0</v>
      </c>
      <c r="D16" s="1" t="s">
        <v>1</v>
      </c>
      <c r="E16" s="1" t="s">
        <v>2</v>
      </c>
      <c r="F16" s="1" t="s">
        <v>3</v>
      </c>
      <c r="G16" s="1" t="s">
        <v>4</v>
      </c>
      <c r="H16" s="1" t="s">
        <v>5</v>
      </c>
      <c r="I16" s="1" t="s">
        <v>6</v>
      </c>
      <c r="J16" s="1" t="s">
        <v>7</v>
      </c>
      <c r="K16" s="1" t="s">
        <v>8</v>
      </c>
      <c r="M16" s="1" t="s">
        <v>9</v>
      </c>
      <c r="N16" s="1" t="s">
        <v>10</v>
      </c>
      <c r="O16" s="1" t="s">
        <v>11</v>
      </c>
    </row>
    <row r="17" spans="1:22">
      <c r="A17" s="1">
        <v>1</v>
      </c>
      <c r="B17" s="1">
        <v>2</v>
      </c>
      <c r="C17" s="1">
        <v>1</v>
      </c>
      <c r="D17" s="1">
        <v>1</v>
      </c>
      <c r="E17" s="1">
        <v>0</v>
      </c>
      <c r="F17" s="1">
        <v>0</v>
      </c>
      <c r="G17" s="1">
        <v>0</v>
      </c>
      <c r="H17" s="1">
        <v>2</v>
      </c>
      <c r="I17" s="1">
        <v>0</v>
      </c>
      <c r="J17" s="1">
        <v>0</v>
      </c>
      <c r="K17" s="1">
        <v>0</v>
      </c>
      <c r="L17" s="1">
        <v>1</v>
      </c>
      <c r="M17" s="1">
        <v>1</v>
      </c>
      <c r="N17" s="1">
        <v>1</v>
      </c>
      <c r="T17" s="1"/>
      <c r="U17" s="1"/>
      <c r="V17" s="2"/>
    </row>
    <row r="18" spans="1:22">
      <c r="C18" s="1">
        <v>2</v>
      </c>
      <c r="D18" s="1">
        <v>0</v>
      </c>
      <c r="E18" s="1">
        <v>0</v>
      </c>
      <c r="F18" s="1">
        <v>37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2</v>
      </c>
      <c r="M18" s="1">
        <v>1</v>
      </c>
      <c r="N18" s="1">
        <v>1</v>
      </c>
      <c r="T18" s="1"/>
      <c r="U18" s="1"/>
      <c r="V18" s="1"/>
    </row>
    <row r="19" spans="1:22">
      <c r="C19" s="1">
        <v>3</v>
      </c>
      <c r="D19" s="1">
        <v>100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3</v>
      </c>
      <c r="M19" s="1">
        <v>1</v>
      </c>
      <c r="N19" s="1">
        <v>1</v>
      </c>
      <c r="T19" s="1"/>
      <c r="U19" s="1"/>
      <c r="V19" s="1"/>
    </row>
    <row r="20" spans="1:22">
      <c r="T20" s="1"/>
      <c r="U20" s="1"/>
      <c r="V20" s="1"/>
    </row>
    <row r="21" spans="1:22">
      <c r="C21" s="1" t="s">
        <v>12</v>
      </c>
      <c r="D21" s="1">
        <v>101</v>
      </c>
      <c r="E21" s="1">
        <v>40</v>
      </c>
      <c r="F21" s="1">
        <v>37</v>
      </c>
      <c r="G21" s="1">
        <v>22</v>
      </c>
      <c r="H21" s="1">
        <v>2</v>
      </c>
      <c r="I21" s="1">
        <v>0</v>
      </c>
      <c r="J21" s="1">
        <v>0</v>
      </c>
      <c r="K21" s="1">
        <v>0</v>
      </c>
      <c r="T21" s="1"/>
      <c r="U21" s="1"/>
      <c r="V21" s="1"/>
    </row>
    <row r="22" spans="1:22">
      <c r="C22" s="1" t="s">
        <v>31</v>
      </c>
      <c r="E22" s="1">
        <f>H21/D21</f>
        <v>1.9801980198019802E-2</v>
      </c>
      <c r="T22" s="1"/>
      <c r="U22" s="1"/>
      <c r="V22" s="1"/>
    </row>
    <row r="23" spans="1:22">
      <c r="T23" s="1"/>
      <c r="U23" s="1"/>
      <c r="V23" s="1"/>
    </row>
    <row r="27" spans="1:22">
      <c r="D27" s="1" t="s">
        <v>14</v>
      </c>
      <c r="F27" s="1" t="s">
        <v>25</v>
      </c>
      <c r="G27" s="1" t="s">
        <v>24</v>
      </c>
    </row>
    <row r="28" spans="1:22">
      <c r="A28" s="1" t="s">
        <v>0</v>
      </c>
      <c r="B28" s="1" t="s">
        <v>16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M28" s="1" t="s">
        <v>9</v>
      </c>
      <c r="N28" s="1" t="s">
        <v>10</v>
      </c>
      <c r="O28" s="1" t="s">
        <v>11</v>
      </c>
    </row>
    <row r="29" spans="1:22">
      <c r="A29" s="1">
        <v>1</v>
      </c>
      <c r="B29" s="1">
        <v>3</v>
      </c>
      <c r="C29" s="1">
        <v>1</v>
      </c>
      <c r="D29" s="1">
        <v>57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</v>
      </c>
      <c r="M29" s="1">
        <v>1</v>
      </c>
      <c r="N29" s="1">
        <v>1</v>
      </c>
    </row>
    <row r="30" spans="1:22">
      <c r="C30" s="1">
        <v>2</v>
      </c>
      <c r="D30" s="1">
        <v>0</v>
      </c>
      <c r="E30" s="1">
        <v>0</v>
      </c>
      <c r="F30" s="1">
        <v>14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2</v>
      </c>
      <c r="M30" s="1">
        <v>1</v>
      </c>
      <c r="N30" s="1">
        <v>1</v>
      </c>
    </row>
    <row r="31" spans="1:22">
      <c r="C31" s="1">
        <v>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3</v>
      </c>
      <c r="M31" s="1">
        <v>1</v>
      </c>
      <c r="N31" s="1">
        <v>1</v>
      </c>
    </row>
    <row r="33" spans="1:15">
      <c r="C33" s="1" t="s">
        <v>12</v>
      </c>
      <c r="D33" s="1">
        <v>57</v>
      </c>
      <c r="E33" s="1">
        <v>18</v>
      </c>
      <c r="F33" s="1">
        <v>14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</row>
    <row r="34" spans="1:15">
      <c r="C34" s="1" t="s">
        <v>31</v>
      </c>
      <c r="E34" s="1">
        <f>G33/D33</f>
        <v>1.7543859649122806E-2</v>
      </c>
    </row>
    <row r="36" spans="1:15">
      <c r="A36" s="1" t="s">
        <v>53</v>
      </c>
      <c r="B36" s="1" t="s">
        <v>54</v>
      </c>
      <c r="C36" s="1" t="s">
        <v>55</v>
      </c>
      <c r="D36" s="1" t="s">
        <v>56</v>
      </c>
      <c r="E36" s="1" t="s">
        <v>57</v>
      </c>
    </row>
    <row r="37" spans="1:15">
      <c r="A37" s="1">
        <v>1</v>
      </c>
      <c r="C37" s="1">
        <f>SUM(F11,H21,G33)</f>
        <v>3</v>
      </c>
      <c r="D37" s="1">
        <f>SUM(D33,D21,D11)</f>
        <v>240</v>
      </c>
      <c r="E37" s="1">
        <f>C37/D37</f>
        <v>1.2500000000000001E-2</v>
      </c>
    </row>
    <row r="40" spans="1:15">
      <c r="D40" s="1" t="s">
        <v>14</v>
      </c>
      <c r="F40" s="1" t="s">
        <v>25</v>
      </c>
      <c r="G40" s="1" t="s">
        <v>24</v>
      </c>
    </row>
    <row r="41" spans="1:15">
      <c r="A41" s="1" t="s">
        <v>0</v>
      </c>
      <c r="B41" s="1" t="s">
        <v>16</v>
      </c>
      <c r="C41" s="1" t="s">
        <v>0</v>
      </c>
      <c r="D41" s="1" t="s">
        <v>1</v>
      </c>
      <c r="E41" s="1" t="s">
        <v>2</v>
      </c>
      <c r="F41" s="1" t="s">
        <v>3</v>
      </c>
      <c r="G41" s="1" t="s">
        <v>4</v>
      </c>
      <c r="H41" s="1" t="s">
        <v>5</v>
      </c>
      <c r="I41" s="1" t="s">
        <v>6</v>
      </c>
      <c r="J41" s="1" t="s">
        <v>7</v>
      </c>
      <c r="K41" s="1" t="s">
        <v>8</v>
      </c>
      <c r="M41" s="1" t="s">
        <v>9</v>
      </c>
      <c r="N41" s="1" t="s">
        <v>10</v>
      </c>
      <c r="O41" s="1" t="s">
        <v>11</v>
      </c>
    </row>
    <row r="42" spans="1:15">
      <c r="A42" s="1">
        <v>2</v>
      </c>
      <c r="B42" s="1">
        <v>1</v>
      </c>
      <c r="C42" s="1">
        <v>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1</v>
      </c>
      <c r="M42" s="1">
        <v>1</v>
      </c>
      <c r="N42" s="1">
        <v>1</v>
      </c>
    </row>
    <row r="43" spans="1:15">
      <c r="C43" s="1">
        <v>2</v>
      </c>
      <c r="D43" s="1">
        <v>0</v>
      </c>
      <c r="E43" s="1">
        <v>0</v>
      </c>
      <c r="F43" s="1">
        <v>34</v>
      </c>
      <c r="G43" s="1">
        <v>2</v>
      </c>
      <c r="H43" s="1">
        <v>0</v>
      </c>
      <c r="I43" s="1">
        <v>0</v>
      </c>
      <c r="J43" s="1">
        <v>0</v>
      </c>
      <c r="K43" s="1">
        <v>0</v>
      </c>
      <c r="L43" s="1">
        <v>2</v>
      </c>
      <c r="M43" s="1">
        <v>1</v>
      </c>
      <c r="N43" s="1">
        <v>1</v>
      </c>
    </row>
    <row r="44" spans="1:15">
      <c r="C44" s="1">
        <v>3</v>
      </c>
      <c r="D44" s="1">
        <v>34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3</v>
      </c>
      <c r="M44" s="1">
        <v>1</v>
      </c>
      <c r="N44" s="1">
        <v>1</v>
      </c>
    </row>
    <row r="46" spans="1:15">
      <c r="C46" s="1" t="s">
        <v>12</v>
      </c>
      <c r="D46" s="1">
        <v>34</v>
      </c>
      <c r="E46" s="1">
        <v>11</v>
      </c>
      <c r="F46" s="1">
        <v>34</v>
      </c>
      <c r="G46" s="1">
        <v>2</v>
      </c>
      <c r="H46" s="1">
        <v>0</v>
      </c>
      <c r="I46" s="1">
        <v>0</v>
      </c>
      <c r="J46" s="1">
        <v>0</v>
      </c>
      <c r="K46" s="1">
        <v>0</v>
      </c>
    </row>
    <row r="47" spans="1:15">
      <c r="C47" s="1" t="s">
        <v>31</v>
      </c>
      <c r="E47" s="1">
        <f>G46/D46</f>
        <v>5.8823529411764705E-2</v>
      </c>
    </row>
    <row r="52" spans="1:15">
      <c r="D52" s="1" t="s">
        <v>14</v>
      </c>
      <c r="F52" s="1" t="s">
        <v>25</v>
      </c>
      <c r="G52" s="1" t="s">
        <v>24</v>
      </c>
    </row>
    <row r="53" spans="1:15">
      <c r="A53" s="1" t="s">
        <v>0</v>
      </c>
      <c r="B53" s="1" t="s">
        <v>16</v>
      </c>
      <c r="C53" s="1" t="s">
        <v>0</v>
      </c>
      <c r="D53" s="1" t="s">
        <v>1</v>
      </c>
      <c r="E53" s="1" t="s">
        <v>2</v>
      </c>
      <c r="F53" s="1" t="s">
        <v>3</v>
      </c>
      <c r="G53" s="1" t="s">
        <v>4</v>
      </c>
      <c r="H53" s="1" t="s">
        <v>5</v>
      </c>
      <c r="I53" s="1" t="s">
        <v>6</v>
      </c>
      <c r="J53" s="1" t="s">
        <v>7</v>
      </c>
      <c r="K53" s="1" t="s">
        <v>8</v>
      </c>
      <c r="M53" s="1" t="s">
        <v>9</v>
      </c>
      <c r="N53" s="1" t="s">
        <v>10</v>
      </c>
      <c r="O53" s="1" t="s">
        <v>11</v>
      </c>
    </row>
    <row r="54" spans="1:15">
      <c r="A54" s="1">
        <v>2</v>
      </c>
      <c r="B54" s="1">
        <v>2</v>
      </c>
      <c r="C54" s="1">
        <v>1</v>
      </c>
      <c r="D54" s="1">
        <v>106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1</v>
      </c>
      <c r="M54" s="1">
        <v>1</v>
      </c>
      <c r="N54" s="1">
        <v>1</v>
      </c>
    </row>
    <row r="55" spans="1:15">
      <c r="C55" s="1">
        <v>2</v>
      </c>
      <c r="D55" s="1">
        <v>0</v>
      </c>
      <c r="E55" s="1">
        <v>0</v>
      </c>
      <c r="F55" s="1">
        <v>36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2</v>
      </c>
      <c r="M55" s="1">
        <v>1</v>
      </c>
      <c r="N55" s="1">
        <v>1</v>
      </c>
    </row>
    <row r="56" spans="1:15">
      <c r="C56" s="1">
        <v>3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3</v>
      </c>
      <c r="M56" s="1">
        <v>1</v>
      </c>
      <c r="N56" s="1">
        <v>1</v>
      </c>
    </row>
    <row r="58" spans="1:15">
      <c r="C58" s="1" t="s">
        <v>12</v>
      </c>
      <c r="D58" s="1">
        <v>106</v>
      </c>
      <c r="E58" s="1">
        <v>15</v>
      </c>
      <c r="F58" s="1">
        <v>36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</row>
    <row r="59" spans="1:15">
      <c r="C59" s="1" t="s">
        <v>31</v>
      </c>
      <c r="E59" s="1">
        <f>G58/D58</f>
        <v>0</v>
      </c>
    </row>
    <row r="66" spans="1:15">
      <c r="D66" s="1" t="s">
        <v>14</v>
      </c>
      <c r="F66" s="1" t="s">
        <v>25</v>
      </c>
      <c r="G66" s="1" t="s">
        <v>24</v>
      </c>
    </row>
    <row r="67" spans="1:15">
      <c r="A67" s="1" t="s">
        <v>0</v>
      </c>
      <c r="B67" s="1" t="s">
        <v>16</v>
      </c>
      <c r="C67" s="1" t="s">
        <v>0</v>
      </c>
      <c r="D67" s="1" t="s">
        <v>1</v>
      </c>
      <c r="E67" s="1" t="s">
        <v>2</v>
      </c>
      <c r="F67" s="1" t="s">
        <v>3</v>
      </c>
      <c r="G67" s="1" t="s">
        <v>4</v>
      </c>
      <c r="H67" s="1" t="s">
        <v>5</v>
      </c>
      <c r="I67" s="1" t="s">
        <v>6</v>
      </c>
      <c r="J67" s="1" t="s">
        <v>7</v>
      </c>
      <c r="K67" s="1" t="s">
        <v>8</v>
      </c>
      <c r="M67" s="1" t="s">
        <v>9</v>
      </c>
      <c r="N67" s="1" t="s">
        <v>10</v>
      </c>
      <c r="O67" s="1" t="s">
        <v>11</v>
      </c>
    </row>
    <row r="68" spans="1:15">
      <c r="A68" s="1">
        <v>2</v>
      </c>
      <c r="B68" s="1">
        <v>3</v>
      </c>
      <c r="C68" s="1">
        <v>1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1</v>
      </c>
      <c r="M68" s="1">
        <v>1</v>
      </c>
      <c r="N68" s="1">
        <v>1</v>
      </c>
    </row>
    <row r="69" spans="1:15">
      <c r="C69" s="1">
        <v>2</v>
      </c>
      <c r="D69" s="1">
        <v>0</v>
      </c>
      <c r="E69" s="1">
        <v>0</v>
      </c>
      <c r="F69" s="1">
        <v>34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2</v>
      </c>
      <c r="M69" s="1">
        <v>1</v>
      </c>
      <c r="N69" s="1">
        <v>1</v>
      </c>
    </row>
    <row r="70" spans="1:15">
      <c r="C70" s="1">
        <v>3</v>
      </c>
      <c r="D70" s="1">
        <v>35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3</v>
      </c>
      <c r="M70" s="1">
        <v>1</v>
      </c>
      <c r="N70" s="1">
        <v>1</v>
      </c>
    </row>
    <row r="72" spans="1:15">
      <c r="C72" s="1" t="s">
        <v>12</v>
      </c>
      <c r="D72" s="1">
        <v>35</v>
      </c>
      <c r="E72" s="1">
        <v>14</v>
      </c>
      <c r="F72" s="1">
        <v>34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</row>
    <row r="73" spans="1:15">
      <c r="C73" s="1" t="s">
        <v>31</v>
      </c>
      <c r="E73" s="1">
        <f>G72/D72</f>
        <v>0</v>
      </c>
    </row>
    <row r="75" spans="1:15">
      <c r="A75" s="1" t="s">
        <v>53</v>
      </c>
      <c r="B75" s="1" t="s">
        <v>54</v>
      </c>
      <c r="C75" s="1" t="s">
        <v>55</v>
      </c>
      <c r="D75" s="1" t="s">
        <v>58</v>
      </c>
      <c r="E75" s="1" t="s">
        <v>57</v>
      </c>
    </row>
    <row r="76" spans="1:15">
      <c r="A76" s="1">
        <v>2</v>
      </c>
      <c r="C76" s="1">
        <f>SUM(G72,G58,G46)</f>
        <v>2</v>
      </c>
      <c r="D76" s="1">
        <f>SUM(D72,D58,D46)</f>
        <v>175</v>
      </c>
      <c r="E76" s="1">
        <f>C76/D76</f>
        <v>1.1428571428571429E-2</v>
      </c>
    </row>
    <row r="81" spans="3:5">
      <c r="C81" s="1" t="s">
        <v>53</v>
      </c>
      <c r="D81" s="1" t="s">
        <v>60</v>
      </c>
      <c r="E81" s="1" t="s">
        <v>62</v>
      </c>
    </row>
    <row r="82" spans="3:5">
      <c r="C82" s="1">
        <v>1</v>
      </c>
      <c r="D82" s="1">
        <v>3</v>
      </c>
      <c r="E82" s="1">
        <v>1.2500000000000001E-2</v>
      </c>
    </row>
    <row r="83" spans="3:5">
      <c r="C83" s="1">
        <v>2</v>
      </c>
      <c r="D83" s="1">
        <v>3</v>
      </c>
      <c r="E83" s="1">
        <v>1.1428571428571429E-2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E170-8AC6-44BF-A219-13AD8F115D32}">
  <dimension ref="A3:AI98"/>
  <sheetViews>
    <sheetView topLeftCell="A82" workbookViewId="0">
      <selection activeCell="T39" sqref="T39:Y40"/>
    </sheetView>
  </sheetViews>
  <sheetFormatPr defaultRowHeight="14.5"/>
  <sheetData>
    <row r="3" spans="1:35">
      <c r="A3" s="1"/>
      <c r="B3" s="1"/>
      <c r="C3" s="1"/>
      <c r="D3" s="1" t="s">
        <v>14</v>
      </c>
      <c r="E3" s="1" t="s">
        <v>13</v>
      </c>
      <c r="F3" s="1" t="s">
        <v>15</v>
      </c>
      <c r="G3" s="1"/>
      <c r="H3" s="1"/>
      <c r="I3" s="1"/>
      <c r="J3" s="1"/>
      <c r="K3" s="1"/>
      <c r="L3" s="1"/>
      <c r="M3" s="1"/>
      <c r="N3" s="1"/>
      <c r="O3" s="1"/>
      <c r="T3" t="s">
        <v>35</v>
      </c>
      <c r="U3" t="s">
        <v>36</v>
      </c>
    </row>
    <row r="4" spans="1:35">
      <c r="A4" s="1" t="s">
        <v>0</v>
      </c>
      <c r="B4" s="1" t="s">
        <v>16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/>
      <c r="M4" s="1" t="s">
        <v>9</v>
      </c>
      <c r="N4" s="1" t="s">
        <v>10</v>
      </c>
      <c r="O4" s="1" t="s">
        <v>11</v>
      </c>
      <c r="T4" t="s">
        <v>0</v>
      </c>
      <c r="U4" t="s">
        <v>1</v>
      </c>
      <c r="V4" t="s">
        <v>2</v>
      </c>
      <c r="W4" t="s">
        <v>3</v>
      </c>
      <c r="X4" t="s">
        <v>4</v>
      </c>
      <c r="Y4" t="s">
        <v>5</v>
      </c>
      <c r="Z4" t="s">
        <v>6</v>
      </c>
      <c r="AA4" t="s">
        <v>7</v>
      </c>
      <c r="AB4" t="s">
        <v>8</v>
      </c>
      <c r="AD4" t="s">
        <v>9</v>
      </c>
      <c r="AE4" t="s">
        <v>10</v>
      </c>
      <c r="AF4" t="s">
        <v>11</v>
      </c>
    </row>
    <row r="5" spans="1:35">
      <c r="A5" s="1">
        <v>1</v>
      </c>
      <c r="B5" s="1">
        <v>1</v>
      </c>
      <c r="C5" s="1">
        <v>1</v>
      </c>
      <c r="D5" s="1">
        <v>16</v>
      </c>
      <c r="E5" s="1">
        <v>0</v>
      </c>
      <c r="F5" s="1">
        <v>9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1</v>
      </c>
      <c r="M5" s="1">
        <v>1</v>
      </c>
      <c r="N5" s="1">
        <v>1</v>
      </c>
      <c r="O5" s="1"/>
      <c r="T5">
        <v>1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1</v>
      </c>
      <c r="AE5">
        <v>1</v>
      </c>
    </row>
    <row r="6" spans="1:35">
      <c r="A6" s="1"/>
      <c r="B6" s="1"/>
      <c r="C6" s="1">
        <v>2</v>
      </c>
      <c r="D6" s="1">
        <v>0</v>
      </c>
      <c r="E6" s="1">
        <v>107</v>
      </c>
      <c r="F6" s="1">
        <v>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2</v>
      </c>
      <c r="M6" s="1">
        <v>1</v>
      </c>
      <c r="N6" s="1">
        <v>1</v>
      </c>
      <c r="O6" s="1"/>
      <c r="T6">
        <v>2</v>
      </c>
      <c r="U6">
        <v>10</v>
      </c>
      <c r="V6">
        <v>9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2</v>
      </c>
      <c r="AD6">
        <v>1</v>
      </c>
      <c r="AE6">
        <v>1</v>
      </c>
    </row>
    <row r="7" spans="1: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35">
      <c r="A8" s="1"/>
      <c r="B8" s="1"/>
      <c r="C8" s="1" t="s">
        <v>12</v>
      </c>
      <c r="D8" s="1">
        <v>16</v>
      </c>
      <c r="E8" s="1">
        <v>107</v>
      </c>
      <c r="F8" s="1">
        <v>11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/>
      <c r="M8" s="1"/>
      <c r="N8" s="1"/>
      <c r="O8" s="1"/>
      <c r="T8" t="s">
        <v>12</v>
      </c>
      <c r="U8">
        <v>10</v>
      </c>
      <c r="V8">
        <v>9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9" spans="1:35">
      <c r="A9" s="1"/>
      <c r="B9" s="1"/>
      <c r="C9" s="1" t="s">
        <v>28</v>
      </c>
      <c r="D9" s="1"/>
      <c r="E9" s="1">
        <f>F8/D8</f>
        <v>0.6875</v>
      </c>
      <c r="F9" s="1"/>
      <c r="G9" s="1"/>
      <c r="H9" s="1"/>
      <c r="I9" s="1"/>
      <c r="J9" s="1"/>
      <c r="K9" s="1"/>
      <c r="L9" s="1"/>
      <c r="M9" s="1"/>
      <c r="N9" s="1"/>
      <c r="O9" s="1"/>
      <c r="U9" t="s">
        <v>38</v>
      </c>
      <c r="V9" t="s">
        <v>37</v>
      </c>
    </row>
    <row r="10" spans="1: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T10" t="s">
        <v>42</v>
      </c>
      <c r="V10">
        <f>V8/U8</f>
        <v>0.9</v>
      </c>
      <c r="AG10" t="s">
        <v>33</v>
      </c>
    </row>
    <row r="11" spans="1: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G11" s="1" t="s">
        <v>0</v>
      </c>
      <c r="AH11" s="1" t="s">
        <v>16</v>
      </c>
      <c r="AI11" t="s">
        <v>29</v>
      </c>
    </row>
    <row r="12" spans="1: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AG12" s="1">
        <v>1</v>
      </c>
      <c r="AH12" s="1">
        <v>1</v>
      </c>
      <c r="AI12" s="1">
        <v>0.6875</v>
      </c>
    </row>
    <row r="13" spans="1: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AG13" s="1">
        <v>1</v>
      </c>
      <c r="AH13" s="1">
        <v>2</v>
      </c>
      <c r="AI13" s="1">
        <v>0.58823529411764708</v>
      </c>
    </row>
    <row r="14" spans="1: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AG14" s="1">
        <v>1</v>
      </c>
      <c r="AH14" s="1">
        <v>3</v>
      </c>
      <c r="AI14" s="1">
        <v>0.57692307692307687</v>
      </c>
    </row>
    <row r="15" spans="1: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T15" t="s">
        <v>35</v>
      </c>
      <c r="AG15" s="1">
        <v>2</v>
      </c>
      <c r="AH15" s="1">
        <v>1</v>
      </c>
      <c r="AI15" s="1">
        <v>0.59090909090909094</v>
      </c>
    </row>
    <row r="16" spans="1:35">
      <c r="A16" s="1"/>
      <c r="B16" s="1"/>
      <c r="C16" s="1"/>
      <c r="D16" s="1" t="s">
        <v>14</v>
      </c>
      <c r="E16" s="1" t="s">
        <v>13</v>
      </c>
      <c r="F16" s="1" t="s">
        <v>15</v>
      </c>
      <c r="G16" s="1"/>
      <c r="H16" s="1"/>
      <c r="I16" s="1"/>
      <c r="J16" s="1"/>
      <c r="K16" s="1"/>
      <c r="L16" s="1"/>
      <c r="M16" s="1"/>
      <c r="N16" s="1"/>
      <c r="O16" s="1"/>
      <c r="T16" t="s">
        <v>0</v>
      </c>
      <c r="U16" t="s">
        <v>1</v>
      </c>
      <c r="V16" t="s">
        <v>2</v>
      </c>
      <c r="W16" t="s">
        <v>3</v>
      </c>
      <c r="X16" t="s">
        <v>4</v>
      </c>
      <c r="Y16" t="s">
        <v>5</v>
      </c>
      <c r="Z16" t="s">
        <v>6</v>
      </c>
      <c r="AA16" t="s">
        <v>7</v>
      </c>
      <c r="AB16" t="s">
        <v>8</v>
      </c>
      <c r="AD16" t="s">
        <v>9</v>
      </c>
      <c r="AE16" t="s">
        <v>10</v>
      </c>
      <c r="AF16" t="s">
        <v>11</v>
      </c>
      <c r="AG16" s="1">
        <v>2</v>
      </c>
      <c r="AH16" s="1">
        <v>2</v>
      </c>
      <c r="AI16" s="1">
        <v>0.6785714285714286</v>
      </c>
    </row>
    <row r="17" spans="1:35">
      <c r="A17" s="1" t="s">
        <v>0</v>
      </c>
      <c r="B17" s="1" t="s">
        <v>16</v>
      </c>
      <c r="C17" s="1" t="s">
        <v>0</v>
      </c>
      <c r="D17" s="1" t="s">
        <v>1</v>
      </c>
      <c r="E17" s="1" t="s">
        <v>2</v>
      </c>
      <c r="F17" s="1" t="s">
        <v>3</v>
      </c>
      <c r="G17" s="1" t="s">
        <v>4</v>
      </c>
      <c r="H17" s="1" t="s">
        <v>5</v>
      </c>
      <c r="I17" s="1" t="s">
        <v>6</v>
      </c>
      <c r="J17" s="1" t="s">
        <v>7</v>
      </c>
      <c r="K17" s="1" t="s">
        <v>8</v>
      </c>
      <c r="L17" s="1"/>
      <c r="M17" s="1" t="s">
        <v>9</v>
      </c>
      <c r="N17" s="1" t="s">
        <v>10</v>
      </c>
      <c r="O17" s="1" t="s">
        <v>11</v>
      </c>
      <c r="T17">
        <v>1</v>
      </c>
      <c r="U17">
        <v>16</v>
      </c>
      <c r="V17">
        <v>16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1</v>
      </c>
      <c r="AE17">
        <v>1</v>
      </c>
      <c r="AG17" s="1">
        <v>2</v>
      </c>
      <c r="AH17" s="1">
        <v>3</v>
      </c>
      <c r="AI17" s="1">
        <v>0.34285714285714286</v>
      </c>
    </row>
    <row r="18" spans="1:35">
      <c r="A18" s="1">
        <v>1</v>
      </c>
      <c r="B18" s="1">
        <v>2</v>
      </c>
      <c r="C18" s="1">
        <v>1</v>
      </c>
      <c r="D18" s="1">
        <v>0</v>
      </c>
      <c r="E18" s="1">
        <v>101</v>
      </c>
      <c r="F18" s="1">
        <v>20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1</v>
      </c>
      <c r="M18" s="1">
        <v>1</v>
      </c>
      <c r="N18" s="1">
        <v>1</v>
      </c>
      <c r="O18" s="1"/>
      <c r="T18">
        <v>2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2</v>
      </c>
      <c r="AD18">
        <v>1</v>
      </c>
      <c r="AE18">
        <v>1</v>
      </c>
      <c r="AG18" s="1">
        <v>2</v>
      </c>
      <c r="AH18" s="1">
        <v>4</v>
      </c>
      <c r="AI18" s="1">
        <v>0.28333333333333333</v>
      </c>
    </row>
    <row r="19" spans="1:35">
      <c r="A19" s="1"/>
      <c r="B19" s="1"/>
      <c r="C19" s="1">
        <v>2</v>
      </c>
      <c r="D19" s="1">
        <v>34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2</v>
      </c>
      <c r="M19" s="1">
        <v>1</v>
      </c>
      <c r="N19" s="1">
        <v>1</v>
      </c>
      <c r="O19" s="1"/>
    </row>
    <row r="20" spans="1: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T20" t="s">
        <v>12</v>
      </c>
      <c r="U20">
        <v>16</v>
      </c>
      <c r="V20">
        <v>16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</row>
    <row r="21" spans="1:35">
      <c r="A21" s="1"/>
      <c r="B21" s="1"/>
      <c r="C21" s="1" t="s">
        <v>12</v>
      </c>
      <c r="D21" s="1">
        <v>34</v>
      </c>
      <c r="E21" s="1">
        <v>101</v>
      </c>
      <c r="F21" s="1">
        <v>20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/>
      <c r="M21" s="1"/>
      <c r="N21" s="1"/>
      <c r="O21" s="1"/>
      <c r="U21" t="s">
        <v>38</v>
      </c>
      <c r="V21" t="s">
        <v>37</v>
      </c>
    </row>
    <row r="22" spans="1:35">
      <c r="A22" s="1"/>
      <c r="B22" s="1"/>
      <c r="C22" s="1" t="s">
        <v>28</v>
      </c>
      <c r="D22" s="1"/>
      <c r="E22" s="1">
        <f>F21/D21</f>
        <v>0.58823529411764708</v>
      </c>
      <c r="F22" s="1"/>
      <c r="G22" s="1"/>
      <c r="H22" s="1"/>
      <c r="I22" s="1"/>
      <c r="J22" s="1"/>
      <c r="K22" s="1"/>
      <c r="L22" s="1"/>
      <c r="M22" s="1"/>
      <c r="N22" s="1"/>
      <c r="O22" s="1"/>
      <c r="T22" t="s">
        <v>42</v>
      </c>
      <c r="V22">
        <f>V20/U20</f>
        <v>1</v>
      </c>
    </row>
    <row r="23" spans="1: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35">
      <c r="A29" s="1"/>
      <c r="B29" s="1"/>
      <c r="C29" s="1"/>
      <c r="D29" s="1" t="s">
        <v>14</v>
      </c>
      <c r="E29" s="1" t="s">
        <v>13</v>
      </c>
      <c r="F29" s="1" t="s">
        <v>15</v>
      </c>
      <c r="G29" s="1"/>
      <c r="H29" s="1"/>
      <c r="I29" s="1"/>
      <c r="J29" s="1"/>
      <c r="K29" s="1"/>
      <c r="L29" s="1"/>
      <c r="M29" s="1"/>
      <c r="N29" s="1"/>
      <c r="O29" s="1"/>
      <c r="T29" t="s">
        <v>35</v>
      </c>
    </row>
    <row r="30" spans="1:35">
      <c r="A30" s="1" t="s">
        <v>20</v>
      </c>
      <c r="B30" s="1" t="s">
        <v>21</v>
      </c>
      <c r="C30" s="1" t="s">
        <v>0</v>
      </c>
      <c r="D30" s="1" t="s">
        <v>1</v>
      </c>
      <c r="E30" s="1" t="s">
        <v>2</v>
      </c>
      <c r="F30" s="1" t="s">
        <v>3</v>
      </c>
      <c r="G30" s="1" t="s">
        <v>4</v>
      </c>
      <c r="H30" s="1" t="s">
        <v>5</v>
      </c>
      <c r="I30" s="1" t="s">
        <v>6</v>
      </c>
      <c r="J30" s="1" t="s">
        <v>7</v>
      </c>
      <c r="K30" s="1" t="s">
        <v>8</v>
      </c>
      <c r="L30" s="1"/>
      <c r="M30" s="1" t="s">
        <v>9</v>
      </c>
      <c r="N30" s="1" t="s">
        <v>10</v>
      </c>
      <c r="O30" s="1" t="s">
        <v>11</v>
      </c>
      <c r="T30" t="s">
        <v>0</v>
      </c>
      <c r="U30" t="s">
        <v>1</v>
      </c>
      <c r="V30" t="s">
        <v>2</v>
      </c>
      <c r="W30" t="s">
        <v>3</v>
      </c>
      <c r="X30" t="s">
        <v>4</v>
      </c>
      <c r="Y30" t="s">
        <v>5</v>
      </c>
      <c r="AA30" t="s">
        <v>9</v>
      </c>
      <c r="AB30" t="s">
        <v>10</v>
      </c>
      <c r="AC30" t="s">
        <v>11</v>
      </c>
    </row>
    <row r="31" spans="1:35">
      <c r="A31" s="1">
        <v>1</v>
      </c>
      <c r="B31" s="1">
        <v>3</v>
      </c>
      <c r="C31" s="1">
        <v>1</v>
      </c>
      <c r="D31" s="1">
        <v>52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1</v>
      </c>
      <c r="N31" s="1">
        <v>1</v>
      </c>
      <c r="O31" s="1"/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1</v>
      </c>
      <c r="AA31">
        <v>1</v>
      </c>
      <c r="AB31">
        <v>1</v>
      </c>
    </row>
    <row r="32" spans="1:35">
      <c r="A32" s="1"/>
      <c r="B32" s="1"/>
      <c r="C32" s="1">
        <v>2</v>
      </c>
      <c r="D32" s="1">
        <v>0</v>
      </c>
      <c r="E32" s="1">
        <v>126</v>
      </c>
      <c r="F32" s="1">
        <v>30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2</v>
      </c>
      <c r="M32" s="1">
        <v>1</v>
      </c>
      <c r="N32" s="1">
        <v>1</v>
      </c>
      <c r="O32" s="1"/>
      <c r="T32">
        <v>2</v>
      </c>
      <c r="U32">
        <v>26</v>
      </c>
      <c r="V32">
        <v>22</v>
      </c>
      <c r="W32">
        <v>0</v>
      </c>
      <c r="X32">
        <v>0</v>
      </c>
      <c r="Y32">
        <v>0</v>
      </c>
      <c r="Z32">
        <v>2</v>
      </c>
      <c r="AA32">
        <v>1</v>
      </c>
      <c r="AB32">
        <v>1</v>
      </c>
    </row>
    <row r="33" spans="1:2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29">
      <c r="A34" s="1"/>
      <c r="B34" s="1"/>
      <c r="C34" s="1" t="s">
        <v>12</v>
      </c>
      <c r="D34" s="1">
        <v>52</v>
      </c>
      <c r="E34" s="1">
        <v>126</v>
      </c>
      <c r="F34" s="1">
        <v>30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/>
      <c r="M34" s="1"/>
      <c r="N34" s="1"/>
      <c r="O34" s="1"/>
      <c r="T34" t="s">
        <v>12</v>
      </c>
      <c r="U34">
        <v>26</v>
      </c>
      <c r="V34">
        <v>22</v>
      </c>
      <c r="W34">
        <v>0</v>
      </c>
      <c r="X34">
        <v>0</v>
      </c>
      <c r="Y34">
        <v>0</v>
      </c>
    </row>
    <row r="35" spans="1:29">
      <c r="A35" s="1"/>
      <c r="B35" s="1"/>
      <c r="C35" s="1" t="s">
        <v>28</v>
      </c>
      <c r="D35" s="1"/>
      <c r="E35" s="1">
        <f>F34/D34</f>
        <v>0.57692307692307687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2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T36" t="s">
        <v>42</v>
      </c>
      <c r="V36">
        <f>V34/U34</f>
        <v>0.84615384615384615</v>
      </c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2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T39" t="s">
        <v>53</v>
      </c>
      <c r="U39" t="s">
        <v>60</v>
      </c>
      <c r="V39" t="s">
        <v>58</v>
      </c>
      <c r="W39" t="s">
        <v>55</v>
      </c>
      <c r="Y39" t="s">
        <v>75</v>
      </c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T40">
        <v>1</v>
      </c>
      <c r="U40">
        <v>3</v>
      </c>
      <c r="V40">
        <f>SUM(U34,U20,U8)</f>
        <v>52</v>
      </c>
      <c r="W40">
        <f>SUM(V34,V20,V8)</f>
        <v>47</v>
      </c>
      <c r="Y40">
        <f>W40/V40</f>
        <v>0.90384615384615385</v>
      </c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29">
      <c r="A42" s="1"/>
      <c r="B42" s="1"/>
      <c r="C42" s="1"/>
      <c r="D42" s="1" t="s">
        <v>14</v>
      </c>
      <c r="E42" s="1" t="s">
        <v>13</v>
      </c>
      <c r="F42" s="1" t="s">
        <v>15</v>
      </c>
      <c r="G42" s="1"/>
      <c r="H42" s="1"/>
      <c r="I42" s="1"/>
      <c r="J42" s="1"/>
      <c r="K42" s="1"/>
      <c r="L42" s="1"/>
      <c r="M42" s="1"/>
      <c r="N42" s="1"/>
      <c r="O42" s="1"/>
    </row>
    <row r="43" spans="1:29">
      <c r="A43" s="1" t="s">
        <v>20</v>
      </c>
      <c r="B43" s="1" t="s">
        <v>21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/>
      <c r="M43" s="1" t="s">
        <v>9</v>
      </c>
      <c r="N43" s="1" t="s">
        <v>10</v>
      </c>
      <c r="O43" s="1" t="s">
        <v>11</v>
      </c>
      <c r="T43" t="s">
        <v>35</v>
      </c>
    </row>
    <row r="44" spans="1:29">
      <c r="A44" s="1">
        <v>2</v>
      </c>
      <c r="B44" s="1">
        <v>1</v>
      </c>
      <c r="C44" s="1">
        <v>1</v>
      </c>
      <c r="D44" s="1">
        <v>0</v>
      </c>
      <c r="E44" s="1">
        <v>107</v>
      </c>
      <c r="F44" s="1">
        <v>13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1</v>
      </c>
      <c r="M44" s="1">
        <v>1</v>
      </c>
      <c r="N44" s="1">
        <v>1</v>
      </c>
      <c r="O44" s="1"/>
      <c r="T44" t="s">
        <v>0</v>
      </c>
      <c r="U44" t="s">
        <v>1</v>
      </c>
      <c r="V44" t="s">
        <v>2</v>
      </c>
      <c r="W44" t="s">
        <v>3</v>
      </c>
      <c r="X44" t="s">
        <v>4</v>
      </c>
      <c r="Y44" t="s">
        <v>5</v>
      </c>
      <c r="AA44" t="s">
        <v>9</v>
      </c>
      <c r="AB44" t="s">
        <v>10</v>
      </c>
      <c r="AC44" t="s">
        <v>11</v>
      </c>
    </row>
    <row r="45" spans="1:29">
      <c r="A45" s="1"/>
      <c r="B45" s="1"/>
      <c r="C45" s="1">
        <v>2</v>
      </c>
      <c r="D45" s="1">
        <v>22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2</v>
      </c>
      <c r="M45" s="1">
        <v>1</v>
      </c>
      <c r="N45" s="1">
        <v>1</v>
      </c>
      <c r="O45" s="1"/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  <c r="AA45">
        <v>1</v>
      </c>
      <c r="AB45">
        <v>1</v>
      </c>
    </row>
    <row r="46" spans="1:29">
      <c r="T46">
        <v>2</v>
      </c>
      <c r="U46">
        <v>9</v>
      </c>
      <c r="V46">
        <v>8</v>
      </c>
      <c r="W46">
        <v>0</v>
      </c>
      <c r="X46">
        <v>0</v>
      </c>
      <c r="Y46">
        <v>0</v>
      </c>
      <c r="Z46">
        <v>2</v>
      </c>
      <c r="AA46">
        <v>1</v>
      </c>
      <c r="AB46">
        <v>1</v>
      </c>
    </row>
    <row r="47" spans="1:29">
      <c r="C47" t="s">
        <v>12</v>
      </c>
      <c r="D47">
        <v>22</v>
      </c>
      <c r="E47">
        <v>107</v>
      </c>
      <c r="F47">
        <v>13</v>
      </c>
      <c r="G47">
        <v>0</v>
      </c>
      <c r="H47">
        <v>0</v>
      </c>
      <c r="I47">
        <v>0</v>
      </c>
      <c r="J47">
        <v>0</v>
      </c>
      <c r="K47">
        <v>0</v>
      </c>
    </row>
    <row r="48" spans="1:29">
      <c r="C48" s="1" t="s">
        <v>28</v>
      </c>
      <c r="D48" s="1"/>
      <c r="E48" s="1">
        <f>F47/D47</f>
        <v>0.59090909090909094</v>
      </c>
      <c r="T48" t="s">
        <v>12</v>
      </c>
      <c r="U48">
        <v>9</v>
      </c>
      <c r="V48">
        <v>8</v>
      </c>
      <c r="W48">
        <v>0</v>
      </c>
      <c r="X48">
        <v>0</v>
      </c>
      <c r="Y48">
        <v>0</v>
      </c>
    </row>
    <row r="50" spans="1:29">
      <c r="T50" t="s">
        <v>42</v>
      </c>
      <c r="V50">
        <f>V48/U48</f>
        <v>0.88888888888888884</v>
      </c>
    </row>
    <row r="57" spans="1:29">
      <c r="T57" t="s">
        <v>35</v>
      </c>
    </row>
    <row r="58" spans="1:29">
      <c r="A58" s="1"/>
      <c r="B58" s="1"/>
      <c r="C58" s="1"/>
      <c r="D58" s="1" t="s">
        <v>14</v>
      </c>
      <c r="E58" s="1" t="s">
        <v>13</v>
      </c>
      <c r="F58" s="1" t="s">
        <v>15</v>
      </c>
      <c r="G58" s="1"/>
      <c r="H58" s="1"/>
      <c r="I58" s="1"/>
      <c r="J58" s="1"/>
      <c r="K58" s="1"/>
      <c r="L58" s="1"/>
      <c r="M58" s="1"/>
      <c r="N58" s="1"/>
      <c r="O58" s="1"/>
      <c r="T58" t="s">
        <v>0</v>
      </c>
      <c r="U58" t="s">
        <v>1</v>
      </c>
      <c r="V58" t="s">
        <v>2</v>
      </c>
      <c r="W58" t="s">
        <v>3</v>
      </c>
      <c r="X58" t="s">
        <v>4</v>
      </c>
      <c r="Y58" t="s">
        <v>5</v>
      </c>
      <c r="AA58" t="s">
        <v>9</v>
      </c>
      <c r="AB58" t="s">
        <v>10</v>
      </c>
      <c r="AC58" t="s">
        <v>11</v>
      </c>
    </row>
    <row r="59" spans="1:29">
      <c r="A59" s="1" t="s">
        <v>20</v>
      </c>
      <c r="B59" s="1" t="s">
        <v>21</v>
      </c>
      <c r="C59" s="1" t="s">
        <v>0</v>
      </c>
      <c r="D59" s="1" t="s">
        <v>1</v>
      </c>
      <c r="E59" s="1" t="s">
        <v>2</v>
      </c>
      <c r="F59" s="1" t="s">
        <v>3</v>
      </c>
      <c r="G59" s="1" t="s">
        <v>4</v>
      </c>
      <c r="H59" s="1" t="s">
        <v>5</v>
      </c>
      <c r="I59" s="1" t="s">
        <v>6</v>
      </c>
      <c r="J59" s="1" t="s">
        <v>7</v>
      </c>
      <c r="K59" s="1" t="s">
        <v>8</v>
      </c>
      <c r="L59" s="1"/>
      <c r="M59" s="1" t="s">
        <v>9</v>
      </c>
      <c r="N59" s="1" t="s">
        <v>10</v>
      </c>
      <c r="O59" s="1" t="s">
        <v>11</v>
      </c>
      <c r="T59">
        <v>1</v>
      </c>
      <c r="U59">
        <v>10</v>
      </c>
      <c r="V59">
        <v>9</v>
      </c>
      <c r="W59">
        <v>0</v>
      </c>
      <c r="X59">
        <v>0</v>
      </c>
      <c r="Y59">
        <v>0</v>
      </c>
      <c r="Z59">
        <v>1</v>
      </c>
      <c r="AA59">
        <v>1</v>
      </c>
      <c r="AB59">
        <v>1</v>
      </c>
    </row>
    <row r="60" spans="1:29">
      <c r="A60" s="1">
        <v>2</v>
      </c>
      <c r="B60" s="1">
        <v>2</v>
      </c>
      <c r="C60" s="1">
        <v>1</v>
      </c>
      <c r="D60" s="1">
        <v>28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1</v>
      </c>
      <c r="M60" s="1">
        <v>1</v>
      </c>
      <c r="N60" s="1">
        <v>1</v>
      </c>
      <c r="O60" s="1"/>
      <c r="T60">
        <v>2</v>
      </c>
      <c r="U60">
        <v>0</v>
      </c>
      <c r="V60">
        <v>0</v>
      </c>
      <c r="W60">
        <v>0</v>
      </c>
      <c r="X60">
        <v>0</v>
      </c>
      <c r="Y60">
        <v>0</v>
      </c>
      <c r="Z60">
        <v>2</v>
      </c>
      <c r="AA60">
        <v>1</v>
      </c>
      <c r="AB60">
        <v>1</v>
      </c>
    </row>
    <row r="61" spans="1:29">
      <c r="A61" s="1"/>
      <c r="B61" s="1"/>
      <c r="C61" s="1">
        <v>2</v>
      </c>
      <c r="D61" s="1">
        <v>0</v>
      </c>
      <c r="E61" s="1">
        <v>154</v>
      </c>
      <c r="F61" s="1">
        <v>19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2</v>
      </c>
      <c r="M61" s="1">
        <v>1</v>
      </c>
      <c r="N61" s="1">
        <v>1</v>
      </c>
      <c r="O61" s="1"/>
    </row>
    <row r="62" spans="1:2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T62" t="s">
        <v>12</v>
      </c>
      <c r="U62">
        <v>10</v>
      </c>
      <c r="V62">
        <v>9</v>
      </c>
      <c r="W62">
        <v>0</v>
      </c>
      <c r="X62">
        <v>0</v>
      </c>
      <c r="Y62">
        <v>0</v>
      </c>
    </row>
    <row r="63" spans="1:29">
      <c r="A63" s="1"/>
      <c r="B63" s="1"/>
      <c r="C63" s="1" t="s">
        <v>12</v>
      </c>
      <c r="D63" s="1">
        <v>28</v>
      </c>
      <c r="E63" s="1">
        <v>154</v>
      </c>
      <c r="F63" s="1">
        <v>19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/>
      <c r="M63" s="1"/>
      <c r="N63" s="1"/>
      <c r="O63" s="1"/>
    </row>
    <row r="64" spans="1:29">
      <c r="A64" s="1"/>
      <c r="B64" s="1"/>
      <c r="C64" s="1" t="s">
        <v>28</v>
      </c>
      <c r="D64" s="1"/>
      <c r="E64" s="1">
        <f>F63/D63</f>
        <v>0.6785714285714286</v>
      </c>
      <c r="F64" s="1"/>
      <c r="G64" s="1"/>
      <c r="H64" s="1"/>
      <c r="I64" s="1"/>
      <c r="J64" s="1"/>
      <c r="K64" s="1"/>
      <c r="L64" s="1"/>
      <c r="M64" s="1"/>
      <c r="N64" s="1"/>
      <c r="O64" s="1"/>
      <c r="T64" t="s">
        <v>42</v>
      </c>
      <c r="V64">
        <f>V62/U62</f>
        <v>0.9</v>
      </c>
    </row>
    <row r="72" spans="1:29">
      <c r="D72" s="1" t="s">
        <v>14</v>
      </c>
      <c r="E72" s="1" t="s">
        <v>13</v>
      </c>
      <c r="F72" s="1" t="s">
        <v>15</v>
      </c>
      <c r="T72" t="s">
        <v>39</v>
      </c>
    </row>
    <row r="73" spans="1:29">
      <c r="A73" s="1" t="s">
        <v>20</v>
      </c>
      <c r="B73" s="1" t="s">
        <v>21</v>
      </c>
      <c r="C73" s="1" t="s">
        <v>0</v>
      </c>
      <c r="D73" s="1" t="s">
        <v>1</v>
      </c>
      <c r="E73" s="1" t="s">
        <v>2</v>
      </c>
      <c r="F73" s="1" t="s">
        <v>3</v>
      </c>
      <c r="G73" s="1" t="s">
        <v>4</v>
      </c>
      <c r="H73" s="1" t="s">
        <v>5</v>
      </c>
      <c r="I73" s="1" t="s">
        <v>6</v>
      </c>
      <c r="J73" s="1" t="s">
        <v>7</v>
      </c>
      <c r="K73" s="1" t="s">
        <v>8</v>
      </c>
      <c r="L73" s="1"/>
      <c r="M73" s="1" t="s">
        <v>9</v>
      </c>
      <c r="N73" s="1" t="s">
        <v>10</v>
      </c>
      <c r="O73" s="1" t="s">
        <v>11</v>
      </c>
      <c r="T73" t="s">
        <v>0</v>
      </c>
      <c r="U73" t="s">
        <v>1</v>
      </c>
      <c r="V73" t="s">
        <v>2</v>
      </c>
      <c r="W73" t="s">
        <v>3</v>
      </c>
      <c r="X73" t="s">
        <v>4</v>
      </c>
      <c r="Y73" t="s">
        <v>5</v>
      </c>
      <c r="AA73" t="s">
        <v>9</v>
      </c>
      <c r="AB73" t="s">
        <v>10</v>
      </c>
      <c r="AC73" t="s">
        <v>11</v>
      </c>
    </row>
    <row r="74" spans="1:29">
      <c r="A74" s="1">
        <v>2</v>
      </c>
      <c r="B74" s="1">
        <v>3</v>
      </c>
      <c r="C74" s="1">
        <v>1</v>
      </c>
      <c r="D74" s="1">
        <v>35</v>
      </c>
      <c r="E74" s="1">
        <v>0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1</v>
      </c>
      <c r="M74" s="1">
        <v>1</v>
      </c>
      <c r="N74" s="1">
        <v>1</v>
      </c>
      <c r="O74" s="1"/>
      <c r="T74">
        <v>1</v>
      </c>
      <c r="U74">
        <v>13</v>
      </c>
      <c r="V74">
        <v>11</v>
      </c>
      <c r="W74">
        <v>0</v>
      </c>
      <c r="X74">
        <v>0</v>
      </c>
      <c r="Y74">
        <v>0</v>
      </c>
      <c r="Z74">
        <v>1</v>
      </c>
      <c r="AA74">
        <v>1</v>
      </c>
      <c r="AB74">
        <v>1</v>
      </c>
    </row>
    <row r="75" spans="1:29">
      <c r="A75" s="1"/>
      <c r="B75" s="1"/>
      <c r="C75" s="1">
        <v>2</v>
      </c>
      <c r="D75" s="1">
        <v>0</v>
      </c>
      <c r="E75" s="1">
        <v>88</v>
      </c>
      <c r="F75" s="1">
        <v>9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2</v>
      </c>
      <c r="M75" s="1">
        <v>1</v>
      </c>
      <c r="N75" s="1">
        <v>1</v>
      </c>
      <c r="O75" s="1"/>
      <c r="T75">
        <v>2</v>
      </c>
      <c r="U75">
        <v>0</v>
      </c>
      <c r="V75">
        <v>0</v>
      </c>
      <c r="W75">
        <v>0</v>
      </c>
      <c r="X75">
        <v>0</v>
      </c>
      <c r="Y75">
        <v>0</v>
      </c>
      <c r="Z75">
        <v>2</v>
      </c>
      <c r="AA75">
        <v>1</v>
      </c>
      <c r="AB75">
        <v>1</v>
      </c>
    </row>
    <row r="76" spans="1:2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29">
      <c r="A77" s="1"/>
      <c r="B77" s="1"/>
      <c r="C77" s="1" t="s">
        <v>12</v>
      </c>
      <c r="D77" s="1">
        <v>35</v>
      </c>
      <c r="E77" s="1">
        <v>88</v>
      </c>
      <c r="F77" s="1">
        <v>12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/>
      <c r="M77" s="1"/>
      <c r="N77" s="1"/>
      <c r="O77" s="1"/>
      <c r="T77" t="s">
        <v>12</v>
      </c>
      <c r="U77">
        <v>13</v>
      </c>
      <c r="V77">
        <v>11</v>
      </c>
      <c r="W77">
        <v>0</v>
      </c>
      <c r="X77">
        <v>0</v>
      </c>
      <c r="Y77">
        <v>0</v>
      </c>
    </row>
    <row r="78" spans="1:29">
      <c r="A78" s="1"/>
      <c r="B78" s="1"/>
      <c r="C78" s="1" t="s">
        <v>28</v>
      </c>
      <c r="D78" s="1"/>
      <c r="E78" s="1">
        <f>F77/D77</f>
        <v>0.34285714285714286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29">
      <c r="T79" t="s">
        <v>42</v>
      </c>
      <c r="V79">
        <f>V77/U77</f>
        <v>0.84615384615384615</v>
      </c>
    </row>
    <row r="87" spans="1:29">
      <c r="D87" s="1" t="s">
        <v>14</v>
      </c>
      <c r="E87" s="1" t="s">
        <v>13</v>
      </c>
      <c r="F87" s="1" t="s">
        <v>15</v>
      </c>
    </row>
    <row r="88" spans="1:29">
      <c r="A88" t="s">
        <v>20</v>
      </c>
      <c r="B88" t="s">
        <v>21</v>
      </c>
      <c r="C88" t="s">
        <v>0</v>
      </c>
      <c r="D88" t="s">
        <v>1</v>
      </c>
      <c r="E88" t="s">
        <v>2</v>
      </c>
      <c r="F88" t="s">
        <v>3</v>
      </c>
      <c r="G88" t="s">
        <v>4</v>
      </c>
      <c r="H88" t="s">
        <v>5</v>
      </c>
      <c r="I88" t="s">
        <v>6</v>
      </c>
      <c r="J88" t="s">
        <v>7</v>
      </c>
      <c r="K88" t="s">
        <v>8</v>
      </c>
      <c r="M88" t="s">
        <v>9</v>
      </c>
      <c r="N88" t="s">
        <v>10</v>
      </c>
      <c r="O88" t="s">
        <v>11</v>
      </c>
      <c r="T88" t="s">
        <v>39</v>
      </c>
    </row>
    <row r="89" spans="1:29">
      <c r="A89">
        <v>2</v>
      </c>
      <c r="B89">
        <v>4</v>
      </c>
      <c r="C89">
        <v>1</v>
      </c>
      <c r="D89">
        <v>60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1</v>
      </c>
      <c r="N89">
        <v>1</v>
      </c>
      <c r="T89" t="s">
        <v>0</v>
      </c>
      <c r="U89" t="s">
        <v>1</v>
      </c>
      <c r="V89" t="s">
        <v>2</v>
      </c>
      <c r="W89" t="s">
        <v>3</v>
      </c>
      <c r="X89" t="s">
        <v>4</v>
      </c>
      <c r="Y89" t="s">
        <v>5</v>
      </c>
      <c r="AA89" t="s">
        <v>9</v>
      </c>
      <c r="AB89" t="s">
        <v>10</v>
      </c>
      <c r="AC89" t="s">
        <v>11</v>
      </c>
    </row>
    <row r="90" spans="1:29">
      <c r="C90">
        <v>2</v>
      </c>
      <c r="D90">
        <v>0</v>
      </c>
      <c r="E90">
        <v>78</v>
      </c>
      <c r="F90">
        <v>17</v>
      </c>
      <c r="G90">
        <v>0</v>
      </c>
      <c r="H90">
        <v>0</v>
      </c>
      <c r="I90">
        <v>0</v>
      </c>
      <c r="J90">
        <v>0</v>
      </c>
      <c r="K90">
        <v>0</v>
      </c>
      <c r="L90">
        <v>2</v>
      </c>
      <c r="M90">
        <v>1</v>
      </c>
      <c r="N90">
        <v>1</v>
      </c>
      <c r="T90">
        <v>1</v>
      </c>
      <c r="U90">
        <v>18</v>
      </c>
      <c r="V90">
        <v>16</v>
      </c>
      <c r="W90">
        <v>0</v>
      </c>
      <c r="X90">
        <v>0</v>
      </c>
      <c r="Y90">
        <v>0</v>
      </c>
      <c r="Z90">
        <v>1</v>
      </c>
      <c r="AA90">
        <v>1</v>
      </c>
      <c r="AB90">
        <v>1</v>
      </c>
    </row>
    <row r="91" spans="1:29">
      <c r="T91">
        <v>2</v>
      </c>
      <c r="U91">
        <v>0</v>
      </c>
      <c r="V91">
        <v>0</v>
      </c>
      <c r="W91">
        <v>0</v>
      </c>
      <c r="X91">
        <v>0</v>
      </c>
      <c r="Y91">
        <v>0</v>
      </c>
      <c r="Z91">
        <v>2</v>
      </c>
      <c r="AA91">
        <v>1</v>
      </c>
      <c r="AB91">
        <v>1</v>
      </c>
    </row>
    <row r="92" spans="1:29">
      <c r="C92" t="s">
        <v>12</v>
      </c>
      <c r="D92">
        <v>60</v>
      </c>
      <c r="E92">
        <v>78</v>
      </c>
      <c r="F92">
        <v>17</v>
      </c>
      <c r="G92">
        <v>0</v>
      </c>
      <c r="H92">
        <v>0</v>
      </c>
      <c r="I92">
        <v>0</v>
      </c>
      <c r="J92">
        <v>0</v>
      </c>
      <c r="K92">
        <v>0</v>
      </c>
    </row>
    <row r="93" spans="1:29">
      <c r="C93" s="1" t="s">
        <v>28</v>
      </c>
      <c r="D93" s="1"/>
      <c r="E93" s="1">
        <f>F92/D92</f>
        <v>0.28333333333333333</v>
      </c>
      <c r="T93" t="s">
        <v>12</v>
      </c>
      <c r="U93">
        <v>18</v>
      </c>
      <c r="V93">
        <v>16</v>
      </c>
      <c r="W93">
        <v>0</v>
      </c>
      <c r="X93">
        <v>0</v>
      </c>
      <c r="Y93">
        <v>0</v>
      </c>
    </row>
    <row r="95" spans="1:29">
      <c r="T95" t="s">
        <v>42</v>
      </c>
      <c r="V95">
        <f>V93/U93</f>
        <v>0.88888888888888884</v>
      </c>
    </row>
    <row r="97" spans="20:24">
      <c r="T97" t="s">
        <v>76</v>
      </c>
      <c r="U97" t="s">
        <v>60</v>
      </c>
      <c r="V97" t="s">
        <v>58</v>
      </c>
      <c r="W97" t="s">
        <v>55</v>
      </c>
      <c r="X97" t="s">
        <v>75</v>
      </c>
    </row>
    <row r="98" spans="20:24">
      <c r="T98">
        <v>2</v>
      </c>
      <c r="U98">
        <v>4</v>
      </c>
      <c r="V98">
        <f>SUM(U93,U77,U62,U48)</f>
        <v>50</v>
      </c>
      <c r="W98">
        <f>SUM(V93,V77,V62,V48)</f>
        <v>44</v>
      </c>
      <c r="X98">
        <f>W98/V98</f>
        <v>0.88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40DA-3F2F-40B4-B3B2-7810045C1BFF}">
  <dimension ref="A2:AP49"/>
  <sheetViews>
    <sheetView topLeftCell="A37" zoomScale="85" zoomScaleNormal="85" workbookViewId="0">
      <selection activeCell="I57" sqref="I57"/>
    </sheetView>
  </sheetViews>
  <sheetFormatPr defaultRowHeight="14.5"/>
  <cols>
    <col min="2" max="2" width="9.08984375" style="1"/>
    <col min="4" max="6" width="9.08984375" style="1"/>
  </cols>
  <sheetData>
    <row r="2" spans="1:42">
      <c r="D2" s="1" t="s">
        <v>13</v>
      </c>
      <c r="E2" s="1" t="s">
        <v>14</v>
      </c>
      <c r="F2" s="1" t="s">
        <v>15</v>
      </c>
      <c r="T2" t="s">
        <v>40</v>
      </c>
    </row>
    <row r="3" spans="1:42">
      <c r="A3" s="1" t="s">
        <v>0</v>
      </c>
      <c r="B3" s="1" t="s">
        <v>16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/>
      <c r="M3" s="1" t="s">
        <v>9</v>
      </c>
      <c r="N3" s="1" t="s">
        <v>10</v>
      </c>
      <c r="O3" s="1" t="s">
        <v>11</v>
      </c>
      <c r="T3" t="s">
        <v>0</v>
      </c>
      <c r="U3" t="s">
        <v>1</v>
      </c>
      <c r="V3" t="s">
        <v>2</v>
      </c>
      <c r="W3" t="s">
        <v>3</v>
      </c>
      <c r="X3" t="s">
        <v>4</v>
      </c>
      <c r="Y3" t="s">
        <v>5</v>
      </c>
      <c r="AA3" t="s">
        <v>9</v>
      </c>
      <c r="AB3" t="s">
        <v>10</v>
      </c>
      <c r="AC3" t="s">
        <v>11</v>
      </c>
    </row>
    <row r="4" spans="1:42">
      <c r="A4" s="1">
        <v>1</v>
      </c>
      <c r="B4" s="1">
        <v>1</v>
      </c>
      <c r="C4" s="1">
        <v>1</v>
      </c>
      <c r="D4" s="1">
        <v>0</v>
      </c>
      <c r="E4" s="1">
        <v>104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1</v>
      </c>
      <c r="M4" s="1">
        <v>1</v>
      </c>
      <c r="N4" s="1">
        <v>1</v>
      </c>
      <c r="O4" s="1"/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1</v>
      </c>
      <c r="AB4">
        <v>1</v>
      </c>
    </row>
    <row r="5" spans="1:42">
      <c r="A5" s="1"/>
      <c r="C5" s="1">
        <v>2</v>
      </c>
      <c r="D5" s="1">
        <v>44</v>
      </c>
      <c r="E5" s="1">
        <v>0</v>
      </c>
      <c r="F5" s="1">
        <v>25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2</v>
      </c>
      <c r="M5" s="1">
        <v>1</v>
      </c>
      <c r="N5" s="1">
        <v>1</v>
      </c>
      <c r="O5" s="1"/>
      <c r="T5">
        <v>2</v>
      </c>
      <c r="U5">
        <v>37</v>
      </c>
      <c r="V5">
        <v>27</v>
      </c>
      <c r="W5">
        <v>0</v>
      </c>
      <c r="X5">
        <v>0</v>
      </c>
      <c r="Y5">
        <v>0</v>
      </c>
      <c r="Z5">
        <v>2</v>
      </c>
      <c r="AA5">
        <v>1</v>
      </c>
      <c r="AB5">
        <v>1</v>
      </c>
    </row>
    <row r="6" spans="1:42">
      <c r="A6" s="1"/>
      <c r="C6" s="1"/>
      <c r="G6" s="1"/>
      <c r="H6" s="1"/>
      <c r="I6" s="1"/>
      <c r="J6" s="1"/>
      <c r="K6" s="1"/>
      <c r="L6" s="1"/>
      <c r="M6" s="1"/>
      <c r="N6" s="1"/>
      <c r="O6" s="1"/>
    </row>
    <row r="7" spans="1:42">
      <c r="A7" s="1"/>
      <c r="C7" s="1" t="s">
        <v>12</v>
      </c>
      <c r="D7" s="1">
        <v>44</v>
      </c>
      <c r="E7" s="1">
        <v>104</v>
      </c>
      <c r="F7" s="1">
        <v>25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/>
      <c r="M7" s="1"/>
      <c r="N7" s="1"/>
      <c r="O7" s="1"/>
      <c r="T7" t="s">
        <v>12</v>
      </c>
      <c r="U7">
        <v>37</v>
      </c>
      <c r="V7">
        <v>27</v>
      </c>
      <c r="W7">
        <v>0</v>
      </c>
      <c r="X7">
        <v>0</v>
      </c>
      <c r="Y7">
        <v>0</v>
      </c>
      <c r="AN7" t="s">
        <v>34</v>
      </c>
    </row>
    <row r="8" spans="1:42">
      <c r="A8" s="1"/>
      <c r="C8" t="s">
        <v>30</v>
      </c>
      <c r="F8" s="1">
        <f>F7/E7</f>
        <v>0.24038461538461539</v>
      </c>
      <c r="AN8" s="1" t="s">
        <v>0</v>
      </c>
      <c r="AO8" s="1" t="s">
        <v>16</v>
      </c>
      <c r="AP8" t="s">
        <v>30</v>
      </c>
    </row>
    <row r="9" spans="1:42">
      <c r="A9" s="1"/>
      <c r="T9" t="s">
        <v>42</v>
      </c>
      <c r="V9">
        <f>V7/U7</f>
        <v>0.72972972972972971</v>
      </c>
      <c r="AN9" s="1">
        <v>1</v>
      </c>
      <c r="AO9" s="1">
        <v>1</v>
      </c>
      <c r="AP9" s="1">
        <v>0.24038461538461539</v>
      </c>
    </row>
    <row r="10" spans="1:42">
      <c r="A10" s="1"/>
      <c r="AN10" s="1">
        <v>1</v>
      </c>
      <c r="AO10" s="1">
        <v>2</v>
      </c>
      <c r="AP10" s="1">
        <v>0.68421052631578949</v>
      </c>
    </row>
    <row r="11" spans="1:42">
      <c r="A11" s="1"/>
      <c r="AN11" s="1">
        <v>2</v>
      </c>
      <c r="AO11" s="1">
        <v>1</v>
      </c>
      <c r="AP11" s="1">
        <v>8.771929824561403E-2</v>
      </c>
    </row>
    <row r="12" spans="1:42">
      <c r="A12" s="1"/>
      <c r="AN12" s="1">
        <v>2</v>
      </c>
      <c r="AO12" s="1">
        <v>2</v>
      </c>
      <c r="AP12" s="1">
        <v>0.23529411764705882</v>
      </c>
    </row>
    <row r="13" spans="1:42">
      <c r="A13" s="3"/>
      <c r="B13" s="3"/>
      <c r="C13" s="4"/>
      <c r="D13" s="3"/>
      <c r="E13" s="3"/>
      <c r="F13" s="3"/>
      <c r="G13" s="4"/>
      <c r="H13" s="4"/>
      <c r="I13" s="4"/>
      <c r="J13" s="4"/>
      <c r="K13" s="4"/>
      <c r="L13" s="4"/>
      <c r="M13" s="4"/>
    </row>
    <row r="14" spans="1:42">
      <c r="A14" s="3"/>
      <c r="B14" s="3"/>
      <c r="C14" s="4"/>
      <c r="D14" s="3" t="s">
        <v>14</v>
      </c>
      <c r="E14" s="3" t="s">
        <v>13</v>
      </c>
      <c r="F14" s="3" t="s">
        <v>15</v>
      </c>
      <c r="G14" s="4"/>
      <c r="H14" s="4"/>
      <c r="I14" s="4"/>
      <c r="J14" s="4"/>
      <c r="K14" s="4"/>
      <c r="L14" s="4"/>
      <c r="M14" s="4"/>
      <c r="T14" t="s">
        <v>40</v>
      </c>
    </row>
    <row r="15" spans="1:42">
      <c r="A15" s="3" t="s">
        <v>0</v>
      </c>
      <c r="B15" s="3" t="s">
        <v>16</v>
      </c>
      <c r="C15" s="3" t="s">
        <v>0</v>
      </c>
      <c r="D15" s="3" t="s">
        <v>1</v>
      </c>
      <c r="E15" s="3" t="s">
        <v>2</v>
      </c>
      <c r="F15" s="3" t="s">
        <v>3</v>
      </c>
      <c r="G15" s="3" t="s">
        <v>4</v>
      </c>
      <c r="H15" s="3" t="s">
        <v>5</v>
      </c>
      <c r="I15" s="3" t="s">
        <v>6</v>
      </c>
      <c r="J15" s="3" t="s">
        <v>7</v>
      </c>
      <c r="K15" s="3" t="s">
        <v>8</v>
      </c>
      <c r="L15" s="3"/>
      <c r="M15" s="3" t="s">
        <v>9</v>
      </c>
      <c r="N15" s="1" t="s">
        <v>10</v>
      </c>
      <c r="O15" s="1" t="s">
        <v>11</v>
      </c>
      <c r="T15" t="s">
        <v>0</v>
      </c>
      <c r="U15" t="s">
        <v>1</v>
      </c>
      <c r="V15" t="s">
        <v>2</v>
      </c>
      <c r="W15" t="s">
        <v>3</v>
      </c>
      <c r="X15" t="s">
        <v>4</v>
      </c>
      <c r="Y15" t="s">
        <v>5</v>
      </c>
      <c r="AA15" t="s">
        <v>9</v>
      </c>
      <c r="AB15" t="s">
        <v>10</v>
      </c>
      <c r="AC15" t="s">
        <v>11</v>
      </c>
    </row>
    <row r="16" spans="1:42">
      <c r="A16" s="3">
        <v>1</v>
      </c>
      <c r="B16" s="3">
        <v>2</v>
      </c>
      <c r="C16" s="3" t="s">
        <v>12</v>
      </c>
      <c r="D16" s="3">
        <v>38</v>
      </c>
      <c r="E16" s="3">
        <v>94</v>
      </c>
      <c r="F16" s="3">
        <v>26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/>
      <c r="M16" s="3"/>
      <c r="N16" s="1"/>
      <c r="O16" s="1"/>
      <c r="T16">
        <v>1</v>
      </c>
      <c r="U16">
        <v>18</v>
      </c>
      <c r="V16">
        <v>17</v>
      </c>
      <c r="W16">
        <v>0</v>
      </c>
      <c r="X16">
        <v>0</v>
      </c>
      <c r="Y16">
        <v>0</v>
      </c>
      <c r="Z16">
        <v>1</v>
      </c>
      <c r="AA16">
        <v>1</v>
      </c>
      <c r="AB16">
        <v>1</v>
      </c>
    </row>
    <row r="17" spans="1:29">
      <c r="A17" s="4"/>
      <c r="B17" s="3"/>
      <c r="C17" s="4" t="s">
        <v>30</v>
      </c>
      <c r="D17" s="3"/>
      <c r="E17" s="3"/>
      <c r="F17" s="3">
        <f>F16/D16</f>
        <v>0.68421052631578949</v>
      </c>
      <c r="G17" s="4"/>
      <c r="H17" s="4"/>
      <c r="I17" s="4"/>
      <c r="J17" s="4"/>
      <c r="K17" s="4"/>
      <c r="L17" s="4"/>
      <c r="M17" s="4"/>
      <c r="T17">
        <v>2</v>
      </c>
      <c r="U17">
        <v>0</v>
      </c>
      <c r="V17">
        <v>0</v>
      </c>
      <c r="W17">
        <v>0</v>
      </c>
      <c r="X17">
        <v>0</v>
      </c>
      <c r="Y17">
        <v>0</v>
      </c>
      <c r="Z17">
        <v>2</v>
      </c>
      <c r="AA17">
        <v>1</v>
      </c>
      <c r="AB17">
        <v>1</v>
      </c>
    </row>
    <row r="18" spans="1:29">
      <c r="A18" s="4"/>
      <c r="B18" s="3"/>
      <c r="C18" s="4"/>
      <c r="D18" s="3"/>
      <c r="E18" s="3"/>
      <c r="F18" s="3"/>
      <c r="G18" s="4"/>
      <c r="H18" s="4"/>
      <c r="I18" s="4"/>
      <c r="J18" s="4"/>
      <c r="K18" s="4"/>
      <c r="L18" s="4"/>
      <c r="M18" s="4"/>
    </row>
    <row r="19" spans="1:29">
      <c r="A19" s="4"/>
      <c r="B19" s="3"/>
      <c r="C19" s="4"/>
      <c r="D19" s="3"/>
      <c r="E19" s="3"/>
      <c r="F19" s="3"/>
      <c r="G19" s="4"/>
      <c r="H19" s="4"/>
      <c r="I19" s="4"/>
      <c r="J19" s="4"/>
      <c r="K19" s="4"/>
      <c r="L19" s="4"/>
      <c r="M19" s="4"/>
      <c r="T19" t="s">
        <v>12</v>
      </c>
      <c r="U19">
        <v>18</v>
      </c>
      <c r="V19">
        <v>17</v>
      </c>
      <c r="W19">
        <v>0</v>
      </c>
      <c r="X19">
        <v>0</v>
      </c>
      <c r="Y19">
        <v>0</v>
      </c>
    </row>
    <row r="21" spans="1:29">
      <c r="T21" t="s">
        <v>42</v>
      </c>
      <c r="V21">
        <f>V19/U19</f>
        <v>0.94444444444444442</v>
      </c>
    </row>
    <row r="23" spans="1:29">
      <c r="T23" t="s">
        <v>76</v>
      </c>
      <c r="U23" t="s">
        <v>60</v>
      </c>
      <c r="V23" t="s">
        <v>58</v>
      </c>
      <c r="W23" t="s">
        <v>55</v>
      </c>
      <c r="X23" t="s">
        <v>75</v>
      </c>
    </row>
    <row r="24" spans="1:29">
      <c r="T24">
        <v>1</v>
      </c>
      <c r="U24">
        <v>2</v>
      </c>
      <c r="V24">
        <f>SUM(U19,U7)</f>
        <v>55</v>
      </c>
      <c r="W24">
        <f>SUM(V19,V7)</f>
        <v>44</v>
      </c>
      <c r="X24">
        <f>W24/V24</f>
        <v>0.8</v>
      </c>
    </row>
    <row r="27" spans="1:29">
      <c r="D27" s="1" t="s">
        <v>14</v>
      </c>
      <c r="E27" s="1" t="s">
        <v>13</v>
      </c>
      <c r="F27" s="1" t="s">
        <v>15</v>
      </c>
      <c r="T27" t="s">
        <v>41</v>
      </c>
    </row>
    <row r="28" spans="1:29">
      <c r="A28" s="1" t="s">
        <v>0</v>
      </c>
      <c r="B28" s="1" t="s">
        <v>16</v>
      </c>
      <c r="C28" t="s">
        <v>0</v>
      </c>
      <c r="D28" s="1" t="s">
        <v>1</v>
      </c>
      <c r="E28" s="1" t="s">
        <v>2</v>
      </c>
      <c r="F28" s="1" t="s">
        <v>3</v>
      </c>
      <c r="G28" t="s">
        <v>4</v>
      </c>
      <c r="H28" t="s">
        <v>5</v>
      </c>
      <c r="I28" t="s">
        <v>6</v>
      </c>
      <c r="J28" t="s">
        <v>7</v>
      </c>
      <c r="K28" t="s">
        <v>8</v>
      </c>
      <c r="M28" t="s">
        <v>9</v>
      </c>
      <c r="N28" t="s">
        <v>10</v>
      </c>
      <c r="O28" t="s">
        <v>11</v>
      </c>
      <c r="T28" t="s">
        <v>0</v>
      </c>
      <c r="U28" t="s">
        <v>1</v>
      </c>
      <c r="V28" t="s">
        <v>2</v>
      </c>
      <c r="W28" t="s">
        <v>3</v>
      </c>
      <c r="X28" t="s">
        <v>4</v>
      </c>
      <c r="Y28" t="s">
        <v>5</v>
      </c>
      <c r="AA28" t="s">
        <v>9</v>
      </c>
      <c r="AB28" t="s">
        <v>10</v>
      </c>
      <c r="AC28" t="s">
        <v>11</v>
      </c>
    </row>
    <row r="29" spans="1:29">
      <c r="A29" s="1">
        <v>2</v>
      </c>
      <c r="B29" s="1">
        <v>1</v>
      </c>
      <c r="C29">
        <v>1</v>
      </c>
      <c r="D29" s="1">
        <v>0</v>
      </c>
      <c r="E29" s="1">
        <v>24</v>
      </c>
      <c r="F29" s="1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1</v>
      </c>
      <c r="N29">
        <v>1</v>
      </c>
      <c r="T29">
        <v>1</v>
      </c>
      <c r="U29">
        <v>15</v>
      </c>
      <c r="V29">
        <v>9</v>
      </c>
      <c r="W29">
        <v>0</v>
      </c>
      <c r="X29">
        <v>0</v>
      </c>
      <c r="Y29">
        <v>0</v>
      </c>
      <c r="Z29">
        <v>1</v>
      </c>
      <c r="AA29">
        <v>1</v>
      </c>
      <c r="AB29">
        <v>1</v>
      </c>
    </row>
    <row r="30" spans="1:29">
      <c r="C30">
        <v>2</v>
      </c>
      <c r="D30" s="1">
        <v>57</v>
      </c>
      <c r="E30" s="1">
        <v>0</v>
      </c>
      <c r="F30" s="1">
        <v>5</v>
      </c>
      <c r="G30">
        <v>0</v>
      </c>
      <c r="H30">
        <v>0</v>
      </c>
      <c r="I30">
        <v>0</v>
      </c>
      <c r="J30">
        <v>0</v>
      </c>
      <c r="K30">
        <v>0</v>
      </c>
      <c r="L30">
        <v>2</v>
      </c>
      <c r="M30">
        <v>1</v>
      </c>
      <c r="N30">
        <v>1</v>
      </c>
      <c r="T30">
        <v>2</v>
      </c>
      <c r="U30">
        <v>0</v>
      </c>
      <c r="V30">
        <v>0</v>
      </c>
      <c r="W30">
        <v>0</v>
      </c>
      <c r="X30">
        <v>0</v>
      </c>
      <c r="Y30">
        <v>0</v>
      </c>
      <c r="Z30">
        <v>2</v>
      </c>
      <c r="AA30">
        <v>1</v>
      </c>
      <c r="AB30">
        <v>1</v>
      </c>
    </row>
    <row r="32" spans="1:29">
      <c r="C32" t="s">
        <v>12</v>
      </c>
      <c r="D32" s="1">
        <v>57</v>
      </c>
      <c r="E32" s="1">
        <v>24</v>
      </c>
      <c r="F32" s="1">
        <v>5</v>
      </c>
      <c r="G32">
        <v>0</v>
      </c>
      <c r="H32">
        <v>0</v>
      </c>
      <c r="I32">
        <v>0</v>
      </c>
      <c r="J32">
        <v>0</v>
      </c>
      <c r="K32">
        <v>0</v>
      </c>
      <c r="T32" t="s">
        <v>12</v>
      </c>
      <c r="U32">
        <v>15</v>
      </c>
      <c r="V32">
        <v>9</v>
      </c>
      <c r="W32">
        <v>0</v>
      </c>
      <c r="X32">
        <v>0</v>
      </c>
      <c r="Y32">
        <v>0</v>
      </c>
    </row>
    <row r="33" spans="1:29">
      <c r="C33" t="s">
        <v>30</v>
      </c>
      <c r="F33" s="1">
        <f>F32/D32</f>
        <v>8.771929824561403E-2</v>
      </c>
    </row>
    <row r="34" spans="1:29">
      <c r="T34" t="s">
        <v>42</v>
      </c>
      <c r="V34">
        <f>V32/U32</f>
        <v>0.6</v>
      </c>
    </row>
    <row r="37" spans="1:29">
      <c r="Q37" s="1"/>
      <c r="R37" s="1"/>
      <c r="S37" s="1"/>
    </row>
    <row r="38" spans="1:29">
      <c r="D38" s="1" t="s">
        <v>17</v>
      </c>
      <c r="E38" s="1" t="s">
        <v>18</v>
      </c>
      <c r="F38" s="1" t="s">
        <v>19</v>
      </c>
      <c r="T38" t="s">
        <v>40</v>
      </c>
    </row>
    <row r="39" spans="1:29">
      <c r="A39" s="1" t="s">
        <v>0</v>
      </c>
      <c r="B39" s="1" t="s">
        <v>16</v>
      </c>
      <c r="C39" t="s">
        <v>0</v>
      </c>
      <c r="D39" s="1" t="s">
        <v>1</v>
      </c>
      <c r="E39" s="1" t="s">
        <v>2</v>
      </c>
      <c r="F39" s="1" t="s">
        <v>3</v>
      </c>
      <c r="G39" t="s">
        <v>4</v>
      </c>
      <c r="H39" t="s">
        <v>5</v>
      </c>
      <c r="I39" t="s">
        <v>6</v>
      </c>
      <c r="J39" t="s">
        <v>7</v>
      </c>
      <c r="K39" t="s">
        <v>8</v>
      </c>
      <c r="M39" t="s">
        <v>9</v>
      </c>
      <c r="N39" t="s">
        <v>10</v>
      </c>
      <c r="O39" t="s">
        <v>11</v>
      </c>
    </row>
    <row r="40" spans="1:29">
      <c r="A40" s="1">
        <v>2</v>
      </c>
      <c r="B40" s="1">
        <v>2</v>
      </c>
      <c r="C40">
        <v>1</v>
      </c>
      <c r="D40" s="1">
        <v>0</v>
      </c>
      <c r="E40" s="1">
        <v>17</v>
      </c>
      <c r="F40" s="1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1</v>
      </c>
      <c r="N40">
        <v>1</v>
      </c>
      <c r="T40" t="s">
        <v>0</v>
      </c>
      <c r="U40" t="s">
        <v>1</v>
      </c>
      <c r="V40" t="s">
        <v>2</v>
      </c>
      <c r="W40" t="s">
        <v>3</v>
      </c>
      <c r="X40" t="s">
        <v>4</v>
      </c>
      <c r="Y40" t="s">
        <v>5</v>
      </c>
      <c r="AA40" t="s">
        <v>9</v>
      </c>
      <c r="AB40" t="s">
        <v>10</v>
      </c>
      <c r="AC40" t="s">
        <v>11</v>
      </c>
    </row>
    <row r="41" spans="1:29">
      <c r="C41">
        <v>2</v>
      </c>
      <c r="D41" s="1">
        <v>0</v>
      </c>
      <c r="E41" s="1">
        <v>0</v>
      </c>
      <c r="F41" s="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2</v>
      </c>
      <c r="M41">
        <v>1</v>
      </c>
      <c r="N41">
        <v>1</v>
      </c>
      <c r="T41">
        <v>1</v>
      </c>
      <c r="U41">
        <v>8</v>
      </c>
      <c r="V41">
        <v>6</v>
      </c>
      <c r="W41">
        <v>0</v>
      </c>
      <c r="X41">
        <v>0</v>
      </c>
      <c r="Y41">
        <v>0</v>
      </c>
      <c r="Z41">
        <v>1</v>
      </c>
      <c r="AA41">
        <v>1</v>
      </c>
      <c r="AB41">
        <v>1</v>
      </c>
    </row>
    <row r="42" spans="1:29">
      <c r="C42">
        <v>3</v>
      </c>
      <c r="D42" s="1">
        <v>40</v>
      </c>
      <c r="E42" s="1">
        <v>0</v>
      </c>
      <c r="F42" s="1">
        <v>3</v>
      </c>
      <c r="G42">
        <v>0</v>
      </c>
      <c r="H42">
        <v>0</v>
      </c>
      <c r="I42">
        <v>0</v>
      </c>
      <c r="J42">
        <v>0</v>
      </c>
      <c r="K42">
        <v>0</v>
      </c>
      <c r="L42">
        <v>3</v>
      </c>
      <c r="M42">
        <v>1</v>
      </c>
      <c r="N42">
        <v>1</v>
      </c>
      <c r="T42">
        <v>2</v>
      </c>
      <c r="U42">
        <v>0</v>
      </c>
      <c r="V42">
        <v>0</v>
      </c>
      <c r="W42">
        <v>0</v>
      </c>
      <c r="X42">
        <v>0</v>
      </c>
      <c r="Y42">
        <v>0</v>
      </c>
      <c r="Z42">
        <v>2</v>
      </c>
      <c r="AA42">
        <v>1</v>
      </c>
      <c r="AB42">
        <v>1</v>
      </c>
    </row>
    <row r="44" spans="1:29">
      <c r="C44" t="s">
        <v>12</v>
      </c>
      <c r="D44" s="1">
        <v>40</v>
      </c>
      <c r="E44" s="1">
        <v>17</v>
      </c>
      <c r="F44" s="1">
        <v>4</v>
      </c>
      <c r="G44">
        <v>0</v>
      </c>
      <c r="H44">
        <v>0</v>
      </c>
      <c r="I44">
        <v>0</v>
      </c>
      <c r="J44">
        <v>0</v>
      </c>
      <c r="K44">
        <v>0</v>
      </c>
      <c r="T44" t="s">
        <v>12</v>
      </c>
      <c r="U44">
        <v>8</v>
      </c>
      <c r="V44">
        <v>6</v>
      </c>
      <c r="W44">
        <v>0</v>
      </c>
      <c r="X44">
        <v>0</v>
      </c>
      <c r="Y44">
        <v>0</v>
      </c>
    </row>
    <row r="45" spans="1:29">
      <c r="C45" t="s">
        <v>30</v>
      </c>
      <c r="F45" s="1">
        <f>F44/E44</f>
        <v>0.23529411764705882</v>
      </c>
    </row>
    <row r="46" spans="1:29">
      <c r="T46" t="s">
        <v>42</v>
      </c>
      <c r="V46">
        <f>V44/U44</f>
        <v>0.75</v>
      </c>
    </row>
    <row r="48" spans="1:29">
      <c r="T48" t="s">
        <v>76</v>
      </c>
      <c r="U48" t="s">
        <v>77</v>
      </c>
      <c r="V48" t="s">
        <v>58</v>
      </c>
      <c r="W48" t="s">
        <v>55</v>
      </c>
      <c r="X48" t="s">
        <v>75</v>
      </c>
    </row>
    <row r="49" spans="20:24">
      <c r="T49">
        <v>2</v>
      </c>
      <c r="U49">
        <v>2</v>
      </c>
      <c r="V49">
        <f>SUM(U44,U32)</f>
        <v>23</v>
      </c>
      <c r="W49">
        <f>SUM(V44,V32)</f>
        <v>15</v>
      </c>
      <c r="X49">
        <f>W49/V49</f>
        <v>0.65217391304347827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FC81-8959-4D19-8328-E9661086187B}">
  <dimension ref="A1:N161"/>
  <sheetViews>
    <sheetView topLeftCell="A140" zoomScale="85" zoomScaleNormal="85" workbookViewId="0">
      <selection activeCell="J161" sqref="J161"/>
    </sheetView>
  </sheetViews>
  <sheetFormatPr defaultRowHeight="14.5"/>
  <cols>
    <col min="1" max="1" width="14.7265625" bestFit="1" customWidth="1"/>
    <col min="2" max="2" width="17.90625" bestFit="1" customWidth="1"/>
    <col min="3" max="3" width="23" bestFit="1" customWidth="1"/>
    <col min="4" max="14" width="9" style="1"/>
  </cols>
  <sheetData>
    <row r="1" spans="1:14">
      <c r="A1" t="s">
        <v>43</v>
      </c>
      <c r="B1" t="s">
        <v>44</v>
      </c>
      <c r="C1" t="s">
        <v>45</v>
      </c>
      <c r="D1" s="1" t="s">
        <v>16</v>
      </c>
      <c r="E1" s="1" t="s">
        <v>0</v>
      </c>
      <c r="F1" s="1" t="s">
        <v>1</v>
      </c>
      <c r="G1" s="1" t="s">
        <v>2</v>
      </c>
      <c r="H1" s="1" t="s">
        <v>3</v>
      </c>
      <c r="J1" s="1" t="s">
        <v>9</v>
      </c>
      <c r="K1" s="1" t="s">
        <v>10</v>
      </c>
      <c r="L1" s="1" t="s">
        <v>11</v>
      </c>
      <c r="N1" s="1" t="s">
        <v>46</v>
      </c>
    </row>
    <row r="2" spans="1:14">
      <c r="A2" t="s">
        <v>50</v>
      </c>
      <c r="B2" t="s">
        <v>47</v>
      </c>
      <c r="C2" t="s">
        <v>51</v>
      </c>
      <c r="D2" s="1">
        <v>1</v>
      </c>
      <c r="E2" s="1">
        <v>1</v>
      </c>
      <c r="F2" s="1">
        <v>0</v>
      </c>
      <c r="G2" s="1">
        <v>4</v>
      </c>
      <c r="H2" s="1">
        <v>0</v>
      </c>
      <c r="I2" s="1">
        <v>1</v>
      </c>
      <c r="J2" s="1">
        <v>1</v>
      </c>
      <c r="K2" s="1">
        <v>1</v>
      </c>
    </row>
    <row r="3" spans="1:14">
      <c r="E3" s="1">
        <v>2</v>
      </c>
      <c r="F3" s="1">
        <v>0</v>
      </c>
      <c r="G3" s="1">
        <v>0</v>
      </c>
      <c r="H3" s="1">
        <v>0</v>
      </c>
      <c r="I3" s="1">
        <v>2</v>
      </c>
      <c r="J3" s="1">
        <v>1</v>
      </c>
      <c r="K3" s="1">
        <v>1</v>
      </c>
    </row>
    <row r="4" spans="1:14">
      <c r="C4" t="s">
        <v>52</v>
      </c>
      <c r="E4" s="1">
        <v>3</v>
      </c>
      <c r="F4" s="1">
        <v>1</v>
      </c>
      <c r="G4" s="1">
        <v>2</v>
      </c>
      <c r="H4" s="1">
        <v>0</v>
      </c>
      <c r="I4" s="1">
        <v>1</v>
      </c>
      <c r="J4" s="1">
        <v>2</v>
      </c>
      <c r="K4" s="1">
        <v>1</v>
      </c>
    </row>
    <row r="5" spans="1:14">
      <c r="C5" t="s">
        <v>48</v>
      </c>
      <c r="E5" s="1">
        <v>4</v>
      </c>
      <c r="F5" s="1">
        <v>0</v>
      </c>
      <c r="G5" s="1">
        <v>0</v>
      </c>
      <c r="H5" s="1">
        <v>0</v>
      </c>
      <c r="I5" s="1">
        <v>2</v>
      </c>
      <c r="J5" s="1">
        <v>2</v>
      </c>
      <c r="K5" s="1">
        <v>1</v>
      </c>
    </row>
    <row r="6" spans="1:14">
      <c r="C6" t="s">
        <v>49</v>
      </c>
      <c r="E6" s="1">
        <v>5</v>
      </c>
      <c r="F6" s="1">
        <v>0</v>
      </c>
      <c r="G6" s="1">
        <v>1</v>
      </c>
      <c r="H6" s="1">
        <v>1</v>
      </c>
      <c r="I6" s="1">
        <v>1</v>
      </c>
      <c r="J6" s="1">
        <v>3</v>
      </c>
      <c r="K6" s="1">
        <v>1</v>
      </c>
    </row>
    <row r="7" spans="1:14">
      <c r="E7" s="1">
        <v>6</v>
      </c>
      <c r="F7" s="1">
        <v>0</v>
      </c>
      <c r="G7" s="1">
        <v>0</v>
      </c>
      <c r="H7" s="1">
        <v>0</v>
      </c>
      <c r="I7" s="1">
        <v>2</v>
      </c>
      <c r="J7" s="1">
        <v>3</v>
      </c>
      <c r="K7" s="1">
        <v>1</v>
      </c>
    </row>
    <row r="8" spans="1:14">
      <c r="E8" s="1">
        <v>7</v>
      </c>
      <c r="F8" s="1">
        <v>0</v>
      </c>
      <c r="G8" s="1">
        <v>1</v>
      </c>
      <c r="H8" s="1">
        <v>0</v>
      </c>
      <c r="I8" s="1">
        <v>1</v>
      </c>
      <c r="J8" s="1">
        <v>4</v>
      </c>
      <c r="K8" s="1">
        <v>1</v>
      </c>
    </row>
    <row r="9" spans="1:14">
      <c r="E9" s="1">
        <v>8</v>
      </c>
      <c r="F9" s="1">
        <v>0</v>
      </c>
      <c r="G9" s="1">
        <v>0</v>
      </c>
      <c r="H9" s="1">
        <v>0</v>
      </c>
      <c r="I9" s="1">
        <v>2</v>
      </c>
      <c r="J9" s="1">
        <v>4</v>
      </c>
      <c r="K9" s="1">
        <v>1</v>
      </c>
    </row>
    <row r="10" spans="1:14">
      <c r="E10" s="1">
        <v>9</v>
      </c>
      <c r="F10" s="1">
        <v>0</v>
      </c>
      <c r="G10" s="1">
        <v>2</v>
      </c>
      <c r="H10" s="1">
        <v>0</v>
      </c>
      <c r="I10" s="1">
        <v>1</v>
      </c>
      <c r="J10" s="1">
        <v>5</v>
      </c>
      <c r="K10" s="1">
        <v>1</v>
      </c>
    </row>
    <row r="11" spans="1:14">
      <c r="E11" s="1">
        <v>10</v>
      </c>
      <c r="F11" s="1">
        <v>1</v>
      </c>
      <c r="G11" s="1">
        <v>0</v>
      </c>
      <c r="H11" s="1">
        <v>0</v>
      </c>
      <c r="I11" s="1">
        <v>2</v>
      </c>
      <c r="J11" s="1">
        <v>5</v>
      </c>
      <c r="K11" s="1">
        <v>1</v>
      </c>
    </row>
    <row r="12" spans="1:14">
      <c r="E12" s="1">
        <v>11</v>
      </c>
      <c r="F12" s="1">
        <v>0</v>
      </c>
      <c r="G12" s="1">
        <v>3</v>
      </c>
      <c r="H12" s="1">
        <v>0</v>
      </c>
      <c r="I12" s="1">
        <v>1</v>
      </c>
      <c r="J12" s="1">
        <v>6</v>
      </c>
      <c r="K12" s="1">
        <v>1</v>
      </c>
    </row>
    <row r="13" spans="1:14">
      <c r="E13" s="1">
        <v>12</v>
      </c>
      <c r="F13" s="1">
        <v>0</v>
      </c>
      <c r="G13" s="1">
        <v>0</v>
      </c>
      <c r="H13" s="1">
        <v>0</v>
      </c>
      <c r="I13" s="1">
        <v>2</v>
      </c>
      <c r="J13" s="1">
        <v>6</v>
      </c>
      <c r="K13" s="1">
        <v>1</v>
      </c>
    </row>
    <row r="14" spans="1:14">
      <c r="E14" s="1">
        <v>13</v>
      </c>
      <c r="F14" s="1">
        <v>0</v>
      </c>
      <c r="G14" s="1">
        <v>0</v>
      </c>
      <c r="H14" s="1">
        <v>0</v>
      </c>
      <c r="I14" s="1">
        <v>1</v>
      </c>
      <c r="J14" s="1">
        <v>7</v>
      </c>
      <c r="K14" s="1">
        <v>1</v>
      </c>
    </row>
    <row r="15" spans="1:14">
      <c r="E15" s="1">
        <v>14</v>
      </c>
      <c r="F15" s="1">
        <v>0</v>
      </c>
      <c r="G15" s="1">
        <v>0</v>
      </c>
      <c r="H15" s="1">
        <v>0</v>
      </c>
      <c r="I15" s="1">
        <v>2</v>
      </c>
      <c r="J15" s="1">
        <v>7</v>
      </c>
      <c r="K15" s="1">
        <v>1</v>
      </c>
    </row>
    <row r="16" spans="1:14">
      <c r="E16" s="1">
        <v>15</v>
      </c>
      <c r="F16" s="1">
        <v>0</v>
      </c>
      <c r="G16" s="1">
        <v>0</v>
      </c>
      <c r="H16" s="1">
        <v>0</v>
      </c>
      <c r="I16" s="1">
        <v>1</v>
      </c>
      <c r="J16" s="1">
        <v>8</v>
      </c>
      <c r="K16" s="1">
        <v>1</v>
      </c>
    </row>
    <row r="17" spans="4:14">
      <c r="E17" s="1">
        <v>16</v>
      </c>
      <c r="F17" s="1">
        <v>0</v>
      </c>
      <c r="G17" s="1">
        <v>0</v>
      </c>
      <c r="H17" s="1">
        <v>0</v>
      </c>
      <c r="I17" s="1">
        <v>2</v>
      </c>
      <c r="J17" s="1">
        <v>8</v>
      </c>
      <c r="K17" s="1">
        <v>1</v>
      </c>
    </row>
    <row r="18" spans="4:14">
      <c r="E18" s="1">
        <v>17</v>
      </c>
      <c r="F18" s="1">
        <v>0</v>
      </c>
      <c r="G18" s="1">
        <v>1</v>
      </c>
      <c r="H18" s="1">
        <v>0</v>
      </c>
      <c r="I18" s="1">
        <v>1</v>
      </c>
      <c r="J18" s="1">
        <v>9</v>
      </c>
      <c r="K18" s="1">
        <v>1</v>
      </c>
    </row>
    <row r="19" spans="4:14">
      <c r="E19" s="1">
        <v>18</v>
      </c>
      <c r="F19" s="1">
        <v>0</v>
      </c>
      <c r="G19" s="1">
        <v>0</v>
      </c>
      <c r="H19" s="1">
        <v>0</v>
      </c>
      <c r="I19" s="1">
        <v>2</v>
      </c>
      <c r="J19" s="1">
        <v>9</v>
      </c>
      <c r="K19" s="1">
        <v>1</v>
      </c>
    </row>
    <row r="20" spans="4:14">
      <c r="E20" s="1">
        <v>19</v>
      </c>
      <c r="F20" s="1">
        <v>0</v>
      </c>
      <c r="G20" s="1">
        <v>0</v>
      </c>
      <c r="H20" s="1">
        <v>0</v>
      </c>
      <c r="I20" s="1">
        <v>1</v>
      </c>
      <c r="J20" s="1">
        <v>10</v>
      </c>
      <c r="K20" s="1">
        <v>1</v>
      </c>
    </row>
    <row r="21" spans="4:14">
      <c r="E21" s="1">
        <v>20</v>
      </c>
      <c r="F21" s="1">
        <v>0</v>
      </c>
      <c r="G21" s="1">
        <v>0</v>
      </c>
      <c r="H21" s="1">
        <v>0</v>
      </c>
      <c r="I21" s="1">
        <v>2</v>
      </c>
      <c r="J21" s="1">
        <v>10</v>
      </c>
      <c r="K21" s="1">
        <v>1</v>
      </c>
    </row>
    <row r="22" spans="4:14">
      <c r="E22" s="1">
        <v>21</v>
      </c>
      <c r="F22" s="1">
        <v>0</v>
      </c>
      <c r="G22" s="1">
        <v>1</v>
      </c>
      <c r="H22" s="1">
        <v>0</v>
      </c>
      <c r="I22" s="1">
        <v>1</v>
      </c>
      <c r="J22" s="1">
        <v>11</v>
      </c>
      <c r="K22" s="1">
        <v>1</v>
      </c>
    </row>
    <row r="23" spans="4:14">
      <c r="E23" s="1">
        <v>22</v>
      </c>
      <c r="F23" s="1">
        <v>0</v>
      </c>
      <c r="G23" s="1">
        <v>0</v>
      </c>
      <c r="H23" s="1">
        <v>0</v>
      </c>
      <c r="I23" s="1">
        <v>2</v>
      </c>
      <c r="J23" s="1">
        <v>11</v>
      </c>
      <c r="K23" s="1">
        <v>1</v>
      </c>
    </row>
    <row r="24" spans="4:14">
      <c r="E24" s="1">
        <v>23</v>
      </c>
      <c r="F24" s="1">
        <v>0</v>
      </c>
      <c r="G24" s="1">
        <v>2</v>
      </c>
      <c r="H24" s="1">
        <v>0</v>
      </c>
      <c r="I24" s="1">
        <v>1</v>
      </c>
      <c r="J24" s="1">
        <v>12</v>
      </c>
      <c r="K24" s="1">
        <v>1</v>
      </c>
    </row>
    <row r="25" spans="4:14">
      <c r="E25" s="1">
        <v>24</v>
      </c>
      <c r="F25" s="1">
        <v>0</v>
      </c>
      <c r="G25" s="1">
        <v>0</v>
      </c>
      <c r="H25" s="1">
        <v>0</v>
      </c>
      <c r="I25" s="1">
        <v>2</v>
      </c>
      <c r="J25" s="1">
        <v>12</v>
      </c>
      <c r="K25" s="1">
        <v>1</v>
      </c>
    </row>
    <row r="27" spans="4:14">
      <c r="E27" s="1" t="s">
        <v>12</v>
      </c>
      <c r="F27" s="1">
        <v>2</v>
      </c>
      <c r="G27" s="1">
        <v>17</v>
      </c>
      <c r="H27" s="1">
        <v>1</v>
      </c>
      <c r="N27" s="1">
        <f>H27/G27</f>
        <v>5.8823529411764705E-2</v>
      </c>
    </row>
    <row r="29" spans="4:14">
      <c r="D29" s="1" t="s">
        <v>65</v>
      </c>
      <c r="E29" s="1" t="s">
        <v>0</v>
      </c>
      <c r="F29" s="1" t="s">
        <v>1</v>
      </c>
      <c r="G29" s="1" t="s">
        <v>2</v>
      </c>
      <c r="H29" s="1" t="s">
        <v>3</v>
      </c>
      <c r="J29" s="1" t="s">
        <v>9</v>
      </c>
      <c r="K29" s="1" t="s">
        <v>10</v>
      </c>
      <c r="L29" s="1" t="s">
        <v>11</v>
      </c>
    </row>
    <row r="30" spans="4:14">
      <c r="D30" s="1">
        <v>2</v>
      </c>
      <c r="E30" s="1">
        <v>1</v>
      </c>
      <c r="F30" s="1">
        <v>0</v>
      </c>
      <c r="G30" s="1">
        <v>0</v>
      </c>
      <c r="H30" s="1">
        <v>0</v>
      </c>
      <c r="I30" s="1">
        <v>1</v>
      </c>
      <c r="J30" s="1">
        <v>1</v>
      </c>
      <c r="K30" s="1">
        <v>1</v>
      </c>
    </row>
    <row r="31" spans="4:14">
      <c r="E31" s="1">
        <v>2</v>
      </c>
      <c r="F31" s="1">
        <v>0</v>
      </c>
      <c r="G31" s="1">
        <v>0</v>
      </c>
      <c r="H31" s="1">
        <v>0</v>
      </c>
      <c r="I31" s="1">
        <v>2</v>
      </c>
      <c r="J31" s="1">
        <v>1</v>
      </c>
      <c r="K31" s="1">
        <v>1</v>
      </c>
    </row>
    <row r="32" spans="4:14">
      <c r="E32" s="1">
        <v>3</v>
      </c>
      <c r="F32" s="1">
        <v>0</v>
      </c>
      <c r="G32" s="1">
        <v>0</v>
      </c>
      <c r="H32" s="1">
        <v>0</v>
      </c>
      <c r="I32" s="1">
        <v>3</v>
      </c>
      <c r="J32" s="1">
        <v>1</v>
      </c>
      <c r="K32" s="1">
        <v>1</v>
      </c>
    </row>
    <row r="33" spans="5:11">
      <c r="E33" s="1">
        <v>4</v>
      </c>
      <c r="F33" s="1">
        <v>0</v>
      </c>
      <c r="G33" s="1">
        <v>0</v>
      </c>
      <c r="H33" s="1">
        <v>0</v>
      </c>
      <c r="I33" s="1">
        <v>1</v>
      </c>
      <c r="J33" s="1">
        <v>2</v>
      </c>
      <c r="K33" s="1">
        <v>1</v>
      </c>
    </row>
    <row r="34" spans="5:11">
      <c r="E34" s="1">
        <v>5</v>
      </c>
      <c r="F34" s="1">
        <v>0</v>
      </c>
      <c r="G34" s="1">
        <v>0</v>
      </c>
      <c r="H34" s="1">
        <v>0</v>
      </c>
      <c r="I34" s="1">
        <v>2</v>
      </c>
      <c r="J34" s="1">
        <v>2</v>
      </c>
      <c r="K34" s="1">
        <v>1</v>
      </c>
    </row>
    <row r="35" spans="5:11">
      <c r="E35" s="1">
        <v>6</v>
      </c>
      <c r="F35" s="1">
        <v>0</v>
      </c>
      <c r="G35" s="1">
        <v>10</v>
      </c>
      <c r="H35" s="1">
        <v>0</v>
      </c>
      <c r="I35" s="1">
        <v>3</v>
      </c>
      <c r="J35" s="1">
        <v>2</v>
      </c>
      <c r="K35" s="1">
        <v>1</v>
      </c>
    </row>
    <row r="36" spans="5:11">
      <c r="E36" s="1">
        <v>7</v>
      </c>
      <c r="F36" s="1">
        <v>0</v>
      </c>
      <c r="G36" s="1">
        <v>0</v>
      </c>
      <c r="H36" s="1">
        <v>0</v>
      </c>
      <c r="I36" s="1">
        <v>1</v>
      </c>
      <c r="J36" s="1">
        <v>3</v>
      </c>
      <c r="K36" s="1">
        <v>1</v>
      </c>
    </row>
    <row r="37" spans="5:11">
      <c r="E37" s="1">
        <v>8</v>
      </c>
      <c r="F37" s="1">
        <v>0</v>
      </c>
      <c r="G37" s="1">
        <v>0</v>
      </c>
      <c r="H37" s="1">
        <v>0</v>
      </c>
      <c r="I37" s="1">
        <v>2</v>
      </c>
      <c r="J37" s="1">
        <v>3</v>
      </c>
      <c r="K37" s="1">
        <v>1</v>
      </c>
    </row>
    <row r="38" spans="5:11">
      <c r="E38" s="1">
        <v>9</v>
      </c>
      <c r="F38" s="1">
        <v>1</v>
      </c>
      <c r="G38" s="1">
        <v>2</v>
      </c>
      <c r="H38" s="1">
        <v>0</v>
      </c>
      <c r="I38" s="1">
        <v>3</v>
      </c>
      <c r="J38" s="1">
        <v>3</v>
      </c>
      <c r="K38" s="1">
        <v>1</v>
      </c>
    </row>
    <row r="39" spans="5:11">
      <c r="E39" s="1">
        <v>10</v>
      </c>
      <c r="F39" s="1">
        <v>0</v>
      </c>
      <c r="G39" s="1">
        <v>0</v>
      </c>
      <c r="H39" s="1">
        <v>0</v>
      </c>
      <c r="I39" s="1">
        <v>1</v>
      </c>
      <c r="J39" s="1">
        <v>4</v>
      </c>
      <c r="K39" s="1">
        <v>1</v>
      </c>
    </row>
    <row r="40" spans="5:11">
      <c r="E40" s="1">
        <v>11</v>
      </c>
      <c r="F40" s="1">
        <v>0</v>
      </c>
      <c r="G40" s="1">
        <v>0</v>
      </c>
      <c r="H40" s="1">
        <v>0</v>
      </c>
      <c r="I40" s="1">
        <v>2</v>
      </c>
      <c r="J40" s="1">
        <v>4</v>
      </c>
      <c r="K40" s="1">
        <v>1</v>
      </c>
    </row>
    <row r="41" spans="5:11">
      <c r="E41" s="1">
        <v>12</v>
      </c>
      <c r="F41" s="1">
        <v>0</v>
      </c>
      <c r="G41" s="1">
        <v>1</v>
      </c>
      <c r="H41" s="1">
        <v>0</v>
      </c>
      <c r="I41" s="1">
        <v>3</v>
      </c>
      <c r="J41" s="1">
        <v>4</v>
      </c>
      <c r="K41" s="1">
        <v>1</v>
      </c>
    </row>
    <row r="42" spans="5:11">
      <c r="E42" s="1">
        <v>13</v>
      </c>
      <c r="F42" s="1">
        <v>0</v>
      </c>
      <c r="G42" s="1">
        <v>0</v>
      </c>
      <c r="H42" s="1">
        <v>0</v>
      </c>
      <c r="I42" s="1">
        <v>1</v>
      </c>
      <c r="J42" s="1">
        <v>5</v>
      </c>
      <c r="K42" s="1">
        <v>1</v>
      </c>
    </row>
    <row r="43" spans="5:11">
      <c r="E43" s="1">
        <v>14</v>
      </c>
      <c r="F43" s="1">
        <v>0</v>
      </c>
      <c r="G43" s="1">
        <v>0</v>
      </c>
      <c r="H43" s="1">
        <v>0</v>
      </c>
      <c r="I43" s="1">
        <v>2</v>
      </c>
      <c r="J43" s="1">
        <v>5</v>
      </c>
      <c r="K43" s="1">
        <v>1</v>
      </c>
    </row>
    <row r="44" spans="5:11">
      <c r="E44" s="1">
        <v>15</v>
      </c>
      <c r="F44" s="1">
        <v>0</v>
      </c>
      <c r="G44" s="1">
        <v>1</v>
      </c>
      <c r="H44" s="1">
        <v>0</v>
      </c>
      <c r="I44" s="1">
        <v>3</v>
      </c>
      <c r="J44" s="1">
        <v>5</v>
      </c>
      <c r="K44" s="1">
        <v>1</v>
      </c>
    </row>
    <row r="45" spans="5:11">
      <c r="E45" s="1">
        <v>16</v>
      </c>
      <c r="F45" s="1">
        <v>0</v>
      </c>
      <c r="G45" s="1">
        <v>0</v>
      </c>
      <c r="H45" s="1">
        <v>0</v>
      </c>
      <c r="I45" s="1">
        <v>1</v>
      </c>
      <c r="J45" s="1">
        <v>6</v>
      </c>
      <c r="K45" s="1">
        <v>1</v>
      </c>
    </row>
    <row r="46" spans="5:11">
      <c r="E46" s="1">
        <v>17</v>
      </c>
      <c r="F46" s="1">
        <v>0</v>
      </c>
      <c r="G46" s="1">
        <v>0</v>
      </c>
      <c r="H46" s="1">
        <v>0</v>
      </c>
      <c r="I46" s="1">
        <v>2</v>
      </c>
      <c r="J46" s="1">
        <v>6</v>
      </c>
      <c r="K46" s="1">
        <v>1</v>
      </c>
    </row>
    <row r="47" spans="5:11">
      <c r="E47" s="1">
        <v>18</v>
      </c>
      <c r="F47" s="1">
        <v>0</v>
      </c>
      <c r="G47" s="1">
        <v>0</v>
      </c>
      <c r="H47" s="1">
        <v>0</v>
      </c>
      <c r="I47" s="1">
        <v>3</v>
      </c>
      <c r="J47" s="1">
        <v>6</v>
      </c>
      <c r="K47" s="1">
        <v>1</v>
      </c>
    </row>
    <row r="48" spans="5:11">
      <c r="E48" s="1">
        <v>19</v>
      </c>
      <c r="F48" s="1">
        <v>0</v>
      </c>
      <c r="G48" s="1">
        <v>0</v>
      </c>
      <c r="H48" s="1">
        <v>0</v>
      </c>
      <c r="I48" s="1">
        <v>1</v>
      </c>
      <c r="J48" s="1">
        <v>7</v>
      </c>
      <c r="K48" s="1">
        <v>1</v>
      </c>
    </row>
    <row r="49" spans="5:11">
      <c r="E49" s="1">
        <v>20</v>
      </c>
      <c r="F49" s="1">
        <v>0</v>
      </c>
      <c r="G49" s="1">
        <v>0</v>
      </c>
      <c r="H49" s="1">
        <v>0</v>
      </c>
      <c r="I49" s="1">
        <v>2</v>
      </c>
      <c r="J49" s="1">
        <v>7</v>
      </c>
      <c r="K49" s="1">
        <v>1</v>
      </c>
    </row>
    <row r="50" spans="5:11">
      <c r="E50" s="1">
        <v>21</v>
      </c>
      <c r="F50" s="1">
        <v>0</v>
      </c>
      <c r="G50" s="1">
        <v>2</v>
      </c>
      <c r="H50" s="1">
        <v>0</v>
      </c>
      <c r="I50" s="1">
        <v>3</v>
      </c>
      <c r="J50" s="1">
        <v>7</v>
      </c>
      <c r="K50" s="1">
        <v>1</v>
      </c>
    </row>
    <row r="51" spans="5:11">
      <c r="E51" s="1">
        <v>22</v>
      </c>
      <c r="F51" s="1">
        <v>0</v>
      </c>
      <c r="G51" s="1">
        <v>0</v>
      </c>
      <c r="H51" s="1">
        <v>0</v>
      </c>
      <c r="I51" s="1">
        <v>1</v>
      </c>
      <c r="J51" s="1">
        <v>8</v>
      </c>
      <c r="K51" s="1">
        <v>1</v>
      </c>
    </row>
    <row r="52" spans="5:11">
      <c r="E52" s="1">
        <v>23</v>
      </c>
      <c r="F52" s="1">
        <v>0</v>
      </c>
      <c r="G52" s="1">
        <v>0</v>
      </c>
      <c r="H52" s="1">
        <v>0</v>
      </c>
      <c r="I52" s="1">
        <v>2</v>
      </c>
      <c r="J52" s="1">
        <v>8</v>
      </c>
      <c r="K52" s="1">
        <v>1</v>
      </c>
    </row>
    <row r="53" spans="5:11">
      <c r="E53" s="1">
        <v>24</v>
      </c>
      <c r="F53" s="1">
        <v>0</v>
      </c>
      <c r="G53" s="1">
        <v>4</v>
      </c>
      <c r="H53" s="1">
        <v>0</v>
      </c>
      <c r="I53" s="1">
        <v>3</v>
      </c>
      <c r="J53" s="1">
        <v>8</v>
      </c>
      <c r="K53" s="1">
        <v>1</v>
      </c>
    </row>
    <row r="54" spans="5:11">
      <c r="E54" s="1">
        <v>25</v>
      </c>
      <c r="F54" s="1">
        <v>0</v>
      </c>
      <c r="G54" s="1">
        <v>0</v>
      </c>
      <c r="H54" s="1">
        <v>0</v>
      </c>
      <c r="I54" s="1">
        <v>1</v>
      </c>
      <c r="J54" s="1">
        <v>9</v>
      </c>
      <c r="K54" s="1">
        <v>1</v>
      </c>
    </row>
    <row r="55" spans="5:11">
      <c r="E55" s="1">
        <v>26</v>
      </c>
      <c r="F55" s="1">
        <v>0</v>
      </c>
      <c r="G55" s="1">
        <v>0</v>
      </c>
      <c r="H55" s="1">
        <v>0</v>
      </c>
      <c r="I55" s="1">
        <v>2</v>
      </c>
      <c r="J55" s="1">
        <v>9</v>
      </c>
      <c r="K55" s="1">
        <v>1</v>
      </c>
    </row>
    <row r="56" spans="5:11">
      <c r="E56" s="1">
        <v>27</v>
      </c>
      <c r="F56" s="1">
        <v>0</v>
      </c>
      <c r="G56" s="1">
        <v>2</v>
      </c>
      <c r="H56" s="1">
        <v>0</v>
      </c>
      <c r="I56" s="1">
        <v>3</v>
      </c>
      <c r="J56" s="1">
        <v>9</v>
      </c>
      <c r="K56" s="1">
        <v>1</v>
      </c>
    </row>
    <row r="57" spans="5:11">
      <c r="E57" s="1">
        <v>28</v>
      </c>
      <c r="F57" s="1">
        <v>0</v>
      </c>
      <c r="G57" s="1">
        <v>0</v>
      </c>
      <c r="H57" s="1">
        <v>0</v>
      </c>
      <c r="I57" s="1">
        <v>1</v>
      </c>
      <c r="J57" s="1">
        <v>10</v>
      </c>
      <c r="K57" s="1">
        <v>1</v>
      </c>
    </row>
    <row r="58" spans="5:11">
      <c r="E58" s="1">
        <v>29</v>
      </c>
      <c r="F58" s="1">
        <v>0</v>
      </c>
      <c r="G58" s="1">
        <v>0</v>
      </c>
      <c r="H58" s="1">
        <v>0</v>
      </c>
      <c r="I58" s="1">
        <v>2</v>
      </c>
      <c r="J58" s="1">
        <v>10</v>
      </c>
      <c r="K58" s="1">
        <v>1</v>
      </c>
    </row>
    <row r="59" spans="5:11">
      <c r="E59" s="1">
        <v>30</v>
      </c>
      <c r="F59" s="1">
        <v>0</v>
      </c>
      <c r="G59" s="1">
        <v>0</v>
      </c>
      <c r="H59" s="1">
        <v>0</v>
      </c>
      <c r="I59" s="1">
        <v>3</v>
      </c>
      <c r="J59" s="1">
        <v>10</v>
      </c>
      <c r="K59" s="1">
        <v>1</v>
      </c>
    </row>
    <row r="60" spans="5:11">
      <c r="E60" s="1">
        <v>31</v>
      </c>
      <c r="F60" s="1">
        <v>0</v>
      </c>
      <c r="G60" s="1">
        <v>0</v>
      </c>
      <c r="H60" s="1">
        <v>0</v>
      </c>
      <c r="I60" s="1">
        <v>1</v>
      </c>
      <c r="J60" s="1">
        <v>11</v>
      </c>
      <c r="K60" s="1">
        <v>1</v>
      </c>
    </row>
    <row r="61" spans="5:11">
      <c r="E61" s="1">
        <v>32</v>
      </c>
      <c r="F61" s="1">
        <v>0</v>
      </c>
      <c r="G61" s="1">
        <v>0</v>
      </c>
      <c r="H61" s="1">
        <v>0</v>
      </c>
      <c r="I61" s="1">
        <v>2</v>
      </c>
      <c r="J61" s="1">
        <v>11</v>
      </c>
      <c r="K61" s="1">
        <v>1</v>
      </c>
    </row>
    <row r="62" spans="5:11">
      <c r="E62" s="1">
        <v>33</v>
      </c>
      <c r="F62" s="1">
        <v>0</v>
      </c>
      <c r="G62" s="1">
        <v>2</v>
      </c>
      <c r="H62" s="1">
        <v>0</v>
      </c>
      <c r="I62" s="1">
        <v>3</v>
      </c>
      <c r="J62" s="1">
        <v>11</v>
      </c>
      <c r="K62" s="1">
        <v>1</v>
      </c>
    </row>
    <row r="63" spans="5:11">
      <c r="E63" s="1">
        <v>34</v>
      </c>
      <c r="F63" s="1">
        <v>0</v>
      </c>
      <c r="G63" s="1">
        <v>0</v>
      </c>
      <c r="H63" s="1">
        <v>0</v>
      </c>
      <c r="I63" s="1">
        <v>1</v>
      </c>
      <c r="J63" s="1">
        <v>12</v>
      </c>
      <c r="K63" s="1">
        <v>1</v>
      </c>
    </row>
    <row r="64" spans="5:11">
      <c r="E64" s="1">
        <v>35</v>
      </c>
      <c r="F64" s="1">
        <v>0</v>
      </c>
      <c r="G64" s="1">
        <v>0</v>
      </c>
      <c r="H64" s="1">
        <v>0</v>
      </c>
      <c r="I64" s="1">
        <v>2</v>
      </c>
      <c r="J64" s="1">
        <v>12</v>
      </c>
      <c r="K64" s="1">
        <v>1</v>
      </c>
    </row>
    <row r="65" spans="4:14">
      <c r="E65" s="1">
        <v>36</v>
      </c>
      <c r="F65" s="1">
        <v>0</v>
      </c>
      <c r="G65" s="1">
        <v>1</v>
      </c>
      <c r="H65" s="1">
        <v>0</v>
      </c>
      <c r="I65" s="1">
        <v>3</v>
      </c>
      <c r="J65" s="1">
        <v>12</v>
      </c>
      <c r="K65" s="1">
        <v>1</v>
      </c>
    </row>
    <row r="66" spans="4:14">
      <c r="E66" s="1">
        <v>37</v>
      </c>
      <c r="F66" s="1">
        <v>0</v>
      </c>
      <c r="G66" s="1">
        <v>0</v>
      </c>
      <c r="H66" s="1">
        <v>0</v>
      </c>
      <c r="I66" s="1">
        <v>1</v>
      </c>
      <c r="J66" s="1">
        <v>13</v>
      </c>
      <c r="K66" s="1">
        <v>1</v>
      </c>
    </row>
    <row r="67" spans="4:14">
      <c r="E67" s="1">
        <v>38</v>
      </c>
      <c r="F67" s="1">
        <v>0</v>
      </c>
      <c r="G67" s="1">
        <v>0</v>
      </c>
      <c r="H67" s="1">
        <v>0</v>
      </c>
      <c r="I67" s="1">
        <v>2</v>
      </c>
      <c r="J67" s="1">
        <v>13</v>
      </c>
      <c r="K67" s="1">
        <v>1</v>
      </c>
    </row>
    <row r="68" spans="4:14">
      <c r="E68" s="1">
        <v>39</v>
      </c>
      <c r="F68" s="1">
        <v>1</v>
      </c>
      <c r="G68" s="1">
        <v>2</v>
      </c>
      <c r="H68" s="1">
        <v>0</v>
      </c>
      <c r="I68" s="1">
        <v>3</v>
      </c>
      <c r="J68" s="1">
        <v>13</v>
      </c>
      <c r="K68" s="1">
        <v>1</v>
      </c>
    </row>
    <row r="70" spans="4:14">
      <c r="E70" s="1" t="s">
        <v>12</v>
      </c>
      <c r="F70" s="1">
        <v>2</v>
      </c>
      <c r="G70" s="1">
        <v>27</v>
      </c>
      <c r="H70" s="1">
        <v>0</v>
      </c>
      <c r="N70" s="1">
        <f>H70/G70</f>
        <v>0</v>
      </c>
    </row>
    <row r="73" spans="4:14">
      <c r="D73" s="1" t="s">
        <v>16</v>
      </c>
      <c r="E73" s="1" t="s">
        <v>0</v>
      </c>
      <c r="F73" s="1" t="s">
        <v>1</v>
      </c>
      <c r="G73" s="1" t="s">
        <v>2</v>
      </c>
      <c r="H73" s="1" t="s">
        <v>3</v>
      </c>
      <c r="J73" s="1" t="s">
        <v>9</v>
      </c>
      <c r="K73" s="1" t="s">
        <v>10</v>
      </c>
      <c r="L73" s="1" t="s">
        <v>11</v>
      </c>
    </row>
    <row r="74" spans="4:14">
      <c r="D74" s="1">
        <v>3</v>
      </c>
      <c r="E74" s="1">
        <v>1</v>
      </c>
      <c r="F74" s="1">
        <v>0</v>
      </c>
      <c r="G74" s="1">
        <v>14</v>
      </c>
      <c r="H74" s="1">
        <v>0</v>
      </c>
      <c r="I74" s="1">
        <v>1</v>
      </c>
      <c r="J74" s="1">
        <v>1</v>
      </c>
      <c r="K74" s="1">
        <v>1</v>
      </c>
    </row>
    <row r="75" spans="4:14">
      <c r="E75" s="1">
        <v>2</v>
      </c>
      <c r="F75" s="1">
        <v>0</v>
      </c>
      <c r="G75" s="1">
        <v>0</v>
      </c>
      <c r="H75" s="1">
        <v>0</v>
      </c>
      <c r="I75" s="1">
        <v>2</v>
      </c>
      <c r="J75" s="1">
        <v>1</v>
      </c>
      <c r="K75" s="1">
        <v>1</v>
      </c>
    </row>
    <row r="76" spans="4:14">
      <c r="E76" s="1">
        <v>3</v>
      </c>
      <c r="F76" s="1">
        <v>0</v>
      </c>
      <c r="G76" s="1">
        <v>0</v>
      </c>
      <c r="H76" s="1">
        <v>0</v>
      </c>
      <c r="I76" s="1">
        <v>3</v>
      </c>
      <c r="J76" s="1">
        <v>1</v>
      </c>
      <c r="K76" s="1">
        <v>1</v>
      </c>
    </row>
    <row r="77" spans="4:14">
      <c r="E77" s="1">
        <v>4</v>
      </c>
      <c r="F77" s="1">
        <v>0</v>
      </c>
      <c r="G77" s="1">
        <v>0</v>
      </c>
      <c r="H77" s="1">
        <v>0</v>
      </c>
      <c r="I77" s="1">
        <v>1</v>
      </c>
      <c r="J77" s="1">
        <v>2</v>
      </c>
      <c r="K77" s="1">
        <v>1</v>
      </c>
    </row>
    <row r="78" spans="4:14">
      <c r="E78" s="1">
        <v>5</v>
      </c>
      <c r="F78" s="1">
        <v>0</v>
      </c>
      <c r="G78" s="1">
        <v>0</v>
      </c>
      <c r="H78" s="1">
        <v>0</v>
      </c>
      <c r="I78" s="1">
        <v>2</v>
      </c>
      <c r="J78" s="1">
        <v>2</v>
      </c>
      <c r="K78" s="1">
        <v>1</v>
      </c>
    </row>
    <row r="79" spans="4:14">
      <c r="E79" s="1">
        <v>6</v>
      </c>
      <c r="F79" s="1">
        <v>0</v>
      </c>
      <c r="G79" s="1">
        <v>0</v>
      </c>
      <c r="H79" s="1">
        <v>0</v>
      </c>
      <c r="I79" s="1">
        <v>3</v>
      </c>
      <c r="J79" s="1">
        <v>2</v>
      </c>
      <c r="K79" s="1">
        <v>1</v>
      </c>
    </row>
    <row r="80" spans="4:14">
      <c r="E80" s="1">
        <v>7</v>
      </c>
      <c r="F80" s="1">
        <v>0</v>
      </c>
      <c r="G80" s="1">
        <v>0</v>
      </c>
      <c r="H80" s="1">
        <v>0</v>
      </c>
      <c r="I80" s="1">
        <v>1</v>
      </c>
      <c r="J80" s="1">
        <v>3</v>
      </c>
      <c r="K80" s="1">
        <v>1</v>
      </c>
    </row>
    <row r="81" spans="5:11">
      <c r="E81" s="1">
        <v>8</v>
      </c>
      <c r="F81" s="1">
        <v>0</v>
      </c>
      <c r="G81" s="1">
        <v>0</v>
      </c>
      <c r="H81" s="1">
        <v>0</v>
      </c>
      <c r="I81" s="1">
        <v>2</v>
      </c>
      <c r="J81" s="1">
        <v>3</v>
      </c>
      <c r="K81" s="1">
        <v>1</v>
      </c>
    </row>
    <row r="82" spans="5:11">
      <c r="E82" s="1">
        <v>9</v>
      </c>
      <c r="F82" s="1">
        <v>0</v>
      </c>
      <c r="G82" s="1">
        <v>0</v>
      </c>
      <c r="H82" s="1">
        <v>0</v>
      </c>
      <c r="I82" s="1">
        <v>3</v>
      </c>
      <c r="J82" s="1">
        <v>3</v>
      </c>
      <c r="K82" s="1">
        <v>1</v>
      </c>
    </row>
    <row r="83" spans="5:11">
      <c r="E83" s="1">
        <v>10</v>
      </c>
      <c r="F83" s="1">
        <v>1</v>
      </c>
      <c r="G83" s="1">
        <v>2</v>
      </c>
      <c r="H83" s="1">
        <v>0</v>
      </c>
      <c r="I83" s="1">
        <v>1</v>
      </c>
      <c r="J83" s="1">
        <v>4</v>
      </c>
      <c r="K83" s="1">
        <v>1</v>
      </c>
    </row>
    <row r="84" spans="5:11">
      <c r="E84" s="1">
        <v>11</v>
      </c>
      <c r="F84" s="1">
        <v>0</v>
      </c>
      <c r="G84" s="1">
        <v>0</v>
      </c>
      <c r="H84" s="1">
        <v>0</v>
      </c>
      <c r="I84" s="1">
        <v>2</v>
      </c>
      <c r="J84" s="1">
        <v>4</v>
      </c>
      <c r="K84" s="1">
        <v>1</v>
      </c>
    </row>
    <row r="85" spans="5:11">
      <c r="E85" s="1">
        <v>12</v>
      </c>
      <c r="F85" s="1">
        <v>0</v>
      </c>
      <c r="G85" s="1">
        <v>0</v>
      </c>
      <c r="H85" s="1">
        <v>0</v>
      </c>
      <c r="I85" s="1">
        <v>3</v>
      </c>
      <c r="J85" s="1">
        <v>4</v>
      </c>
      <c r="K85" s="1">
        <v>1</v>
      </c>
    </row>
    <row r="86" spans="5:11">
      <c r="E86" s="1">
        <v>13</v>
      </c>
      <c r="F86" s="1">
        <v>0</v>
      </c>
      <c r="G86" s="1">
        <v>0</v>
      </c>
      <c r="H86" s="1">
        <v>0</v>
      </c>
      <c r="I86" s="1">
        <v>1</v>
      </c>
      <c r="J86" s="1">
        <v>5</v>
      </c>
      <c r="K86" s="1">
        <v>1</v>
      </c>
    </row>
    <row r="87" spans="5:11">
      <c r="E87" s="1">
        <v>14</v>
      </c>
      <c r="F87" s="1">
        <v>0</v>
      </c>
      <c r="G87" s="1">
        <v>0</v>
      </c>
      <c r="H87" s="1">
        <v>0</v>
      </c>
      <c r="I87" s="1">
        <v>2</v>
      </c>
      <c r="J87" s="1">
        <v>5</v>
      </c>
      <c r="K87" s="1">
        <v>1</v>
      </c>
    </row>
    <row r="88" spans="5:11">
      <c r="E88" s="1">
        <v>15</v>
      </c>
      <c r="F88" s="1">
        <v>0</v>
      </c>
      <c r="G88" s="1">
        <v>0</v>
      </c>
      <c r="H88" s="1">
        <v>0</v>
      </c>
      <c r="I88" s="1">
        <v>3</v>
      </c>
      <c r="J88" s="1">
        <v>5</v>
      </c>
      <c r="K88" s="1">
        <v>1</v>
      </c>
    </row>
    <row r="89" spans="5:11">
      <c r="E89" s="1">
        <v>16</v>
      </c>
      <c r="F89" s="1">
        <v>0</v>
      </c>
      <c r="G89" s="1">
        <v>0</v>
      </c>
      <c r="H89" s="1">
        <v>0</v>
      </c>
      <c r="I89" s="1">
        <v>1</v>
      </c>
      <c r="J89" s="1">
        <v>6</v>
      </c>
      <c r="K89" s="1">
        <v>1</v>
      </c>
    </row>
    <row r="90" spans="5:11">
      <c r="E90" s="1">
        <v>17</v>
      </c>
      <c r="F90" s="1">
        <v>0</v>
      </c>
      <c r="G90" s="1">
        <v>0</v>
      </c>
      <c r="H90" s="1">
        <v>0</v>
      </c>
      <c r="I90" s="1">
        <v>2</v>
      </c>
      <c r="J90" s="1">
        <v>6</v>
      </c>
      <c r="K90" s="1">
        <v>1</v>
      </c>
    </row>
    <row r="91" spans="5:11">
      <c r="E91" s="1">
        <v>18</v>
      </c>
      <c r="F91" s="1">
        <v>0</v>
      </c>
      <c r="G91" s="1">
        <v>0</v>
      </c>
      <c r="H91" s="1">
        <v>0</v>
      </c>
      <c r="I91" s="1">
        <v>3</v>
      </c>
      <c r="J91" s="1">
        <v>6</v>
      </c>
      <c r="K91" s="1">
        <v>1</v>
      </c>
    </row>
    <row r="92" spans="5:11">
      <c r="E92" s="1">
        <v>19</v>
      </c>
      <c r="F92" s="1">
        <v>0</v>
      </c>
      <c r="G92" s="1">
        <v>2</v>
      </c>
      <c r="H92" s="1">
        <v>0</v>
      </c>
      <c r="I92" s="1">
        <v>1</v>
      </c>
      <c r="J92" s="1">
        <v>7</v>
      </c>
      <c r="K92" s="1">
        <v>1</v>
      </c>
    </row>
    <row r="93" spans="5:11">
      <c r="E93" s="1">
        <v>20</v>
      </c>
      <c r="F93" s="1">
        <v>0</v>
      </c>
      <c r="G93" s="1">
        <v>0</v>
      </c>
      <c r="H93" s="1">
        <v>0</v>
      </c>
      <c r="I93" s="1">
        <v>2</v>
      </c>
      <c r="J93" s="1">
        <v>7</v>
      </c>
      <c r="K93" s="1">
        <v>1</v>
      </c>
    </row>
    <row r="94" spans="5:11">
      <c r="E94" s="1">
        <v>21</v>
      </c>
      <c r="F94" s="1">
        <v>0</v>
      </c>
      <c r="G94" s="1">
        <v>0</v>
      </c>
      <c r="H94" s="1">
        <v>0</v>
      </c>
      <c r="I94" s="1">
        <v>3</v>
      </c>
      <c r="J94" s="1">
        <v>7</v>
      </c>
      <c r="K94" s="1">
        <v>1</v>
      </c>
    </row>
    <row r="95" spans="5:11">
      <c r="E95" s="1">
        <v>22</v>
      </c>
      <c r="F95" s="1">
        <v>0</v>
      </c>
      <c r="G95" s="1">
        <v>3</v>
      </c>
      <c r="H95" s="1">
        <v>0</v>
      </c>
      <c r="I95" s="1">
        <v>1</v>
      </c>
      <c r="J95" s="1">
        <v>8</v>
      </c>
      <c r="K95" s="1">
        <v>1</v>
      </c>
    </row>
    <row r="96" spans="5:11">
      <c r="E96" s="1">
        <v>23</v>
      </c>
      <c r="F96" s="1">
        <v>0</v>
      </c>
      <c r="G96" s="1">
        <v>0</v>
      </c>
      <c r="H96" s="1">
        <v>0</v>
      </c>
      <c r="I96" s="1">
        <v>2</v>
      </c>
      <c r="J96" s="1">
        <v>8</v>
      </c>
      <c r="K96" s="1">
        <v>1</v>
      </c>
    </row>
    <row r="97" spans="5:11">
      <c r="E97" s="1">
        <v>24</v>
      </c>
      <c r="F97" s="1">
        <v>0</v>
      </c>
      <c r="G97" s="1">
        <v>0</v>
      </c>
      <c r="H97" s="1">
        <v>0</v>
      </c>
      <c r="I97" s="1">
        <v>3</v>
      </c>
      <c r="J97" s="1">
        <v>8</v>
      </c>
      <c r="K97" s="1">
        <v>1</v>
      </c>
    </row>
    <row r="98" spans="5:11">
      <c r="E98" s="1">
        <v>25</v>
      </c>
      <c r="F98" s="1">
        <v>1</v>
      </c>
      <c r="G98" s="1">
        <v>0</v>
      </c>
      <c r="H98" s="1">
        <v>0</v>
      </c>
      <c r="I98" s="1">
        <v>1</v>
      </c>
      <c r="J98" s="1">
        <v>9</v>
      </c>
      <c r="K98" s="1">
        <v>1</v>
      </c>
    </row>
    <row r="99" spans="5:11">
      <c r="E99" s="1">
        <v>26</v>
      </c>
      <c r="F99" s="1">
        <v>0</v>
      </c>
      <c r="G99" s="1">
        <v>0</v>
      </c>
      <c r="H99" s="1">
        <v>0</v>
      </c>
      <c r="I99" s="1">
        <v>2</v>
      </c>
      <c r="J99" s="1">
        <v>9</v>
      </c>
      <c r="K99" s="1">
        <v>1</v>
      </c>
    </row>
    <row r="100" spans="5:11">
      <c r="E100" s="1">
        <v>27</v>
      </c>
      <c r="F100" s="1">
        <v>0</v>
      </c>
      <c r="G100" s="1">
        <v>0</v>
      </c>
      <c r="H100" s="1">
        <v>0</v>
      </c>
      <c r="I100" s="1">
        <v>3</v>
      </c>
      <c r="J100" s="1">
        <v>9</v>
      </c>
      <c r="K100" s="1">
        <v>1</v>
      </c>
    </row>
    <row r="101" spans="5:11">
      <c r="E101" s="1">
        <v>28</v>
      </c>
      <c r="F101" s="1">
        <v>0</v>
      </c>
      <c r="G101" s="1">
        <v>1</v>
      </c>
      <c r="H101" s="1">
        <v>0</v>
      </c>
      <c r="I101" s="1">
        <v>1</v>
      </c>
      <c r="J101" s="1">
        <v>10</v>
      </c>
      <c r="K101" s="1">
        <v>1</v>
      </c>
    </row>
    <row r="102" spans="5:11">
      <c r="E102" s="1">
        <v>29</v>
      </c>
      <c r="F102" s="1">
        <v>0</v>
      </c>
      <c r="G102" s="1">
        <v>0</v>
      </c>
      <c r="H102" s="1">
        <v>0</v>
      </c>
      <c r="I102" s="1">
        <v>2</v>
      </c>
      <c r="J102" s="1">
        <v>10</v>
      </c>
      <c r="K102" s="1">
        <v>1</v>
      </c>
    </row>
    <row r="103" spans="5:11">
      <c r="E103" s="1">
        <v>30</v>
      </c>
      <c r="F103" s="1">
        <v>0</v>
      </c>
      <c r="G103" s="1">
        <v>0</v>
      </c>
      <c r="H103" s="1">
        <v>0</v>
      </c>
      <c r="I103" s="1">
        <v>3</v>
      </c>
      <c r="J103" s="1">
        <v>10</v>
      </c>
      <c r="K103" s="1">
        <v>1</v>
      </c>
    </row>
    <row r="104" spans="5:11">
      <c r="E104" s="1">
        <v>31</v>
      </c>
      <c r="F104" s="1">
        <v>0</v>
      </c>
      <c r="G104" s="1">
        <v>0</v>
      </c>
      <c r="H104" s="1">
        <v>0</v>
      </c>
      <c r="I104" s="1">
        <v>1</v>
      </c>
      <c r="J104" s="1">
        <v>11</v>
      </c>
      <c r="K104" s="1">
        <v>1</v>
      </c>
    </row>
    <row r="105" spans="5:11">
      <c r="E105" s="1">
        <v>32</v>
      </c>
      <c r="F105" s="1">
        <v>0</v>
      </c>
      <c r="G105" s="1">
        <v>0</v>
      </c>
      <c r="H105" s="1">
        <v>0</v>
      </c>
      <c r="I105" s="1">
        <v>2</v>
      </c>
      <c r="J105" s="1">
        <v>11</v>
      </c>
      <c r="K105" s="1">
        <v>1</v>
      </c>
    </row>
    <row r="106" spans="5:11">
      <c r="E106" s="1">
        <v>33</v>
      </c>
      <c r="F106" s="1">
        <v>0</v>
      </c>
      <c r="G106" s="1">
        <v>0</v>
      </c>
      <c r="H106" s="1">
        <v>0</v>
      </c>
      <c r="I106" s="1">
        <v>3</v>
      </c>
      <c r="J106" s="1">
        <v>11</v>
      </c>
      <c r="K106" s="1">
        <v>1</v>
      </c>
    </row>
    <row r="107" spans="5:11">
      <c r="E107" s="1">
        <v>34</v>
      </c>
      <c r="F107" s="1">
        <v>1</v>
      </c>
      <c r="G107" s="1">
        <v>1</v>
      </c>
      <c r="H107" s="1">
        <v>0</v>
      </c>
      <c r="I107" s="1">
        <v>1</v>
      </c>
      <c r="J107" s="1">
        <v>12</v>
      </c>
      <c r="K107" s="1">
        <v>1</v>
      </c>
    </row>
    <row r="108" spans="5:11">
      <c r="E108" s="1">
        <v>35</v>
      </c>
      <c r="F108" s="1">
        <v>0</v>
      </c>
      <c r="G108" s="1">
        <v>0</v>
      </c>
      <c r="H108" s="1">
        <v>0</v>
      </c>
      <c r="I108" s="1">
        <v>2</v>
      </c>
      <c r="J108" s="1">
        <v>12</v>
      </c>
      <c r="K108" s="1">
        <v>1</v>
      </c>
    </row>
    <row r="109" spans="5:11">
      <c r="E109" s="1">
        <v>36</v>
      </c>
      <c r="F109" s="1">
        <v>0</v>
      </c>
      <c r="G109" s="1">
        <v>0</v>
      </c>
      <c r="H109" s="1">
        <v>0</v>
      </c>
      <c r="I109" s="1">
        <v>3</v>
      </c>
      <c r="J109" s="1">
        <v>12</v>
      </c>
      <c r="K109" s="1">
        <v>1</v>
      </c>
    </row>
    <row r="110" spans="5:11">
      <c r="E110" s="1">
        <v>37</v>
      </c>
      <c r="F110" s="1">
        <v>1</v>
      </c>
      <c r="G110" s="1">
        <v>3</v>
      </c>
      <c r="H110" s="1">
        <v>0</v>
      </c>
      <c r="I110" s="1">
        <v>1</v>
      </c>
      <c r="J110" s="1">
        <v>13</v>
      </c>
      <c r="K110" s="1">
        <v>1</v>
      </c>
    </row>
    <row r="111" spans="5:11">
      <c r="E111" s="1">
        <v>38</v>
      </c>
      <c r="F111" s="1">
        <v>0</v>
      </c>
      <c r="G111" s="1">
        <v>0</v>
      </c>
      <c r="H111" s="1">
        <v>0</v>
      </c>
      <c r="I111" s="1">
        <v>2</v>
      </c>
      <c r="J111" s="1">
        <v>13</v>
      </c>
      <c r="K111" s="1">
        <v>1</v>
      </c>
    </row>
    <row r="112" spans="5:11">
      <c r="E112" s="1">
        <v>39</v>
      </c>
      <c r="F112" s="1">
        <v>0</v>
      </c>
      <c r="G112" s="1">
        <v>0</v>
      </c>
      <c r="H112" s="1">
        <v>0</v>
      </c>
      <c r="I112" s="1">
        <v>3</v>
      </c>
      <c r="J112" s="1">
        <v>13</v>
      </c>
      <c r="K112" s="1">
        <v>1</v>
      </c>
    </row>
    <row r="114" spans="4:14">
      <c r="E114" s="1" t="s">
        <v>12</v>
      </c>
      <c r="F114" s="1">
        <v>4</v>
      </c>
      <c r="G114" s="1">
        <v>26</v>
      </c>
      <c r="H114" s="1">
        <v>0</v>
      </c>
      <c r="N114" s="1">
        <f>H114/G114</f>
        <v>0</v>
      </c>
    </row>
    <row r="117" spans="4:14">
      <c r="D117" s="1" t="s">
        <v>16</v>
      </c>
      <c r="E117" s="1" t="s">
        <v>0</v>
      </c>
      <c r="F117" s="1" t="s">
        <v>1</v>
      </c>
      <c r="G117" s="1" t="s">
        <v>2</v>
      </c>
      <c r="H117" s="1" t="s">
        <v>3</v>
      </c>
      <c r="J117" s="1" t="s">
        <v>9</v>
      </c>
      <c r="K117" s="1" t="s">
        <v>10</v>
      </c>
      <c r="L117" s="1" t="s">
        <v>11</v>
      </c>
    </row>
    <row r="118" spans="4:14">
      <c r="D118" s="1">
        <v>4</v>
      </c>
      <c r="E118" s="1">
        <v>1</v>
      </c>
      <c r="F118" s="1">
        <v>1</v>
      </c>
      <c r="G118" s="1">
        <v>0</v>
      </c>
      <c r="H118" s="1">
        <v>0</v>
      </c>
      <c r="I118" s="1">
        <v>1</v>
      </c>
      <c r="J118" s="1">
        <v>1</v>
      </c>
      <c r="K118" s="1">
        <v>1</v>
      </c>
    </row>
    <row r="119" spans="4:14">
      <c r="E119" s="1">
        <v>2</v>
      </c>
      <c r="F119" s="1">
        <v>0</v>
      </c>
      <c r="G119" s="1">
        <v>0</v>
      </c>
      <c r="H119" s="1">
        <v>0</v>
      </c>
      <c r="I119" s="1">
        <v>2</v>
      </c>
      <c r="J119" s="1">
        <v>1</v>
      </c>
      <c r="K119" s="1">
        <v>1</v>
      </c>
    </row>
    <row r="120" spans="4:14">
      <c r="E120" s="1">
        <v>3</v>
      </c>
      <c r="F120" s="1">
        <v>0</v>
      </c>
      <c r="G120" s="1">
        <v>0</v>
      </c>
      <c r="H120" s="1">
        <v>0</v>
      </c>
      <c r="I120" s="1">
        <v>3</v>
      </c>
      <c r="J120" s="1">
        <v>1</v>
      </c>
      <c r="K120" s="1">
        <v>1</v>
      </c>
    </row>
    <row r="121" spans="4:14">
      <c r="E121" s="1">
        <v>4</v>
      </c>
      <c r="F121" s="1">
        <v>0</v>
      </c>
      <c r="G121" s="1">
        <v>7</v>
      </c>
      <c r="H121" s="1">
        <v>0</v>
      </c>
      <c r="I121" s="1">
        <v>1</v>
      </c>
      <c r="J121" s="1">
        <v>2</v>
      </c>
      <c r="K121" s="1">
        <v>1</v>
      </c>
    </row>
    <row r="122" spans="4:14">
      <c r="E122" s="1">
        <v>5</v>
      </c>
      <c r="F122" s="1">
        <v>0</v>
      </c>
      <c r="G122" s="1">
        <v>0</v>
      </c>
      <c r="H122" s="1">
        <v>0</v>
      </c>
      <c r="I122" s="1">
        <v>2</v>
      </c>
      <c r="J122" s="1">
        <v>2</v>
      </c>
      <c r="K122" s="1">
        <v>1</v>
      </c>
    </row>
    <row r="123" spans="4:14">
      <c r="E123" s="1">
        <v>6</v>
      </c>
      <c r="F123" s="1">
        <v>0</v>
      </c>
      <c r="G123" s="1">
        <v>0</v>
      </c>
      <c r="H123" s="1">
        <v>0</v>
      </c>
      <c r="I123" s="1">
        <v>3</v>
      </c>
      <c r="J123" s="1">
        <v>2</v>
      </c>
      <c r="K123" s="1">
        <v>1</v>
      </c>
    </row>
    <row r="124" spans="4:14">
      <c r="E124" s="1">
        <v>7</v>
      </c>
      <c r="F124" s="1">
        <v>1</v>
      </c>
      <c r="G124" s="1">
        <v>0</v>
      </c>
      <c r="H124" s="1">
        <v>0</v>
      </c>
      <c r="I124" s="1">
        <v>1</v>
      </c>
      <c r="J124" s="1">
        <v>3</v>
      </c>
      <c r="K124" s="1">
        <v>1</v>
      </c>
    </row>
    <row r="125" spans="4:14">
      <c r="E125" s="1">
        <v>8</v>
      </c>
      <c r="F125" s="1">
        <v>0</v>
      </c>
      <c r="G125" s="1">
        <v>0</v>
      </c>
      <c r="H125" s="1">
        <v>0</v>
      </c>
      <c r="I125" s="1">
        <v>2</v>
      </c>
      <c r="J125" s="1">
        <v>3</v>
      </c>
      <c r="K125" s="1">
        <v>1</v>
      </c>
    </row>
    <row r="126" spans="4:14">
      <c r="E126" s="1">
        <v>9</v>
      </c>
      <c r="F126" s="1">
        <v>0</v>
      </c>
      <c r="G126" s="1">
        <v>0</v>
      </c>
      <c r="H126" s="1">
        <v>0</v>
      </c>
      <c r="I126" s="1">
        <v>3</v>
      </c>
      <c r="J126" s="1">
        <v>3</v>
      </c>
      <c r="K126" s="1">
        <v>1</v>
      </c>
    </row>
    <row r="127" spans="4:14">
      <c r="E127" s="1">
        <v>10</v>
      </c>
      <c r="F127" s="1">
        <v>0</v>
      </c>
      <c r="G127" s="1">
        <v>1</v>
      </c>
      <c r="H127" s="1">
        <v>0</v>
      </c>
      <c r="I127" s="1">
        <v>1</v>
      </c>
      <c r="J127" s="1">
        <v>4</v>
      </c>
      <c r="K127" s="1">
        <v>1</v>
      </c>
    </row>
    <row r="128" spans="4:14">
      <c r="E128" s="1">
        <v>11</v>
      </c>
      <c r="F128" s="1">
        <v>0</v>
      </c>
      <c r="G128" s="1">
        <v>0</v>
      </c>
      <c r="H128" s="1">
        <v>0</v>
      </c>
      <c r="I128" s="1">
        <v>2</v>
      </c>
      <c r="J128" s="1">
        <v>4</v>
      </c>
      <c r="K128" s="1">
        <v>1</v>
      </c>
    </row>
    <row r="129" spans="5:11">
      <c r="E129" s="1">
        <v>12</v>
      </c>
      <c r="F129" s="1">
        <v>0</v>
      </c>
      <c r="G129" s="1">
        <v>0</v>
      </c>
      <c r="H129" s="1">
        <v>0</v>
      </c>
      <c r="I129" s="1">
        <v>3</v>
      </c>
      <c r="J129" s="1">
        <v>4</v>
      </c>
      <c r="K129" s="1">
        <v>1</v>
      </c>
    </row>
    <row r="130" spans="5:11">
      <c r="E130" s="1">
        <v>13</v>
      </c>
      <c r="F130" s="1">
        <v>0</v>
      </c>
      <c r="G130" s="1">
        <v>0</v>
      </c>
      <c r="H130" s="1">
        <v>0</v>
      </c>
      <c r="I130" s="1">
        <v>1</v>
      </c>
      <c r="J130" s="1">
        <v>5</v>
      </c>
      <c r="K130" s="1">
        <v>1</v>
      </c>
    </row>
    <row r="131" spans="5:11">
      <c r="E131" s="1">
        <v>14</v>
      </c>
      <c r="F131" s="1">
        <v>0</v>
      </c>
      <c r="G131" s="1">
        <v>0</v>
      </c>
      <c r="H131" s="1">
        <v>0</v>
      </c>
      <c r="I131" s="1">
        <v>2</v>
      </c>
      <c r="J131" s="1">
        <v>5</v>
      </c>
      <c r="K131" s="1">
        <v>1</v>
      </c>
    </row>
    <row r="132" spans="5:11">
      <c r="E132" s="1">
        <v>15</v>
      </c>
      <c r="F132" s="1">
        <v>0</v>
      </c>
      <c r="G132" s="1">
        <v>0</v>
      </c>
      <c r="H132" s="1">
        <v>0</v>
      </c>
      <c r="I132" s="1">
        <v>3</v>
      </c>
      <c r="J132" s="1">
        <v>5</v>
      </c>
      <c r="K132" s="1">
        <v>1</v>
      </c>
    </row>
    <row r="133" spans="5:11">
      <c r="E133" s="1">
        <v>16</v>
      </c>
      <c r="F133" s="1">
        <v>0</v>
      </c>
      <c r="G133" s="1">
        <v>1</v>
      </c>
      <c r="H133" s="1">
        <v>0</v>
      </c>
      <c r="I133" s="1">
        <v>1</v>
      </c>
      <c r="J133" s="1">
        <v>6</v>
      </c>
      <c r="K133" s="1">
        <v>1</v>
      </c>
    </row>
    <row r="134" spans="5:11">
      <c r="E134" s="1">
        <v>17</v>
      </c>
      <c r="F134" s="1">
        <v>0</v>
      </c>
      <c r="G134" s="1">
        <v>0</v>
      </c>
      <c r="H134" s="1">
        <v>0</v>
      </c>
      <c r="I134" s="1">
        <v>2</v>
      </c>
      <c r="J134" s="1">
        <v>6</v>
      </c>
      <c r="K134" s="1">
        <v>1</v>
      </c>
    </row>
    <row r="135" spans="5:11">
      <c r="E135" s="1">
        <v>18</v>
      </c>
      <c r="F135" s="1">
        <v>0</v>
      </c>
      <c r="G135" s="1">
        <v>0</v>
      </c>
      <c r="H135" s="1">
        <v>0</v>
      </c>
      <c r="I135" s="1">
        <v>3</v>
      </c>
      <c r="J135" s="1">
        <v>6</v>
      </c>
      <c r="K135" s="1">
        <v>1</v>
      </c>
    </row>
    <row r="136" spans="5:11">
      <c r="E136" s="1">
        <v>19</v>
      </c>
      <c r="F136" s="1">
        <v>0</v>
      </c>
      <c r="G136" s="1">
        <v>1</v>
      </c>
      <c r="H136" s="1">
        <v>0</v>
      </c>
      <c r="I136" s="1">
        <v>1</v>
      </c>
      <c r="J136" s="1">
        <v>7</v>
      </c>
      <c r="K136" s="1">
        <v>1</v>
      </c>
    </row>
    <row r="137" spans="5:11">
      <c r="E137" s="1">
        <v>20</v>
      </c>
      <c r="F137" s="1">
        <v>0</v>
      </c>
      <c r="G137" s="1">
        <v>0</v>
      </c>
      <c r="H137" s="1">
        <v>0</v>
      </c>
      <c r="I137" s="1">
        <v>2</v>
      </c>
      <c r="J137" s="1">
        <v>7</v>
      </c>
      <c r="K137" s="1">
        <v>1</v>
      </c>
    </row>
    <row r="138" spans="5:11">
      <c r="E138" s="1">
        <v>21</v>
      </c>
      <c r="F138" s="1">
        <v>0</v>
      </c>
      <c r="G138" s="1">
        <v>0</v>
      </c>
      <c r="H138" s="1">
        <v>0</v>
      </c>
      <c r="I138" s="1">
        <v>3</v>
      </c>
      <c r="J138" s="1">
        <v>7</v>
      </c>
      <c r="K138" s="1">
        <v>1</v>
      </c>
    </row>
    <row r="139" spans="5:11">
      <c r="E139" s="1">
        <v>22</v>
      </c>
      <c r="F139" s="1">
        <v>0</v>
      </c>
      <c r="G139" s="1">
        <v>3</v>
      </c>
      <c r="H139" s="1">
        <v>0</v>
      </c>
      <c r="I139" s="1">
        <v>1</v>
      </c>
      <c r="J139" s="1">
        <v>8</v>
      </c>
      <c r="K139" s="1">
        <v>1</v>
      </c>
    </row>
    <row r="140" spans="5:11">
      <c r="E140" s="1">
        <v>23</v>
      </c>
      <c r="F140" s="1">
        <v>0</v>
      </c>
      <c r="G140" s="1">
        <v>0</v>
      </c>
      <c r="H140" s="1">
        <v>0</v>
      </c>
      <c r="I140" s="1">
        <v>2</v>
      </c>
      <c r="J140" s="1">
        <v>8</v>
      </c>
      <c r="K140" s="1">
        <v>1</v>
      </c>
    </row>
    <row r="141" spans="5:11">
      <c r="E141" s="1">
        <v>24</v>
      </c>
      <c r="F141" s="1">
        <v>0</v>
      </c>
      <c r="G141" s="1">
        <v>0</v>
      </c>
      <c r="H141" s="1">
        <v>0</v>
      </c>
      <c r="I141" s="1">
        <v>3</v>
      </c>
      <c r="J141" s="1">
        <v>8</v>
      </c>
      <c r="K141" s="1">
        <v>1</v>
      </c>
    </row>
    <row r="142" spans="5:11">
      <c r="E142" s="1">
        <v>25</v>
      </c>
      <c r="F142" s="1">
        <v>1</v>
      </c>
      <c r="G142" s="1">
        <v>1</v>
      </c>
      <c r="H142" s="1">
        <v>0</v>
      </c>
      <c r="I142" s="1">
        <v>1</v>
      </c>
      <c r="J142" s="1">
        <v>9</v>
      </c>
      <c r="K142" s="1">
        <v>1</v>
      </c>
    </row>
    <row r="143" spans="5:11">
      <c r="E143" s="1">
        <v>26</v>
      </c>
      <c r="F143" s="1">
        <v>0</v>
      </c>
      <c r="G143" s="1">
        <v>0</v>
      </c>
      <c r="H143" s="1">
        <v>0</v>
      </c>
      <c r="I143" s="1">
        <v>2</v>
      </c>
      <c r="J143" s="1">
        <v>9</v>
      </c>
      <c r="K143" s="1">
        <v>1</v>
      </c>
    </row>
    <row r="144" spans="5:11">
      <c r="E144" s="1">
        <v>27</v>
      </c>
      <c r="F144" s="1">
        <v>0</v>
      </c>
      <c r="G144" s="1">
        <v>0</v>
      </c>
      <c r="H144" s="1">
        <v>0</v>
      </c>
      <c r="I144" s="1">
        <v>3</v>
      </c>
      <c r="J144" s="1">
        <v>9</v>
      </c>
      <c r="K144" s="1">
        <v>1</v>
      </c>
    </row>
    <row r="145" spans="5:14">
      <c r="E145" s="1">
        <v>28</v>
      </c>
      <c r="F145" s="1">
        <v>0</v>
      </c>
      <c r="G145" s="1">
        <v>0</v>
      </c>
      <c r="H145" s="1">
        <v>0</v>
      </c>
      <c r="I145" s="1">
        <v>1</v>
      </c>
      <c r="J145" s="1">
        <v>10</v>
      </c>
      <c r="K145" s="1">
        <v>1</v>
      </c>
    </row>
    <row r="146" spans="5:14">
      <c r="E146" s="1">
        <v>29</v>
      </c>
      <c r="F146" s="1">
        <v>0</v>
      </c>
      <c r="G146" s="1">
        <v>0</v>
      </c>
      <c r="H146" s="1">
        <v>0</v>
      </c>
      <c r="I146" s="1">
        <v>2</v>
      </c>
      <c r="J146" s="1">
        <v>10</v>
      </c>
      <c r="K146" s="1">
        <v>1</v>
      </c>
    </row>
    <row r="147" spans="5:14">
      <c r="E147" s="1">
        <v>30</v>
      </c>
      <c r="F147" s="1">
        <v>0</v>
      </c>
      <c r="G147" s="1">
        <v>0</v>
      </c>
      <c r="H147" s="1">
        <v>0</v>
      </c>
      <c r="I147" s="1">
        <v>3</v>
      </c>
      <c r="J147" s="1">
        <v>10</v>
      </c>
      <c r="K147" s="1">
        <v>1</v>
      </c>
    </row>
    <row r="148" spans="5:14">
      <c r="E148" s="1">
        <v>31</v>
      </c>
      <c r="F148" s="1">
        <v>0</v>
      </c>
      <c r="G148" s="1">
        <v>1</v>
      </c>
      <c r="H148" s="1">
        <v>0</v>
      </c>
      <c r="I148" s="1">
        <v>1</v>
      </c>
      <c r="J148" s="1">
        <v>11</v>
      </c>
      <c r="K148" s="1">
        <v>1</v>
      </c>
    </row>
    <row r="149" spans="5:14">
      <c r="E149" s="1">
        <v>32</v>
      </c>
      <c r="F149" s="1">
        <v>0</v>
      </c>
      <c r="G149" s="1">
        <v>0</v>
      </c>
      <c r="H149" s="1">
        <v>0</v>
      </c>
      <c r="I149" s="1">
        <v>2</v>
      </c>
      <c r="J149" s="1">
        <v>11</v>
      </c>
      <c r="K149" s="1">
        <v>1</v>
      </c>
    </row>
    <row r="150" spans="5:14">
      <c r="E150" s="1">
        <v>33</v>
      </c>
      <c r="F150" s="1">
        <v>0</v>
      </c>
      <c r="G150" s="1">
        <v>0</v>
      </c>
      <c r="H150" s="1">
        <v>0</v>
      </c>
      <c r="I150" s="1">
        <v>3</v>
      </c>
      <c r="J150" s="1">
        <v>11</v>
      </c>
      <c r="K150" s="1">
        <v>1</v>
      </c>
    </row>
    <row r="151" spans="5:14">
      <c r="E151" s="1">
        <v>34</v>
      </c>
      <c r="F151" s="1">
        <v>0</v>
      </c>
      <c r="G151" s="1">
        <v>1</v>
      </c>
      <c r="H151" s="1">
        <v>0</v>
      </c>
      <c r="I151" s="1">
        <v>1</v>
      </c>
      <c r="J151" s="1">
        <v>12</v>
      </c>
      <c r="K151" s="1">
        <v>1</v>
      </c>
    </row>
    <row r="152" spans="5:14">
      <c r="E152" s="1">
        <v>35</v>
      </c>
      <c r="F152" s="1">
        <v>0</v>
      </c>
      <c r="G152" s="1">
        <v>0</v>
      </c>
      <c r="H152" s="1">
        <v>0</v>
      </c>
      <c r="I152" s="1">
        <v>2</v>
      </c>
      <c r="J152" s="1">
        <v>12</v>
      </c>
      <c r="K152" s="1">
        <v>1</v>
      </c>
    </row>
    <row r="153" spans="5:14">
      <c r="E153" s="1">
        <v>36</v>
      </c>
      <c r="F153" s="1">
        <v>0</v>
      </c>
      <c r="G153" s="1">
        <v>0</v>
      </c>
      <c r="H153" s="1">
        <v>0</v>
      </c>
      <c r="I153" s="1">
        <v>3</v>
      </c>
      <c r="J153" s="1">
        <v>12</v>
      </c>
      <c r="K153" s="1">
        <v>1</v>
      </c>
    </row>
    <row r="154" spans="5:14">
      <c r="E154" s="1">
        <v>37</v>
      </c>
      <c r="F154" s="1">
        <v>0</v>
      </c>
      <c r="G154" s="1">
        <v>0</v>
      </c>
      <c r="H154" s="1">
        <v>0</v>
      </c>
      <c r="I154" s="1">
        <v>1</v>
      </c>
      <c r="J154" s="1">
        <v>13</v>
      </c>
      <c r="K154" s="1">
        <v>1</v>
      </c>
    </row>
    <row r="155" spans="5:14">
      <c r="E155" s="1">
        <v>38</v>
      </c>
      <c r="F155" s="1">
        <v>0</v>
      </c>
      <c r="G155" s="1">
        <v>0</v>
      </c>
      <c r="H155" s="1">
        <v>0</v>
      </c>
      <c r="I155" s="1">
        <v>2</v>
      </c>
      <c r="J155" s="1">
        <v>13</v>
      </c>
      <c r="K155" s="1">
        <v>1</v>
      </c>
    </row>
    <row r="156" spans="5:14">
      <c r="E156" s="1">
        <v>39</v>
      </c>
      <c r="F156" s="1">
        <v>0</v>
      </c>
      <c r="G156" s="1">
        <v>0</v>
      </c>
      <c r="H156" s="1">
        <v>0</v>
      </c>
      <c r="I156" s="1">
        <v>3</v>
      </c>
      <c r="J156" s="1">
        <v>13</v>
      </c>
      <c r="K156" s="1">
        <v>1</v>
      </c>
    </row>
    <row r="158" spans="5:14">
      <c r="E158" s="1" t="s">
        <v>12</v>
      </c>
      <c r="F158" s="1">
        <v>3</v>
      </c>
      <c r="G158" s="1">
        <v>16</v>
      </c>
      <c r="H158" s="1">
        <v>0</v>
      </c>
      <c r="N158" s="1">
        <f>H158/G158</f>
        <v>0</v>
      </c>
    </row>
    <row r="160" spans="5:14">
      <c r="F160" s="1" t="s">
        <v>66</v>
      </c>
      <c r="G160" s="1" t="s">
        <v>67</v>
      </c>
      <c r="H160" s="1" t="s">
        <v>55</v>
      </c>
      <c r="J160" s="1" t="s">
        <v>57</v>
      </c>
    </row>
    <row r="161" spans="4:10">
      <c r="D161" s="1" t="s">
        <v>64</v>
      </c>
      <c r="F161" s="1">
        <f>SUM(F158,F114,F70,F27)</f>
        <v>11</v>
      </c>
      <c r="G161" s="1">
        <f t="shared" ref="G161:H161" si="0">SUM(G158,G114,G70,G27)</f>
        <v>86</v>
      </c>
      <c r="H161" s="1">
        <f t="shared" si="0"/>
        <v>1</v>
      </c>
      <c r="J161" s="1">
        <f>H161/G161</f>
        <v>1.1627906976744186E-2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BC3CA-A977-4144-97CA-1D301EB3C8BC}">
  <dimension ref="A1:R136"/>
  <sheetViews>
    <sheetView topLeftCell="B115" zoomScale="70" zoomScaleNormal="70" workbookViewId="0">
      <selection activeCell="R136" sqref="R136"/>
    </sheetView>
  </sheetViews>
  <sheetFormatPr defaultRowHeight="14.5"/>
  <cols>
    <col min="1" max="1" width="12" bestFit="1" customWidth="1"/>
    <col min="2" max="2" width="13.90625" bestFit="1" customWidth="1"/>
    <col min="3" max="3" width="19.90625" bestFit="1" customWidth="1"/>
    <col min="4" max="18" width="9" style="1"/>
  </cols>
  <sheetData>
    <row r="1" spans="1:18">
      <c r="A1" t="s">
        <v>43</v>
      </c>
      <c r="B1" t="s">
        <v>44</v>
      </c>
      <c r="C1" t="s">
        <v>45</v>
      </c>
      <c r="D1" s="1" t="s">
        <v>16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O1" s="1" t="s">
        <v>9</v>
      </c>
      <c r="P1" s="1" t="s">
        <v>10</v>
      </c>
      <c r="Q1" s="1" t="s">
        <v>11</v>
      </c>
      <c r="R1" s="1" t="s">
        <v>46</v>
      </c>
    </row>
    <row r="2" spans="1:18">
      <c r="A2" t="s">
        <v>50</v>
      </c>
      <c r="B2" t="s">
        <v>47</v>
      </c>
      <c r="C2" t="s">
        <v>51</v>
      </c>
      <c r="D2" s="1">
        <v>1</v>
      </c>
      <c r="E2" s="1">
        <v>1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1</v>
      </c>
      <c r="O2" s="1">
        <v>1</v>
      </c>
      <c r="P2" s="1">
        <v>1</v>
      </c>
    </row>
    <row r="3" spans="1:18">
      <c r="E3" s="1">
        <v>2</v>
      </c>
      <c r="F3" s="1">
        <v>0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2</v>
      </c>
      <c r="O3" s="1">
        <v>1</v>
      </c>
      <c r="P3" s="1">
        <v>1</v>
      </c>
    </row>
    <row r="4" spans="1:18">
      <c r="C4" t="s">
        <v>52</v>
      </c>
      <c r="E4" s="1">
        <v>3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1</v>
      </c>
      <c r="O4" s="1">
        <v>2</v>
      </c>
      <c r="P4" s="1">
        <v>1</v>
      </c>
    </row>
    <row r="5" spans="1:18">
      <c r="C5" t="s">
        <v>48</v>
      </c>
      <c r="E5" s="1">
        <v>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2</v>
      </c>
      <c r="O5" s="1">
        <v>2</v>
      </c>
      <c r="P5" s="1">
        <v>1</v>
      </c>
    </row>
    <row r="6" spans="1:18">
      <c r="C6" t="s">
        <v>49</v>
      </c>
      <c r="E6" s="1">
        <v>5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3</v>
      </c>
      <c r="P6" s="1">
        <v>1</v>
      </c>
    </row>
    <row r="7" spans="1:18">
      <c r="E7" s="1">
        <v>6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2</v>
      </c>
      <c r="O7" s="1">
        <v>3</v>
      </c>
      <c r="P7" s="1">
        <v>1</v>
      </c>
    </row>
    <row r="8" spans="1:18">
      <c r="E8" s="1">
        <v>7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4</v>
      </c>
      <c r="P8" s="1">
        <v>1</v>
      </c>
    </row>
    <row r="9" spans="1:18">
      <c r="E9" s="1">
        <v>8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</v>
      </c>
      <c r="O9" s="1">
        <v>4</v>
      </c>
      <c r="P9" s="1">
        <v>1</v>
      </c>
    </row>
    <row r="10" spans="1:18">
      <c r="E10" s="1">
        <v>9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</v>
      </c>
      <c r="O10" s="1">
        <v>5</v>
      </c>
      <c r="P10" s="1">
        <v>1</v>
      </c>
    </row>
    <row r="11" spans="1:18">
      <c r="E11" s="1">
        <v>10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2</v>
      </c>
      <c r="O11" s="1">
        <v>5</v>
      </c>
      <c r="P11" s="1">
        <v>1</v>
      </c>
    </row>
    <row r="12" spans="1:18">
      <c r="E12" s="1">
        <v>11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1">
        <v>6</v>
      </c>
      <c r="P12" s="1">
        <v>1</v>
      </c>
    </row>
    <row r="13" spans="1:18">
      <c r="E13" s="1">
        <v>12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</v>
      </c>
      <c r="O13" s="1">
        <v>6</v>
      </c>
      <c r="P13" s="1">
        <v>1</v>
      </c>
    </row>
    <row r="14" spans="1:18">
      <c r="E14" s="1">
        <v>13</v>
      </c>
      <c r="F14" s="1">
        <v>2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</v>
      </c>
      <c r="O14" s="1">
        <v>7</v>
      </c>
      <c r="P14" s="1">
        <v>1</v>
      </c>
    </row>
    <row r="15" spans="1:18">
      <c r="E15" s="1">
        <v>14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</v>
      </c>
      <c r="O15" s="1">
        <v>7</v>
      </c>
      <c r="P15" s="1">
        <v>1</v>
      </c>
    </row>
    <row r="16" spans="1:18">
      <c r="E16" s="1">
        <v>15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v>8</v>
      </c>
      <c r="P16" s="1">
        <v>1</v>
      </c>
    </row>
    <row r="17" spans="5:16">
      <c r="E17" s="1">
        <v>16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2</v>
      </c>
      <c r="O17" s="1">
        <v>8</v>
      </c>
      <c r="P17" s="1">
        <v>1</v>
      </c>
    </row>
    <row r="18" spans="5:16">
      <c r="E18" s="1">
        <v>17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9</v>
      </c>
      <c r="P18" s="1">
        <v>1</v>
      </c>
    </row>
    <row r="19" spans="5:16">
      <c r="E19" s="1">
        <v>18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2</v>
      </c>
      <c r="O19" s="1">
        <v>9</v>
      </c>
      <c r="P19" s="1">
        <v>1</v>
      </c>
    </row>
    <row r="20" spans="5:16">
      <c r="E20" s="1">
        <v>19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1</v>
      </c>
      <c r="O20" s="1">
        <v>10</v>
      </c>
      <c r="P20" s="1">
        <v>1</v>
      </c>
    </row>
    <row r="21" spans="5:16">
      <c r="E21" s="1">
        <v>20</v>
      </c>
      <c r="F21" s="1">
        <v>0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</v>
      </c>
      <c r="O21" s="1">
        <v>10</v>
      </c>
      <c r="P21" s="1">
        <v>1</v>
      </c>
    </row>
    <row r="22" spans="5:16">
      <c r="E22" s="1">
        <v>21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11</v>
      </c>
      <c r="P22" s="1">
        <v>1</v>
      </c>
    </row>
    <row r="23" spans="5:16">
      <c r="E23" s="1">
        <v>22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2</v>
      </c>
      <c r="O23" s="1">
        <v>11</v>
      </c>
      <c r="P23" s="1">
        <v>1</v>
      </c>
    </row>
    <row r="24" spans="5:16">
      <c r="E24" s="1">
        <v>23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1</v>
      </c>
      <c r="O24" s="1">
        <v>12</v>
      </c>
      <c r="P24" s="1">
        <v>1</v>
      </c>
    </row>
    <row r="25" spans="5:16">
      <c r="E25" s="1">
        <v>24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2</v>
      </c>
      <c r="O25" s="1">
        <v>12</v>
      </c>
      <c r="P25" s="1">
        <v>1</v>
      </c>
    </row>
    <row r="26" spans="5:16">
      <c r="E26" s="1">
        <v>25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</v>
      </c>
      <c r="O26" s="1">
        <v>13</v>
      </c>
      <c r="P26" s="1">
        <v>1</v>
      </c>
    </row>
    <row r="27" spans="5:16">
      <c r="E27" s="1">
        <v>26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2</v>
      </c>
      <c r="O27" s="1">
        <v>13</v>
      </c>
      <c r="P27" s="1">
        <v>1</v>
      </c>
    </row>
    <row r="28" spans="5:16">
      <c r="E28" s="1">
        <v>27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</v>
      </c>
      <c r="O28" s="1">
        <v>14</v>
      </c>
      <c r="P28" s="1">
        <v>1</v>
      </c>
    </row>
    <row r="29" spans="5:16">
      <c r="E29" s="1">
        <v>28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2</v>
      </c>
      <c r="O29" s="1">
        <v>14</v>
      </c>
      <c r="P29" s="1">
        <v>1</v>
      </c>
    </row>
    <row r="30" spans="5:16">
      <c r="E30" s="1">
        <v>29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1</v>
      </c>
      <c r="O30" s="1">
        <v>15</v>
      </c>
      <c r="P30" s="1">
        <v>1</v>
      </c>
    </row>
    <row r="31" spans="5:16">
      <c r="E31" s="1">
        <v>30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2</v>
      </c>
      <c r="O31" s="1">
        <v>15</v>
      </c>
      <c r="P31" s="1">
        <v>1</v>
      </c>
    </row>
    <row r="32" spans="5:16">
      <c r="E32" s="1">
        <v>31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1</v>
      </c>
      <c r="O32" s="1">
        <v>16</v>
      </c>
      <c r="P32" s="1">
        <v>1</v>
      </c>
    </row>
    <row r="33" spans="4:18">
      <c r="E33" s="1">
        <v>32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2</v>
      </c>
      <c r="O33" s="1">
        <v>16</v>
      </c>
      <c r="P33" s="1">
        <v>1</v>
      </c>
    </row>
    <row r="35" spans="4:18">
      <c r="E35" s="1" t="s">
        <v>12</v>
      </c>
      <c r="F35" s="1">
        <v>5</v>
      </c>
      <c r="G35" s="1">
        <v>5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R35" s="1">
        <f>H35/G35</f>
        <v>0</v>
      </c>
    </row>
    <row r="38" spans="4:18">
      <c r="D38" s="1" t="s">
        <v>16</v>
      </c>
      <c r="E38" s="1" t="s">
        <v>0</v>
      </c>
      <c r="F38" s="1" t="s">
        <v>1</v>
      </c>
      <c r="G38" s="1" t="s">
        <v>2</v>
      </c>
      <c r="H38" s="1" t="s">
        <v>3</v>
      </c>
      <c r="I38" s="1" t="s">
        <v>4</v>
      </c>
      <c r="J38" s="1" t="s">
        <v>5</v>
      </c>
      <c r="K38" s="1" t="s">
        <v>6</v>
      </c>
      <c r="L38" s="1" t="s">
        <v>7</v>
      </c>
      <c r="M38" s="1" t="s">
        <v>8</v>
      </c>
      <c r="O38" s="1" t="s">
        <v>9</v>
      </c>
      <c r="P38" s="1" t="s">
        <v>10</v>
      </c>
      <c r="Q38" s="1" t="s">
        <v>11</v>
      </c>
    </row>
    <row r="39" spans="4:18">
      <c r="D39" s="1">
        <v>2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1</v>
      </c>
      <c r="O39" s="1">
        <v>1</v>
      </c>
      <c r="P39" s="1">
        <v>1</v>
      </c>
    </row>
    <row r="40" spans="4:18">
      <c r="E40" s="1">
        <v>2</v>
      </c>
      <c r="F40" s="1">
        <v>0</v>
      </c>
      <c r="G40" s="1">
        <v>3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2</v>
      </c>
      <c r="O40" s="1">
        <v>1</v>
      </c>
      <c r="P40" s="1">
        <v>1</v>
      </c>
    </row>
    <row r="41" spans="4:18">
      <c r="E41" s="1">
        <v>3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1</v>
      </c>
      <c r="O41" s="1">
        <v>2</v>
      </c>
      <c r="P41" s="1">
        <v>1</v>
      </c>
    </row>
    <row r="42" spans="4:18">
      <c r="E42" s="1">
        <v>4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2</v>
      </c>
      <c r="O42" s="1">
        <v>2</v>
      </c>
      <c r="P42" s="1">
        <v>1</v>
      </c>
    </row>
    <row r="43" spans="4:18">
      <c r="E43" s="1">
        <v>5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1</v>
      </c>
      <c r="O43" s="1">
        <v>3</v>
      </c>
      <c r="P43" s="1">
        <v>1</v>
      </c>
    </row>
    <row r="44" spans="4:18">
      <c r="E44" s="1">
        <v>6</v>
      </c>
      <c r="F44" s="1">
        <v>0</v>
      </c>
      <c r="G44" s="1">
        <v>2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</v>
      </c>
      <c r="O44" s="1">
        <v>3</v>
      </c>
      <c r="P44" s="1">
        <v>1</v>
      </c>
    </row>
    <row r="45" spans="4:18">
      <c r="E45" s="1">
        <v>7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1</v>
      </c>
      <c r="O45" s="1">
        <v>4</v>
      </c>
      <c r="P45" s="1">
        <v>1</v>
      </c>
    </row>
    <row r="46" spans="4:18">
      <c r="E46" s="1">
        <v>8</v>
      </c>
      <c r="F46" s="1">
        <v>0</v>
      </c>
      <c r="G46" s="1">
        <v>2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2</v>
      </c>
      <c r="O46" s="1">
        <v>4</v>
      </c>
      <c r="P46" s="1">
        <v>1</v>
      </c>
    </row>
    <row r="47" spans="4:18">
      <c r="E47" s="1">
        <v>9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1</v>
      </c>
      <c r="O47" s="1">
        <v>5</v>
      </c>
      <c r="P47" s="1">
        <v>1</v>
      </c>
    </row>
    <row r="48" spans="4:18">
      <c r="E48" s="1">
        <v>10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2</v>
      </c>
      <c r="O48" s="1">
        <v>5</v>
      </c>
      <c r="P48" s="1">
        <v>1</v>
      </c>
    </row>
    <row r="49" spans="5:16">
      <c r="E49" s="1">
        <v>11</v>
      </c>
      <c r="F49" s="1">
        <v>1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1</v>
      </c>
      <c r="O49" s="1">
        <v>6</v>
      </c>
      <c r="P49" s="1">
        <v>1</v>
      </c>
    </row>
    <row r="50" spans="5:16">
      <c r="E50" s="1">
        <v>12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2</v>
      </c>
      <c r="O50" s="1">
        <v>6</v>
      </c>
      <c r="P50" s="1">
        <v>1</v>
      </c>
    </row>
    <row r="51" spans="5:16">
      <c r="E51" s="1">
        <v>13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1</v>
      </c>
      <c r="O51" s="1">
        <v>7</v>
      </c>
      <c r="P51" s="1">
        <v>1</v>
      </c>
    </row>
    <row r="52" spans="5:16">
      <c r="E52" s="1">
        <v>14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2</v>
      </c>
      <c r="O52" s="1">
        <v>7</v>
      </c>
      <c r="P52" s="1">
        <v>1</v>
      </c>
    </row>
    <row r="53" spans="5:16">
      <c r="E53" s="1">
        <v>15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1</v>
      </c>
      <c r="O53" s="1">
        <v>8</v>
      </c>
      <c r="P53" s="1">
        <v>1</v>
      </c>
    </row>
    <row r="54" spans="5:16">
      <c r="E54" s="1">
        <v>16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2</v>
      </c>
      <c r="O54" s="1">
        <v>8</v>
      </c>
      <c r="P54" s="1">
        <v>1</v>
      </c>
    </row>
    <row r="55" spans="5:16">
      <c r="E55" s="1">
        <v>17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1</v>
      </c>
      <c r="O55" s="1">
        <v>9</v>
      </c>
      <c r="P55" s="1">
        <v>1</v>
      </c>
    </row>
    <row r="56" spans="5:16">
      <c r="E56" s="1">
        <v>18</v>
      </c>
      <c r="F56" s="1">
        <v>0</v>
      </c>
      <c r="G56" s="1">
        <v>2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2</v>
      </c>
      <c r="O56" s="1">
        <v>9</v>
      </c>
      <c r="P56" s="1">
        <v>1</v>
      </c>
    </row>
    <row r="57" spans="5:16">
      <c r="E57" s="1">
        <v>19</v>
      </c>
      <c r="F57" s="1">
        <v>2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1</v>
      </c>
      <c r="O57" s="1">
        <v>10</v>
      </c>
      <c r="P57" s="1">
        <v>1</v>
      </c>
    </row>
    <row r="58" spans="5:16">
      <c r="E58" s="1">
        <v>20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2</v>
      </c>
      <c r="O58" s="1">
        <v>10</v>
      </c>
      <c r="P58" s="1">
        <v>1</v>
      </c>
    </row>
    <row r="59" spans="5:16">
      <c r="E59" s="1">
        <v>21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1</v>
      </c>
      <c r="O59" s="1">
        <v>11</v>
      </c>
      <c r="P59" s="1">
        <v>1</v>
      </c>
    </row>
    <row r="60" spans="5:16">
      <c r="E60" s="1">
        <v>22</v>
      </c>
      <c r="F60" s="1">
        <v>0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2</v>
      </c>
      <c r="O60" s="1">
        <v>11</v>
      </c>
      <c r="P60" s="1">
        <v>1</v>
      </c>
    </row>
    <row r="61" spans="5:16">
      <c r="E61" s="1">
        <v>23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1</v>
      </c>
      <c r="O61" s="1">
        <v>12</v>
      </c>
      <c r="P61" s="1">
        <v>1</v>
      </c>
    </row>
    <row r="62" spans="5:16">
      <c r="E62" s="1">
        <v>24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2</v>
      </c>
      <c r="O62" s="1">
        <v>12</v>
      </c>
      <c r="P62" s="1">
        <v>1</v>
      </c>
    </row>
    <row r="63" spans="5:16">
      <c r="E63" s="1">
        <v>25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1</v>
      </c>
      <c r="O63" s="1">
        <v>13</v>
      </c>
      <c r="P63" s="1">
        <v>1</v>
      </c>
    </row>
    <row r="64" spans="5:16">
      <c r="E64" s="1">
        <v>26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2</v>
      </c>
      <c r="O64" s="1">
        <v>13</v>
      </c>
      <c r="P64" s="1">
        <v>1</v>
      </c>
    </row>
    <row r="65" spans="4:18">
      <c r="E65" s="1">
        <v>27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1</v>
      </c>
      <c r="O65" s="1">
        <v>14</v>
      </c>
      <c r="P65" s="1">
        <v>1</v>
      </c>
    </row>
    <row r="66" spans="4:18">
      <c r="E66" s="1">
        <v>28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2</v>
      </c>
      <c r="O66" s="1">
        <v>14</v>
      </c>
      <c r="P66" s="1">
        <v>1</v>
      </c>
    </row>
    <row r="67" spans="4:18">
      <c r="E67" s="1">
        <v>29</v>
      </c>
      <c r="F67" s="1">
        <v>1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1</v>
      </c>
      <c r="O67" s="1">
        <v>15</v>
      </c>
      <c r="P67" s="1">
        <v>1</v>
      </c>
    </row>
    <row r="68" spans="4:18">
      <c r="E68" s="1">
        <v>30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2</v>
      </c>
      <c r="O68" s="1">
        <v>15</v>
      </c>
      <c r="P68" s="1">
        <v>1</v>
      </c>
    </row>
    <row r="69" spans="4:18">
      <c r="E69" s="1">
        <v>31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16</v>
      </c>
      <c r="P69" s="1">
        <v>1</v>
      </c>
    </row>
    <row r="70" spans="4:18">
      <c r="E70" s="1">
        <v>32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2</v>
      </c>
      <c r="O70" s="1">
        <v>16</v>
      </c>
      <c r="P70" s="1">
        <v>1</v>
      </c>
    </row>
    <row r="72" spans="4:18">
      <c r="E72" s="1" t="s">
        <v>12</v>
      </c>
      <c r="F72" s="1">
        <v>4</v>
      </c>
      <c r="G72" s="1">
        <v>12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R72" s="1">
        <f>H72/G72</f>
        <v>0</v>
      </c>
    </row>
    <row r="74" spans="4:18">
      <c r="D74" s="1" t="s">
        <v>16</v>
      </c>
      <c r="E74" s="1" t="s">
        <v>0</v>
      </c>
      <c r="F74" s="1" t="s">
        <v>1</v>
      </c>
      <c r="G74" s="1" t="s">
        <v>2</v>
      </c>
      <c r="H74" s="1" t="s">
        <v>3</v>
      </c>
      <c r="I74" s="1" t="s">
        <v>4</v>
      </c>
      <c r="J74" s="1" t="s">
        <v>5</v>
      </c>
      <c r="K74" s="1" t="s">
        <v>6</v>
      </c>
      <c r="L74" s="1" t="s">
        <v>7</v>
      </c>
      <c r="M74" s="1" t="s">
        <v>8</v>
      </c>
      <c r="O74" s="1" t="s">
        <v>9</v>
      </c>
      <c r="P74" s="1" t="s">
        <v>10</v>
      </c>
      <c r="Q74" s="1" t="s">
        <v>11</v>
      </c>
    </row>
    <row r="75" spans="4:18">
      <c r="D75" s="1">
        <v>3</v>
      </c>
      <c r="E75" s="1">
        <v>1</v>
      </c>
      <c r="F75" s="1">
        <v>2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1</v>
      </c>
      <c r="O75" s="1">
        <v>1</v>
      </c>
      <c r="P75" s="1">
        <v>1</v>
      </c>
    </row>
    <row r="76" spans="4:18">
      <c r="E76" s="1">
        <v>2</v>
      </c>
      <c r="F76" s="1">
        <v>0</v>
      </c>
      <c r="G76" s="1">
        <v>2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2</v>
      </c>
      <c r="O76" s="1">
        <v>1</v>
      </c>
      <c r="P76" s="1">
        <v>1</v>
      </c>
    </row>
    <row r="77" spans="4:18">
      <c r="E77" s="1">
        <v>3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1</v>
      </c>
      <c r="O77" s="1">
        <v>2</v>
      </c>
      <c r="P77" s="1">
        <v>1</v>
      </c>
    </row>
    <row r="78" spans="4:18">
      <c r="E78" s="1">
        <v>4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2</v>
      </c>
      <c r="O78" s="1">
        <v>2</v>
      </c>
      <c r="P78" s="1">
        <v>1</v>
      </c>
    </row>
    <row r="79" spans="4:18">
      <c r="E79" s="1">
        <v>5</v>
      </c>
      <c r="F79" s="1">
        <v>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1</v>
      </c>
      <c r="O79" s="1">
        <v>3</v>
      </c>
      <c r="P79" s="1">
        <v>1</v>
      </c>
    </row>
    <row r="80" spans="4:18">
      <c r="E80" s="1">
        <v>6</v>
      </c>
      <c r="F80" s="1">
        <v>0</v>
      </c>
      <c r="G80" s="1">
        <v>1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2</v>
      </c>
      <c r="O80" s="1">
        <v>3</v>
      </c>
      <c r="P80" s="1">
        <v>1</v>
      </c>
    </row>
    <row r="81" spans="5:16">
      <c r="E81" s="1">
        <v>7</v>
      </c>
      <c r="F81" s="1">
        <v>1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1</v>
      </c>
      <c r="O81" s="1">
        <v>4</v>
      </c>
      <c r="P81" s="1">
        <v>1</v>
      </c>
    </row>
    <row r="82" spans="5:16">
      <c r="E82" s="1">
        <v>8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2</v>
      </c>
      <c r="O82" s="1">
        <v>4</v>
      </c>
      <c r="P82" s="1">
        <v>1</v>
      </c>
    </row>
    <row r="83" spans="5:16">
      <c r="E83" s="1">
        <v>9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1</v>
      </c>
      <c r="O83" s="1">
        <v>5</v>
      </c>
      <c r="P83" s="1">
        <v>1</v>
      </c>
    </row>
    <row r="84" spans="5:16">
      <c r="E84" s="1">
        <v>10</v>
      </c>
      <c r="F84" s="1">
        <v>0</v>
      </c>
      <c r="G84" s="1">
        <v>1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2</v>
      </c>
      <c r="O84" s="1">
        <v>5</v>
      </c>
      <c r="P84" s="1">
        <v>1</v>
      </c>
    </row>
    <row r="85" spans="5:16">
      <c r="E85" s="1">
        <v>11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1</v>
      </c>
      <c r="O85" s="1">
        <v>6</v>
      </c>
      <c r="P85" s="1">
        <v>1</v>
      </c>
    </row>
    <row r="86" spans="5:16">
      <c r="E86" s="1">
        <v>12</v>
      </c>
      <c r="F86" s="1">
        <v>0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2</v>
      </c>
      <c r="O86" s="1">
        <v>6</v>
      </c>
      <c r="P86" s="1">
        <v>1</v>
      </c>
    </row>
    <row r="87" spans="5:16">
      <c r="E87" s="1">
        <v>13</v>
      </c>
      <c r="F87" s="1">
        <v>1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1</v>
      </c>
      <c r="O87" s="1">
        <v>7</v>
      </c>
      <c r="P87" s="1">
        <v>1</v>
      </c>
    </row>
    <row r="88" spans="5:16">
      <c r="E88" s="1">
        <v>14</v>
      </c>
      <c r="F88" s="1">
        <v>0</v>
      </c>
      <c r="G88" s="1">
        <v>2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2</v>
      </c>
      <c r="O88" s="1">
        <v>7</v>
      </c>
      <c r="P88" s="1">
        <v>1</v>
      </c>
    </row>
    <row r="89" spans="5:16">
      <c r="E89" s="1">
        <v>15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1</v>
      </c>
      <c r="O89" s="1">
        <v>8</v>
      </c>
      <c r="P89" s="1">
        <v>1</v>
      </c>
    </row>
    <row r="90" spans="5:16">
      <c r="E90" s="1">
        <v>16</v>
      </c>
      <c r="F90" s="1">
        <v>0</v>
      </c>
      <c r="G90" s="1">
        <v>1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2</v>
      </c>
      <c r="O90" s="1">
        <v>8</v>
      </c>
      <c r="P90" s="1">
        <v>1</v>
      </c>
    </row>
    <row r="91" spans="5:16">
      <c r="E91" s="1">
        <v>17</v>
      </c>
      <c r="F91" s="1">
        <v>1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1</v>
      </c>
      <c r="O91" s="1">
        <v>9</v>
      </c>
      <c r="P91" s="1">
        <v>1</v>
      </c>
    </row>
    <row r="92" spans="5:16">
      <c r="E92" s="1">
        <v>18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2</v>
      </c>
      <c r="O92" s="1">
        <v>9</v>
      </c>
      <c r="P92" s="1">
        <v>1</v>
      </c>
    </row>
    <row r="93" spans="5:16">
      <c r="E93" s="1">
        <v>19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1</v>
      </c>
      <c r="O93" s="1">
        <v>10</v>
      </c>
      <c r="P93" s="1">
        <v>1</v>
      </c>
    </row>
    <row r="94" spans="5:16">
      <c r="E94" s="1">
        <v>20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2</v>
      </c>
      <c r="O94" s="1">
        <v>10</v>
      </c>
      <c r="P94" s="1">
        <v>1</v>
      </c>
    </row>
    <row r="95" spans="5:16">
      <c r="E95" s="1">
        <v>21</v>
      </c>
      <c r="F95" s="1">
        <v>1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11</v>
      </c>
      <c r="P95" s="1">
        <v>1</v>
      </c>
    </row>
    <row r="96" spans="5:16">
      <c r="E96" s="1">
        <v>22</v>
      </c>
      <c r="F96" s="1">
        <v>0</v>
      </c>
      <c r="G96" s="1">
        <v>2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2</v>
      </c>
      <c r="O96" s="1">
        <v>11</v>
      </c>
      <c r="P96" s="1">
        <v>1</v>
      </c>
    </row>
    <row r="97" spans="4:18">
      <c r="E97" s="1">
        <v>23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1</v>
      </c>
      <c r="O97" s="1">
        <v>12</v>
      </c>
      <c r="P97" s="1">
        <v>1</v>
      </c>
    </row>
    <row r="98" spans="4:18">
      <c r="E98" s="1">
        <v>24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2</v>
      </c>
      <c r="O98" s="1">
        <v>12</v>
      </c>
      <c r="P98" s="1">
        <v>1</v>
      </c>
    </row>
    <row r="99" spans="4:18">
      <c r="E99" s="1">
        <v>25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1</v>
      </c>
      <c r="O99" s="1">
        <v>13</v>
      </c>
      <c r="P99" s="1">
        <v>1</v>
      </c>
    </row>
    <row r="100" spans="4:18">
      <c r="E100" s="1">
        <v>26</v>
      </c>
      <c r="F100" s="1">
        <v>0</v>
      </c>
      <c r="G100" s="1">
        <v>1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2</v>
      </c>
      <c r="O100" s="1">
        <v>13</v>
      </c>
      <c r="P100" s="1">
        <v>1</v>
      </c>
    </row>
    <row r="101" spans="4:18">
      <c r="E101" s="1">
        <v>27</v>
      </c>
      <c r="F101" s="1">
        <v>1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1</v>
      </c>
      <c r="O101" s="1">
        <v>14</v>
      </c>
      <c r="P101" s="1">
        <v>1</v>
      </c>
    </row>
    <row r="102" spans="4:18">
      <c r="E102" s="1">
        <v>28</v>
      </c>
      <c r="F102" s="1">
        <v>0</v>
      </c>
      <c r="G102" s="1">
        <v>2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2</v>
      </c>
      <c r="O102" s="1">
        <v>14</v>
      </c>
      <c r="P102" s="1">
        <v>1</v>
      </c>
    </row>
    <row r="104" spans="4:18">
      <c r="E104" s="1" t="s">
        <v>12</v>
      </c>
      <c r="F104" s="1">
        <v>8</v>
      </c>
      <c r="G104" s="1">
        <v>13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R104" s="1">
        <f>H104/G104</f>
        <v>0</v>
      </c>
    </row>
    <row r="107" spans="4:18">
      <c r="D107" s="1" t="s">
        <v>21</v>
      </c>
      <c r="E107" s="1" t="s">
        <v>0</v>
      </c>
      <c r="F107" s="1" t="s">
        <v>1</v>
      </c>
      <c r="G107" s="1" t="s">
        <v>2</v>
      </c>
      <c r="H107" s="1" t="s">
        <v>3</v>
      </c>
      <c r="I107" s="1" t="s">
        <v>4</v>
      </c>
      <c r="J107" s="1" t="s">
        <v>5</v>
      </c>
      <c r="K107" s="1" t="s">
        <v>6</v>
      </c>
      <c r="L107" s="1" t="s">
        <v>7</v>
      </c>
      <c r="M107" s="1" t="s">
        <v>8</v>
      </c>
      <c r="O107" s="1" t="s">
        <v>9</v>
      </c>
      <c r="P107" s="1" t="s">
        <v>10</v>
      </c>
      <c r="Q107" s="1" t="s">
        <v>11</v>
      </c>
    </row>
    <row r="108" spans="4:18">
      <c r="D108" s="1">
        <v>4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1</v>
      </c>
      <c r="O108" s="1">
        <v>1</v>
      </c>
      <c r="P108" s="1">
        <v>1</v>
      </c>
    </row>
    <row r="109" spans="4:18">
      <c r="E109" s="1">
        <v>2</v>
      </c>
      <c r="F109" s="1">
        <v>0</v>
      </c>
      <c r="G109" s="1">
        <v>7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2</v>
      </c>
      <c r="O109" s="1">
        <v>1</v>
      </c>
      <c r="P109" s="1">
        <v>1</v>
      </c>
    </row>
    <row r="110" spans="4:18">
      <c r="E110" s="1">
        <v>3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1</v>
      </c>
      <c r="O110" s="1">
        <v>2</v>
      </c>
      <c r="P110" s="1">
        <v>1</v>
      </c>
    </row>
    <row r="111" spans="4:18">
      <c r="E111" s="1">
        <v>4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2</v>
      </c>
      <c r="O111" s="1">
        <v>2</v>
      </c>
      <c r="P111" s="1">
        <v>1</v>
      </c>
    </row>
    <row r="112" spans="4:18">
      <c r="E112" s="1">
        <v>5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1</v>
      </c>
      <c r="O112" s="1">
        <v>3</v>
      </c>
      <c r="P112" s="1">
        <v>1</v>
      </c>
    </row>
    <row r="113" spans="5:16">
      <c r="E113" s="1">
        <v>6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2</v>
      </c>
      <c r="O113" s="1">
        <v>3</v>
      </c>
      <c r="P113" s="1">
        <v>1</v>
      </c>
    </row>
    <row r="114" spans="5:16">
      <c r="E114" s="1">
        <v>7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1</v>
      </c>
      <c r="O114" s="1">
        <v>4</v>
      </c>
      <c r="P114" s="1">
        <v>1</v>
      </c>
    </row>
    <row r="115" spans="5:16">
      <c r="E115" s="1">
        <v>8</v>
      </c>
      <c r="F115" s="1">
        <v>0</v>
      </c>
      <c r="G115" s="1">
        <v>1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2</v>
      </c>
      <c r="O115" s="1">
        <v>4</v>
      </c>
      <c r="P115" s="1">
        <v>1</v>
      </c>
    </row>
    <row r="116" spans="5:16">
      <c r="E116" s="1">
        <v>9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1</v>
      </c>
      <c r="O116" s="1">
        <v>5</v>
      </c>
      <c r="P116" s="1">
        <v>1</v>
      </c>
    </row>
    <row r="117" spans="5:16">
      <c r="E117" s="1">
        <v>10</v>
      </c>
      <c r="F117" s="1">
        <v>0</v>
      </c>
      <c r="G117" s="1">
        <v>1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2</v>
      </c>
      <c r="O117" s="1">
        <v>5</v>
      </c>
      <c r="P117" s="1">
        <v>1</v>
      </c>
    </row>
    <row r="118" spans="5:16">
      <c r="E118" s="1">
        <v>11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1</v>
      </c>
      <c r="O118" s="1">
        <v>6</v>
      </c>
      <c r="P118" s="1">
        <v>1</v>
      </c>
    </row>
    <row r="119" spans="5:16">
      <c r="E119" s="1">
        <v>12</v>
      </c>
      <c r="F119" s="1">
        <v>0</v>
      </c>
      <c r="G119" s="1">
        <v>3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2</v>
      </c>
      <c r="O119" s="1">
        <v>6</v>
      </c>
      <c r="P119" s="1">
        <v>1</v>
      </c>
    </row>
    <row r="120" spans="5:16">
      <c r="E120" s="1">
        <v>13</v>
      </c>
      <c r="F120" s="1">
        <v>1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1</v>
      </c>
      <c r="O120" s="1">
        <v>7</v>
      </c>
      <c r="P120" s="1">
        <v>1</v>
      </c>
    </row>
    <row r="121" spans="5:16">
      <c r="E121" s="1">
        <v>14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2</v>
      </c>
      <c r="O121" s="1">
        <v>7</v>
      </c>
      <c r="P121" s="1">
        <v>1</v>
      </c>
    </row>
    <row r="122" spans="5:16">
      <c r="E122" s="1">
        <v>15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1</v>
      </c>
      <c r="O122" s="1">
        <v>8</v>
      </c>
      <c r="P122" s="1">
        <v>1</v>
      </c>
    </row>
    <row r="123" spans="5:16">
      <c r="E123" s="1">
        <v>16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2</v>
      </c>
      <c r="O123" s="1">
        <v>8</v>
      </c>
      <c r="P123" s="1">
        <v>1</v>
      </c>
    </row>
    <row r="124" spans="5:16">
      <c r="E124" s="1">
        <v>17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1</v>
      </c>
      <c r="O124" s="1">
        <v>9</v>
      </c>
      <c r="P124" s="1">
        <v>1</v>
      </c>
    </row>
    <row r="125" spans="5:16">
      <c r="E125" s="1">
        <v>18</v>
      </c>
      <c r="F125" s="1">
        <v>0</v>
      </c>
      <c r="G125" s="1">
        <v>2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2</v>
      </c>
      <c r="O125" s="1">
        <v>9</v>
      </c>
      <c r="P125" s="1">
        <v>1</v>
      </c>
    </row>
    <row r="126" spans="5:16">
      <c r="E126" s="1">
        <v>19</v>
      </c>
      <c r="F126" s="1">
        <v>2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1</v>
      </c>
      <c r="O126" s="1">
        <v>10</v>
      </c>
      <c r="P126" s="1">
        <v>1</v>
      </c>
    </row>
    <row r="127" spans="5:16"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2</v>
      </c>
      <c r="O127" s="1">
        <v>10</v>
      </c>
      <c r="P127" s="1">
        <v>1</v>
      </c>
    </row>
    <row r="128" spans="5:16">
      <c r="E128" s="1">
        <v>21</v>
      </c>
      <c r="F128" s="1">
        <v>1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1</v>
      </c>
      <c r="O128" s="1">
        <v>11</v>
      </c>
      <c r="P128" s="1">
        <v>1</v>
      </c>
    </row>
    <row r="129" spans="4:18">
      <c r="E129" s="1">
        <v>22</v>
      </c>
      <c r="F129" s="1">
        <v>0</v>
      </c>
      <c r="G129" s="1">
        <v>2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2</v>
      </c>
      <c r="O129" s="1">
        <v>11</v>
      </c>
      <c r="P129" s="1">
        <v>1</v>
      </c>
    </row>
    <row r="130" spans="4:18">
      <c r="E130" s="1">
        <v>23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1</v>
      </c>
      <c r="O130" s="1">
        <v>12</v>
      </c>
      <c r="P130" s="1">
        <v>1</v>
      </c>
    </row>
    <row r="131" spans="4:18">
      <c r="E131" s="1">
        <v>24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2</v>
      </c>
      <c r="O131" s="1">
        <v>12</v>
      </c>
      <c r="P131" s="1">
        <v>1</v>
      </c>
    </row>
    <row r="133" spans="4:18">
      <c r="E133" s="1" t="s">
        <v>12</v>
      </c>
      <c r="F133" s="1">
        <v>4</v>
      </c>
      <c r="G133" s="1">
        <v>16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R133" s="1">
        <f>H133/G133</f>
        <v>0</v>
      </c>
    </row>
    <row r="135" spans="4:18">
      <c r="F135" s="1" t="s">
        <v>66</v>
      </c>
      <c r="G135" s="1" t="s">
        <v>67</v>
      </c>
      <c r="H135" s="1" t="s">
        <v>69</v>
      </c>
      <c r="J135" s="1" t="s">
        <v>62</v>
      </c>
    </row>
    <row r="136" spans="4:18">
      <c r="D136" s="1" t="s">
        <v>54</v>
      </c>
      <c r="F136" s="1">
        <f>SUM(F133,F104,F72,F35)</f>
        <v>21</v>
      </c>
      <c r="G136" s="1">
        <f t="shared" ref="G136:H136" si="0">SUM(G133,G104,G72,G35)</f>
        <v>46</v>
      </c>
      <c r="H136" s="1">
        <f t="shared" si="0"/>
        <v>0</v>
      </c>
      <c r="J136" s="1">
        <f>H136/G136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M2020091501#</vt:lpstr>
      <vt:lpstr>M2020091502#</vt:lpstr>
      <vt:lpstr>M2020091503#</vt:lpstr>
      <vt:lpstr>M2020091504#</vt:lpstr>
      <vt:lpstr>M2020041702#GAD</vt:lpstr>
      <vt:lpstr>M2020041703#GAD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Hemin Feng</dc:creator>
  <cp:lastModifiedBy>Hemin Feng</cp:lastModifiedBy>
  <dcterms:created xsi:type="dcterms:W3CDTF">2015-06-05T18:17:20Z</dcterms:created>
  <dcterms:modified xsi:type="dcterms:W3CDTF">2021-10-11T03:33:02Z</dcterms:modified>
</cp:coreProperties>
</file>