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oaresdacos\Desktop\Desktop\Manuscripts\Cody ALLO\FINAL FINAL SUBMISSION USE THIS VERSION\"/>
    </mc:Choice>
  </mc:AlternateContent>
  <xr:revisionPtr revIDLastSave="0" documentId="13_ncr:1_{D26D140A-5B9D-450B-8D87-2362CC936217}" xr6:coauthVersionLast="47" xr6:coauthVersionMax="47" xr10:uidLastSave="{00000000-0000-0000-0000-000000000000}"/>
  <bookViews>
    <workbookView xWindow="-120" yWindow="-120" windowWidth="25440" windowHeight="15390" xr2:uid="{5485C786-2D54-4B73-9CDF-F570D2D49C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" l="1"/>
  <c r="R5" i="1" s="1"/>
  <c r="P5" i="1"/>
</calcChain>
</file>

<file path=xl/sharedStrings.xml><?xml version="1.0" encoding="utf-8"?>
<sst xmlns="http://schemas.openxmlformats.org/spreadsheetml/2006/main" count="42" uniqueCount="19">
  <si>
    <t>Rep 1</t>
  </si>
  <si>
    <t>Rep 2</t>
  </si>
  <si>
    <t>Rep 3</t>
  </si>
  <si>
    <t>MEAN</t>
  </si>
  <si>
    <t>SD</t>
  </si>
  <si>
    <t>SEM</t>
  </si>
  <si>
    <t>Inhibitor Conc. (M)</t>
  </si>
  <si>
    <t>Log10 (Inhibitor Conc.)</t>
  </si>
  <si>
    <t>Bio Rep 1</t>
  </si>
  <si>
    <t>Bio Rep 2</t>
  </si>
  <si>
    <t>Bio Rep 3</t>
  </si>
  <si>
    <t>Biological Replicate Average</t>
  </si>
  <si>
    <t>EC50</t>
  </si>
  <si>
    <t>EC50 (M)</t>
  </si>
  <si>
    <t>EC50 (µM)</t>
  </si>
  <si>
    <r>
      <t>Inhibitor Conc. (</t>
    </r>
    <r>
      <rPr>
        <sz val="11"/>
        <color theme="1"/>
        <rFont val="Calibri"/>
        <family val="2"/>
        <scheme val="minor"/>
      </rPr>
      <t>µM)</t>
    </r>
  </si>
  <si>
    <t>Plotted Data</t>
  </si>
  <si>
    <r>
      <rPr>
        <i/>
        <sz val="20"/>
        <color theme="1"/>
        <rFont val="Calibri"/>
        <family val="2"/>
        <scheme val="minor"/>
      </rPr>
      <t>Arabidopsis thaliana</t>
    </r>
    <r>
      <rPr>
        <sz val="20"/>
        <color theme="1"/>
        <rFont val="Calibri"/>
        <family val="2"/>
        <scheme val="minor"/>
      </rPr>
      <t xml:space="preserve"> Vs. MBDTA-1 (Figure 7A)</t>
    </r>
  </si>
  <si>
    <r>
      <rPr>
        <i/>
        <sz val="20"/>
        <color theme="1"/>
        <rFont val="Calibri"/>
        <family val="2"/>
        <scheme val="minor"/>
      </rPr>
      <t>Arabidopsis thaliana</t>
    </r>
    <r>
      <rPr>
        <sz val="20"/>
        <color theme="1"/>
        <rFont val="Calibri"/>
        <family val="2"/>
        <scheme val="minor"/>
      </rPr>
      <t xml:space="preserve"> Vs. MBDTA-2 (Figure 7B)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</si>
</sst>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Font="1"/>
    <xf numFmtId="164" fontId="0" fillId="0" borderId="0" xfId="0" applyNumberFormat="1" applyFont="1"/>
    <xf numFmtId="0" fontId="1" fillId="0" borderId="0" xfId="0" applyFont="1" applyAlignment="1"/>
    <xf numFmtId="0" fontId="0" fillId="0" borderId="1" xfId="0" applyBorder="1"/>
    <xf numFmtId="0" fontId="5" fillId="0" borderId="0" xfId="1" applyFont="1"/>
    <xf numFmtId="165" fontId="6" fillId="0" borderId="0" xfId="0" applyNumberFormat="1" applyFont="1"/>
    <xf numFmtId="164" fontId="0" fillId="0" borderId="0" xfId="0" applyNumberFormat="1"/>
    <xf numFmtId="0" fontId="5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2EA27BF3-2A7C-4878-817E-9A1851286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EE31-9F97-4D14-9684-BC47A3348DCC}">
  <sheetPr>
    <tabColor theme="0"/>
  </sheetPr>
  <dimension ref="A1:AA53"/>
  <sheetViews>
    <sheetView tabSelected="1" zoomScale="130" zoomScaleNormal="130" workbookViewId="0">
      <selection activeCell="K7" sqref="K7"/>
    </sheetView>
  </sheetViews>
  <sheetFormatPr defaultRowHeight="15" x14ac:dyDescent="0.25"/>
  <cols>
    <col min="1" max="1" width="19" bestFit="1" customWidth="1"/>
    <col min="6" max="6" width="18" bestFit="1" customWidth="1"/>
    <col min="7" max="7" width="21.28515625" bestFit="1" customWidth="1"/>
    <col min="8" max="10" width="13.42578125" bestFit="1" customWidth="1"/>
    <col min="12" max="12" width="10" bestFit="1" customWidth="1"/>
    <col min="13" max="14" width="10.42578125" bestFit="1" customWidth="1"/>
    <col min="15" max="15" width="10.28515625" bestFit="1" customWidth="1"/>
    <col min="21" max="23" width="12.85546875" bestFit="1" customWidth="1"/>
  </cols>
  <sheetData>
    <row r="1" spans="1:19" ht="26.25" x14ac:dyDescent="0.4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5">
      <c r="A2" s="2"/>
      <c r="B2" s="10" t="s">
        <v>11</v>
      </c>
      <c r="C2" s="10"/>
      <c r="D2" s="10"/>
      <c r="E2" s="2"/>
      <c r="F2" s="10" t="s">
        <v>16</v>
      </c>
      <c r="G2" s="10"/>
      <c r="H2" s="10"/>
      <c r="I2" s="10"/>
      <c r="J2" s="10"/>
      <c r="K2" s="2"/>
      <c r="L2" s="2"/>
      <c r="M2" s="10" t="s">
        <v>12</v>
      </c>
      <c r="N2" s="10"/>
      <c r="O2" s="10"/>
      <c r="P2" s="10"/>
      <c r="Q2" s="10"/>
      <c r="R2" s="10"/>
      <c r="S2" s="4"/>
    </row>
    <row r="3" spans="1:19" x14ac:dyDescent="0.25">
      <c r="A3" s="2" t="s">
        <v>15</v>
      </c>
      <c r="B3" s="2" t="s">
        <v>0</v>
      </c>
      <c r="C3" s="2" t="s">
        <v>1</v>
      </c>
      <c r="D3" s="2" t="s">
        <v>2</v>
      </c>
      <c r="E3" s="2"/>
      <c r="F3" s="2" t="s">
        <v>6</v>
      </c>
      <c r="G3" s="2" t="s">
        <v>7</v>
      </c>
      <c r="H3" s="2" t="s">
        <v>3</v>
      </c>
      <c r="I3" s="2" t="s">
        <v>4</v>
      </c>
      <c r="J3" s="2" t="s">
        <v>5</v>
      </c>
      <c r="K3" s="2"/>
      <c r="L3" s="2"/>
      <c r="M3" s="2" t="s">
        <v>8</v>
      </c>
      <c r="N3" s="2" t="s">
        <v>9</v>
      </c>
      <c r="O3" s="2" t="s">
        <v>10</v>
      </c>
      <c r="P3" s="2" t="s">
        <v>3</v>
      </c>
      <c r="Q3" s="2" t="s">
        <v>4</v>
      </c>
      <c r="R3" s="2" t="s">
        <v>5</v>
      </c>
    </row>
    <row r="4" spans="1:19" x14ac:dyDescent="0.25">
      <c r="A4" s="2">
        <v>1000</v>
      </c>
      <c r="B4" s="2">
        <v>1.3762376237623761</v>
      </c>
      <c r="C4" s="2">
        <v>1.1655647195146888</v>
      </c>
      <c r="D4" s="2">
        <v>1.0940267936226751</v>
      </c>
      <c r="E4" s="2"/>
      <c r="F4" s="2">
        <v>1E-3</v>
      </c>
      <c r="G4" s="2">
        <v>-3</v>
      </c>
      <c r="H4" s="2">
        <v>1.2119430456332467</v>
      </c>
      <c r="I4" s="2">
        <v>0.11978856376188918</v>
      </c>
      <c r="J4" s="2">
        <v>6.9159959533765372E-2</v>
      </c>
      <c r="K4" s="2"/>
      <c r="L4" s="2" t="s">
        <v>13</v>
      </c>
      <c r="M4" s="3">
        <v>9.5000000000000005E-5</v>
      </c>
      <c r="N4" s="3">
        <v>1.0849999999999999E-4</v>
      </c>
      <c r="O4" s="3">
        <v>9.09E-5</v>
      </c>
      <c r="P4" s="2"/>
      <c r="Q4" s="2"/>
      <c r="R4" s="2"/>
    </row>
    <row r="5" spans="1:19" x14ac:dyDescent="0.25">
      <c r="A5" s="2">
        <v>500</v>
      </c>
      <c r="B5" s="2">
        <v>5.232964472917879</v>
      </c>
      <c r="C5" s="2">
        <v>4.1776293367868576</v>
      </c>
      <c r="D5" s="2">
        <v>3.231104222025392</v>
      </c>
      <c r="E5" s="2"/>
      <c r="F5" s="2">
        <v>5.0000000000000001E-4</v>
      </c>
      <c r="G5" s="2">
        <v>-3.3010299956639813</v>
      </c>
      <c r="H5" s="2">
        <v>4.2138993439100423</v>
      </c>
      <c r="I5" s="2">
        <v>0.81765834392627057</v>
      </c>
      <c r="J5" s="2">
        <v>0.47207526497097596</v>
      </c>
      <c r="K5" s="2"/>
      <c r="L5" s="2" t="s">
        <v>14</v>
      </c>
      <c r="M5" s="2">
        <v>95</v>
      </c>
      <c r="N5" s="2">
        <v>108.5</v>
      </c>
      <c r="O5" s="2">
        <v>90.9</v>
      </c>
      <c r="P5" s="2">
        <f>AVERAGE(M5:O5)</f>
        <v>98.133333333333326</v>
      </c>
      <c r="Q5" s="2">
        <f>_xlfn.STDEV.P(M5:O5)</f>
        <v>7.5190129375839971</v>
      </c>
      <c r="R5" s="2">
        <f>Q5/SQRT(3)</f>
        <v>4.3411041435544</v>
      </c>
    </row>
    <row r="6" spans="1:19" x14ac:dyDescent="0.25">
      <c r="A6" s="2">
        <v>250</v>
      </c>
      <c r="B6" s="2">
        <v>13.824257425742573</v>
      </c>
      <c r="C6" s="2">
        <v>25.834298957126304</v>
      </c>
      <c r="D6" s="2">
        <v>9.8433002103631537</v>
      </c>
      <c r="E6" s="2"/>
      <c r="F6" s="2">
        <v>2.5000000000000001E-4</v>
      </c>
      <c r="G6" s="2">
        <v>-3.6020599913279625</v>
      </c>
      <c r="H6" s="2">
        <v>16.500618864410679</v>
      </c>
      <c r="I6" s="2">
        <v>6.7970676590491257</v>
      </c>
      <c r="J6" s="2">
        <v>3.9242888426521123</v>
      </c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>
        <v>125</v>
      </c>
      <c r="B7" s="2">
        <v>37.10891089108911</v>
      </c>
      <c r="C7" s="2">
        <v>48.406720741599074</v>
      </c>
      <c r="D7" s="2">
        <v>45.125664304694418</v>
      </c>
      <c r="E7" s="2"/>
      <c r="F7" s="2">
        <v>1.25E-4</v>
      </c>
      <c r="G7" s="2">
        <v>-3.9030899869919438</v>
      </c>
      <c r="H7" s="2">
        <v>43.5470986457942</v>
      </c>
      <c r="I7" s="2">
        <v>4.7454560026172423</v>
      </c>
      <c r="J7" s="2">
        <v>2.7397903005385906</v>
      </c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>
        <v>62.5</v>
      </c>
      <c r="B8" s="2">
        <v>66.563774024461267</v>
      </c>
      <c r="C8" s="2">
        <v>64.874672196133446</v>
      </c>
      <c r="D8" s="2">
        <v>61.522733982875714</v>
      </c>
      <c r="E8" s="2"/>
      <c r="F8" s="2">
        <v>6.2500000000000001E-5</v>
      </c>
      <c r="G8" s="2">
        <v>-4.204119982655925</v>
      </c>
      <c r="H8" s="2">
        <v>64.320393401156807</v>
      </c>
      <c r="I8" s="2">
        <v>2.0949844728363001</v>
      </c>
      <c r="J8" s="2">
        <v>1.2095398493401242</v>
      </c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>
        <v>31.3</v>
      </c>
      <c r="B9" s="2">
        <v>90.366336633663366</v>
      </c>
      <c r="C9" s="2">
        <v>90.425840092699886</v>
      </c>
      <c r="D9" s="2">
        <v>84.996863005609669</v>
      </c>
      <c r="E9" s="2"/>
      <c r="F9" s="2">
        <v>3.1300000000000002E-5</v>
      </c>
      <c r="G9" s="2">
        <v>-4.5044556624535517</v>
      </c>
      <c r="H9" s="2">
        <v>88.596346577324312</v>
      </c>
      <c r="I9" s="2">
        <v>2.5453351649232108</v>
      </c>
      <c r="J9" s="2">
        <v>1.4695499426462364</v>
      </c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>
        <v>16</v>
      </c>
      <c r="B10" s="2">
        <v>108.88483585200626</v>
      </c>
      <c r="C10" s="2">
        <v>86.424345916936019</v>
      </c>
      <c r="D10" s="2">
        <v>92.844577305383325</v>
      </c>
      <c r="E10" s="2"/>
      <c r="F10" s="2">
        <v>1.5999999999999999E-5</v>
      </c>
      <c r="G10" s="2">
        <v>-4.795880017344075</v>
      </c>
      <c r="H10" s="2">
        <v>96.051253024775193</v>
      </c>
      <c r="I10" s="2">
        <v>9.4456508125115803</v>
      </c>
      <c r="J10" s="2">
        <v>5.4534490392747683</v>
      </c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>
        <v>8</v>
      </c>
      <c r="B11" s="2">
        <v>107.9650859822824</v>
      </c>
      <c r="C11" s="2">
        <v>79.425775717780354</v>
      </c>
      <c r="D11" s="2">
        <v>77.051186424875297</v>
      </c>
      <c r="E11" s="2"/>
      <c r="F11" s="2">
        <v>7.9999999999999996E-6</v>
      </c>
      <c r="G11" s="2">
        <v>-5.0969100130080562</v>
      </c>
      <c r="H11" s="2">
        <v>88.147349374979399</v>
      </c>
      <c r="I11" s="2">
        <v>14.046747707917314</v>
      </c>
      <c r="J11" s="2">
        <v>8.1098935704048198</v>
      </c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>
        <v>0</v>
      </c>
      <c r="B12" s="2">
        <v>100</v>
      </c>
      <c r="C12" s="2">
        <v>100</v>
      </c>
      <c r="D12" s="2">
        <v>100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4" spans="1:19" ht="26.25" x14ac:dyDescent="0.4">
      <c r="A14" s="11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9" x14ac:dyDescent="0.25">
      <c r="B15" s="10" t="s">
        <v>11</v>
      </c>
      <c r="C15" s="10"/>
      <c r="D15" s="10"/>
      <c r="F15" s="10" t="s">
        <v>16</v>
      </c>
      <c r="G15" s="10"/>
      <c r="H15" s="10"/>
      <c r="I15" s="10"/>
      <c r="J15" s="10"/>
      <c r="L15" s="10" t="s">
        <v>12</v>
      </c>
      <c r="M15" s="10"/>
      <c r="N15" s="10"/>
      <c r="O15" s="10"/>
      <c r="P15" s="10"/>
      <c r="Q15" s="10"/>
      <c r="R15" s="10"/>
    </row>
    <row r="16" spans="1:19" x14ac:dyDescent="0.25">
      <c r="A16" t="s">
        <v>15</v>
      </c>
      <c r="B16" t="s">
        <v>0</v>
      </c>
      <c r="C16" t="s">
        <v>1</v>
      </c>
      <c r="D16" t="s">
        <v>2</v>
      </c>
      <c r="F16" t="s">
        <v>6</v>
      </c>
      <c r="G16" t="s">
        <v>7</v>
      </c>
      <c r="H16" t="s">
        <v>3</v>
      </c>
      <c r="I16" t="s">
        <v>4</v>
      </c>
      <c r="J16" t="s">
        <v>5</v>
      </c>
      <c r="M16" t="s">
        <v>8</v>
      </c>
      <c r="N16" t="s">
        <v>9</v>
      </c>
      <c r="O16" t="s">
        <v>10</v>
      </c>
      <c r="P16" t="s">
        <v>3</v>
      </c>
      <c r="Q16" t="s">
        <v>4</v>
      </c>
      <c r="R16" t="s">
        <v>5</v>
      </c>
    </row>
    <row r="17" spans="1:18" x14ac:dyDescent="0.25">
      <c r="A17" s="5">
        <v>1000</v>
      </c>
      <c r="B17" s="6">
        <v>0.34928492849284931</v>
      </c>
      <c r="C17" s="6">
        <v>0.97624565469293145</v>
      </c>
      <c r="D17" s="7">
        <v>0.9410983170947741</v>
      </c>
      <c r="F17">
        <v>1E-3</v>
      </c>
      <c r="G17">
        <v>-3</v>
      </c>
      <c r="H17">
        <v>0.75554296676018495</v>
      </c>
      <c r="I17">
        <v>0.28762594815451759</v>
      </c>
      <c r="J17">
        <v>0.16606091859293209</v>
      </c>
      <c r="L17" t="s">
        <v>13</v>
      </c>
      <c r="M17" s="8">
        <v>4.7700000000000007E-5</v>
      </c>
      <c r="N17" s="8">
        <v>4.6299999999999994E-5</v>
      </c>
      <c r="O17" s="8">
        <v>4.8100000000000004E-5</v>
      </c>
    </row>
    <row r="18" spans="1:18" x14ac:dyDescent="0.25">
      <c r="A18" s="5">
        <v>500</v>
      </c>
      <c r="B18" s="6">
        <v>3.3360836083608358</v>
      </c>
      <c r="C18" s="6">
        <v>4.3589394042669207</v>
      </c>
      <c r="D18" s="7">
        <v>2.2485527647728709</v>
      </c>
      <c r="F18">
        <v>5.0000000000000001E-4</v>
      </c>
      <c r="G18">
        <v>-3.3010299956639813</v>
      </c>
      <c r="H18">
        <v>3.3145252591335428</v>
      </c>
      <c r="I18">
        <v>0.8616965876899676</v>
      </c>
      <c r="J18">
        <v>0.49750075686258477</v>
      </c>
      <c r="L18" t="s">
        <v>14</v>
      </c>
      <c r="M18">
        <v>47.7</v>
      </c>
      <c r="N18">
        <v>46.3</v>
      </c>
      <c r="O18">
        <v>48.1</v>
      </c>
      <c r="P18">
        <v>47.366666666666667</v>
      </c>
      <c r="Q18">
        <v>0.7717224601860172</v>
      </c>
      <c r="R18">
        <v>0.4455541701280773</v>
      </c>
    </row>
    <row r="19" spans="1:18" x14ac:dyDescent="0.25">
      <c r="A19" s="5">
        <v>250</v>
      </c>
      <c r="B19" s="6">
        <v>9.1584158415841586</v>
      </c>
      <c r="C19" s="6">
        <v>13.423187168384459</v>
      </c>
      <c r="D19" s="7">
        <v>6.4769707705934456</v>
      </c>
      <c r="F19">
        <v>2.5000000000000001E-4</v>
      </c>
      <c r="G19">
        <v>-3.6020599913279625</v>
      </c>
      <c r="H19">
        <v>9.6861912601873552</v>
      </c>
      <c r="I19">
        <v>2.8602320104724046</v>
      </c>
      <c r="J19">
        <v>1.6513557211910275</v>
      </c>
    </row>
    <row r="20" spans="1:18" x14ac:dyDescent="0.25">
      <c r="A20" s="9">
        <v>125</v>
      </c>
      <c r="B20" s="6">
        <v>18.038040646169879</v>
      </c>
      <c r="C20" s="6">
        <v>21.199304750869061</v>
      </c>
      <c r="D20" s="7">
        <v>17.227635075287864</v>
      </c>
      <c r="F20">
        <v>1.25E-4</v>
      </c>
      <c r="G20">
        <v>-3.9030899869919438</v>
      </c>
      <c r="H20">
        <v>18.821660157442267</v>
      </c>
      <c r="I20">
        <v>1.7134924679958756</v>
      </c>
      <c r="J20">
        <v>0.98928533765181503</v>
      </c>
    </row>
    <row r="21" spans="1:18" x14ac:dyDescent="0.25">
      <c r="A21" s="5">
        <v>62.5</v>
      </c>
      <c r="B21" s="6">
        <v>28.45159515951595</v>
      </c>
      <c r="C21" s="6">
        <v>47.682502896871384</v>
      </c>
      <c r="D21" s="7">
        <v>41.574402125775016</v>
      </c>
      <c r="F21">
        <v>6.2500000000000001E-5</v>
      </c>
      <c r="G21">
        <v>-4.204119982655925</v>
      </c>
      <c r="H21">
        <v>39.236166727387449</v>
      </c>
      <c r="I21">
        <v>8.0231939477315457</v>
      </c>
      <c r="J21">
        <v>4.6321931854833842</v>
      </c>
    </row>
    <row r="22" spans="1:18" x14ac:dyDescent="0.25">
      <c r="A22" s="5">
        <v>31.3</v>
      </c>
      <c r="B22" s="6">
        <v>74.801980198019805</v>
      </c>
      <c r="C22" s="6">
        <v>72.116850643410373</v>
      </c>
      <c r="D22" s="7">
        <v>67.092467522881591</v>
      </c>
      <c r="F22">
        <v>3.1300000000000002E-5</v>
      </c>
      <c r="G22">
        <v>-4.5044556624535517</v>
      </c>
      <c r="H22">
        <v>71.337099454770581</v>
      </c>
      <c r="I22">
        <v>3.1953252686978062</v>
      </c>
      <c r="J22">
        <v>1.8448219040310918</v>
      </c>
    </row>
    <row r="23" spans="1:18" x14ac:dyDescent="0.25">
      <c r="A23" s="5">
        <v>16</v>
      </c>
      <c r="B23" s="6">
        <v>93.141660319878156</v>
      </c>
      <c r="C23" s="6">
        <v>89.58041105080197</v>
      </c>
      <c r="D23" s="7">
        <v>81.969663418954809</v>
      </c>
      <c r="F23">
        <v>1.5999999999999999E-5</v>
      </c>
      <c r="G23">
        <v>-4.795880017344075</v>
      </c>
      <c r="H23">
        <v>88.230578263211626</v>
      </c>
      <c r="I23">
        <v>4.6597507161077916</v>
      </c>
      <c r="J23">
        <v>2.6903083303013848</v>
      </c>
    </row>
    <row r="24" spans="1:18" x14ac:dyDescent="0.25">
      <c r="A24" s="5">
        <v>8</v>
      </c>
      <c r="B24" s="6">
        <v>90.643564356435647</v>
      </c>
      <c r="C24" s="6">
        <v>97.254869502841714</v>
      </c>
      <c r="D24" s="7">
        <v>94.433680248007079</v>
      </c>
      <c r="F24">
        <v>7.9999999999999996E-6</v>
      </c>
      <c r="G24">
        <v>-5.0969100130080562</v>
      </c>
      <c r="H24">
        <v>94.110704702428151</v>
      </c>
      <c r="I24">
        <v>2.7086988065619679</v>
      </c>
      <c r="J24">
        <v>1.5638679851221704</v>
      </c>
    </row>
    <row r="25" spans="1:18" x14ac:dyDescent="0.25">
      <c r="A25" s="5">
        <v>0</v>
      </c>
      <c r="B25" s="6">
        <v>100</v>
      </c>
      <c r="C25" s="6">
        <v>100</v>
      </c>
      <c r="D25" s="6">
        <v>100</v>
      </c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B37" s="1"/>
      <c r="C37" s="1"/>
      <c r="D37" s="1"/>
      <c r="F37" s="1"/>
      <c r="G37" s="1"/>
      <c r="H37" s="1"/>
      <c r="J37" s="1"/>
      <c r="K37" s="1"/>
      <c r="L37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B53" s="1"/>
      <c r="C53" s="1"/>
      <c r="D53" s="1"/>
      <c r="F53" s="1"/>
      <c r="G53" s="1"/>
      <c r="H53" s="1"/>
      <c r="J53" s="1"/>
      <c r="K53" s="1"/>
      <c r="L53" s="1"/>
    </row>
  </sheetData>
  <mergeCells count="8">
    <mergeCell ref="B15:D15"/>
    <mergeCell ref="F15:J15"/>
    <mergeCell ref="L15:R15"/>
    <mergeCell ref="B2:D2"/>
    <mergeCell ref="A1:S1"/>
    <mergeCell ref="M2:R2"/>
    <mergeCell ref="F2:J2"/>
    <mergeCell ref="A14:R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JAMES HALL</dc:creator>
  <cp:lastModifiedBy>Tatiana Soares da Costa</cp:lastModifiedBy>
  <dcterms:created xsi:type="dcterms:W3CDTF">2021-04-29T00:30:32Z</dcterms:created>
  <dcterms:modified xsi:type="dcterms:W3CDTF">2021-07-19T05:07:27Z</dcterms:modified>
</cp:coreProperties>
</file>