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on-Gyu Park\iCloudDrive\Documents\Paper\나의 논문\Cav channel I-II loop &amp; PIP2\Revision\Fianl submission_3rd\Final submission\Source data\"/>
    </mc:Choice>
  </mc:AlternateContent>
  <xr:revisionPtr revIDLastSave="0" documentId="13_ncr:1_{7DD04614-96B0-440A-A96A-35192039CE18}" xr6:coauthVersionLast="47" xr6:coauthVersionMax="47" xr10:uidLastSave="{00000000-0000-0000-0000-000000000000}"/>
  <bookViews>
    <workbookView xWindow="-108" yWindow="-108" windowWidth="23256" windowHeight="12576" xr2:uid="{30FFBAE0-65CF-464B-92D1-3293985346C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</calcChain>
</file>

<file path=xl/sharedStrings.xml><?xml version="1.0" encoding="utf-8"?>
<sst xmlns="http://schemas.openxmlformats.org/spreadsheetml/2006/main" count="43" uniqueCount="25">
  <si>
    <t>Statistical analysis from GraphPad Prism 7.0 (two-way ANOVA followed by Sidak's multiple comparisons test)</t>
    <phoneticPr fontId="6" type="noConversion"/>
  </si>
  <si>
    <t>Current inactivation (r100)</t>
    <phoneticPr fontId="6" type="noConversion"/>
  </si>
  <si>
    <t>n_1</t>
    <phoneticPr fontId="6" type="noConversion"/>
  </si>
  <si>
    <t>n_2</t>
    <phoneticPr fontId="6" type="noConversion"/>
  </si>
  <si>
    <t>n_3</t>
    <phoneticPr fontId="6" type="noConversion"/>
  </si>
  <si>
    <t>n_4</t>
  </si>
  <si>
    <t>n_5</t>
  </si>
  <si>
    <t>n_6</t>
  </si>
  <si>
    <t>n_7</t>
  </si>
  <si>
    <t>n_8</t>
  </si>
  <si>
    <t>n_9</t>
  </si>
  <si>
    <t>n_10</t>
  </si>
  <si>
    <t>Average</t>
    <phoneticPr fontId="6" type="noConversion"/>
  </si>
  <si>
    <t>SE</t>
    <phoneticPr fontId="6" type="noConversion"/>
  </si>
  <si>
    <t xml:space="preserve">Current inhibition (%) </t>
    <phoneticPr fontId="6" type="noConversion"/>
  </si>
  <si>
    <r>
      <t xml:space="preserve">Figure </t>
    </r>
    <r>
      <rPr>
        <b/>
        <sz val="14"/>
        <color theme="1"/>
        <rFont val="맑은 고딕"/>
        <family val="2"/>
        <charset val="129"/>
      </rPr>
      <t>５</t>
    </r>
    <r>
      <rPr>
        <b/>
        <sz val="14"/>
        <color theme="1"/>
        <rFont val="Arial"/>
        <family val="2"/>
      </rPr>
      <t xml:space="preserve"> - figure supplement 3 - Source Data 1</t>
    </r>
    <phoneticPr fontId="6" type="noConversion"/>
  </si>
  <si>
    <t>Current inactivation (r100) and current inhibition (%) by PIP2 depletion in cells expressing WT α1B, α1B R465,466A, and α1B R476,477A with β2a and β2c.</t>
    <phoneticPr fontId="6" type="noConversion"/>
  </si>
  <si>
    <t>Figure5 - figure supplement 3D and E: Current inhibition (%) by PIP2 depletion in cells expressing WT α1B, α1B R465,466A, and α1B R476,477A with β2a and β2c.</t>
    <phoneticPr fontId="6" type="noConversion"/>
  </si>
  <si>
    <r>
      <t xml:space="preserve">Figure5 - figure supplement 3B and C: Current inactivation (r100) in cells expressing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R465,466A, and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R476,477A with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2a and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>2c</t>
    </r>
    <phoneticPr fontId="6" type="noConversion"/>
  </si>
  <si>
    <t>WT α1B+β2a</t>
    <phoneticPr fontId="6" type="noConversion"/>
  </si>
  <si>
    <t>α1B 465,466A+β2a</t>
    <phoneticPr fontId="6" type="noConversion"/>
  </si>
  <si>
    <t>α1B 476,477A+β2a</t>
    <phoneticPr fontId="6" type="noConversion"/>
  </si>
  <si>
    <t>WT α1B+β2c</t>
    <phoneticPr fontId="6" type="noConversion"/>
  </si>
  <si>
    <t>α1B 465,466A+β2c</t>
    <phoneticPr fontId="6" type="noConversion"/>
  </si>
  <si>
    <t>α1B 476,477A+β2c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</si>
</sst>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Calibri"/>
      <family val="2"/>
      <charset val="161"/>
    </font>
    <font>
      <sz val="11"/>
      <color rgb="FF9C0006"/>
      <name val="맑은 고딕"/>
      <family val="3"/>
      <charset val="129"/>
      <scheme val="minor"/>
    </font>
    <font>
      <b/>
      <sz val="14"/>
      <color theme="1"/>
      <name val="맑은 고딕"/>
      <family val="2"/>
      <charset val="129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0" borderId="0"/>
  </cellStyleXfs>
  <cellXfs count="26">
    <xf numFmtId="0" fontId="0" fillId="0" borderId="0" xfId="0">
      <alignment vertical="center"/>
    </xf>
    <xf numFmtId="0" fontId="5" fillId="0" borderId="0" xfId="3" applyFont="1" applyAlignment="1">
      <alignment horizontal="left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3" borderId="3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" fillId="3" borderId="0" xfId="2" applyBorder="1">
      <alignment vertical="center"/>
    </xf>
    <xf numFmtId="0" fontId="1" fillId="3" borderId="5" xfId="2" applyBorder="1">
      <alignment vertical="center"/>
    </xf>
    <xf numFmtId="0" fontId="1" fillId="3" borderId="7" xfId="2" applyBorder="1">
      <alignment vertical="center"/>
    </xf>
    <xf numFmtId="0" fontId="1" fillId="3" borderId="8" xfId="2" applyBorder="1">
      <alignment vertical="center"/>
    </xf>
    <xf numFmtId="0" fontId="8" fillId="2" borderId="3" xfId="1" applyFont="1" applyBorder="1" applyAlignment="1">
      <alignment horizontal="center" vertical="center"/>
    </xf>
    <xf numFmtId="0" fontId="2" fillId="2" borderId="0" xfId="1" applyBorder="1">
      <alignment vertical="center"/>
    </xf>
    <xf numFmtId="0" fontId="2" fillId="2" borderId="5" xfId="1" applyBorder="1">
      <alignment vertical="center"/>
    </xf>
    <xf numFmtId="0" fontId="10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3"/>
    <xf numFmtId="0" fontId="2" fillId="2" borderId="0" xfId="1" applyBorder="1" applyAlignment="1">
      <alignment horizontal="center" vertical="center"/>
    </xf>
    <xf numFmtId="0" fontId="2" fillId="2" borderId="5" xfId="1" applyBorder="1" applyAlignment="1">
      <alignment horizontal="center" vertical="center"/>
    </xf>
    <xf numFmtId="0" fontId="2" fillId="2" borderId="7" xfId="1" applyBorder="1" applyAlignment="1">
      <alignment horizontal="center" vertical="center"/>
    </xf>
    <xf numFmtId="0" fontId="2" fillId="2" borderId="7" xfId="1" applyBorder="1">
      <alignment vertical="center"/>
    </xf>
    <xf numFmtId="0" fontId="2" fillId="2" borderId="8" xfId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">
    <cellStyle name="40% - 강조색5" xfId="2" builtinId="47"/>
    <cellStyle name="나쁨" xfId="1" builtinId="27"/>
    <cellStyle name="표준" xfId="0" builtinId="0"/>
    <cellStyle name="표준 2" xfId="3" xr:uid="{3E1F05AC-2D64-45D0-B117-1F1DB8E32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FAA1-30FC-426C-81AF-236E411FA286}">
  <dimension ref="A1:M27"/>
  <sheetViews>
    <sheetView tabSelected="1" zoomScale="80" zoomScaleNormal="80" workbookViewId="0">
      <selection activeCell="A27" sqref="A27"/>
    </sheetView>
  </sheetViews>
  <sheetFormatPr defaultColWidth="8.796875" defaultRowHeight="17.399999999999999" x14ac:dyDescent="0.4"/>
  <cols>
    <col min="1" max="1" width="26" customWidth="1"/>
    <col min="2" max="13" width="10.69921875" customWidth="1"/>
  </cols>
  <sheetData>
    <row r="1" spans="1:13" ht="21" x14ac:dyDescent="0.45">
      <c r="A1" s="1" t="s">
        <v>15</v>
      </c>
    </row>
    <row r="2" spans="1:13" x14ac:dyDescent="0.4">
      <c r="A2" s="16" t="s">
        <v>16</v>
      </c>
    </row>
    <row r="4" spans="1:13" x14ac:dyDescent="0.4">
      <c r="A4" s="17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6"/>
    </row>
    <row r="5" spans="1:13" x14ac:dyDescent="0.4">
      <c r="A5" s="3" t="s">
        <v>0</v>
      </c>
      <c r="L5" s="7"/>
    </row>
    <row r="6" spans="1:13" x14ac:dyDescent="0.4">
      <c r="A6" s="4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s="8" t="s">
        <v>12</v>
      </c>
      <c r="L6" s="5" t="s">
        <v>13</v>
      </c>
      <c r="M6" s="8"/>
    </row>
    <row r="7" spans="1:13" ht="19.2" x14ac:dyDescent="0.45">
      <c r="A7" s="24" t="s">
        <v>19</v>
      </c>
      <c r="B7" s="9">
        <v>0.84021619352468901</v>
      </c>
      <c r="C7" s="9">
        <v>0.94003241999999998</v>
      </c>
      <c r="D7" s="9">
        <v>0.92264245</v>
      </c>
      <c r="E7" s="9">
        <v>0.97242355999999996</v>
      </c>
      <c r="F7" s="9">
        <v>0.93989798339999997</v>
      </c>
      <c r="G7" s="9">
        <v>0.89062832979999995</v>
      </c>
      <c r="H7" s="9"/>
      <c r="I7" s="9"/>
      <c r="J7" s="9"/>
      <c r="K7" s="9">
        <v>0.91764015612078154</v>
      </c>
      <c r="L7" s="10">
        <v>1.8927209150445209E-2</v>
      </c>
      <c r="M7" s="18"/>
    </row>
    <row r="8" spans="1:13" ht="19.2" x14ac:dyDescent="0.45">
      <c r="A8" s="24" t="s">
        <v>20</v>
      </c>
      <c r="B8" s="9">
        <v>0.93990668390578447</v>
      </c>
      <c r="C8" s="9">
        <v>0.99583822430903857</v>
      </c>
      <c r="D8" s="9">
        <v>0.93697211879030062</v>
      </c>
      <c r="E8" s="9">
        <v>0.87324162184526266</v>
      </c>
      <c r="F8" s="9">
        <v>0.9324829704821691</v>
      </c>
      <c r="G8" s="9">
        <v>0.87119806528387345</v>
      </c>
      <c r="H8" s="9">
        <v>0.95249655076057915</v>
      </c>
      <c r="I8" s="9"/>
      <c r="J8" s="9"/>
      <c r="K8" s="9">
        <v>0.92887660505385827</v>
      </c>
      <c r="L8" s="10">
        <v>1.6664784261902588E-2</v>
      </c>
      <c r="M8" s="18"/>
    </row>
    <row r="9" spans="1:13" ht="19.2" x14ac:dyDescent="0.45">
      <c r="A9" s="24" t="s">
        <v>21</v>
      </c>
      <c r="B9" s="9">
        <v>0.9052203255260024</v>
      </c>
      <c r="C9" s="9">
        <v>0.94708463286990541</v>
      </c>
      <c r="D9" s="9">
        <v>0.8450068555758683</v>
      </c>
      <c r="E9" s="9">
        <v>0.86964075200099278</v>
      </c>
      <c r="F9" s="9">
        <v>0.87882256745707277</v>
      </c>
      <c r="G9" s="9">
        <v>0.96830146574022413</v>
      </c>
      <c r="H9" s="9">
        <v>0.90286189837717878</v>
      </c>
      <c r="I9" s="9">
        <v>0.88542115362023732</v>
      </c>
      <c r="J9" s="9">
        <v>0.89861680327868854</v>
      </c>
      <c r="K9" s="9">
        <v>0.90010849493846345</v>
      </c>
      <c r="L9" s="10">
        <v>1.2652546247952699E-2</v>
      </c>
      <c r="M9" s="18"/>
    </row>
    <row r="10" spans="1:13" ht="19.2" x14ac:dyDescent="0.45">
      <c r="A10" s="24" t="s">
        <v>22</v>
      </c>
      <c r="B10" s="9">
        <v>0.42547671658891889</v>
      </c>
      <c r="C10" s="9">
        <v>0.64682936722552731</v>
      </c>
      <c r="D10" s="9">
        <v>0.52545649999999999</v>
      </c>
      <c r="E10" s="9">
        <v>0.48397976799999998</v>
      </c>
      <c r="F10" s="9">
        <v>0.64914329319999997</v>
      </c>
      <c r="G10" s="9">
        <v>0.61325426999999999</v>
      </c>
      <c r="H10" s="9"/>
      <c r="I10" s="9"/>
      <c r="J10" s="9"/>
      <c r="K10" s="9">
        <f>AVERAGE(B10:G10)</f>
        <v>0.55735665250240773</v>
      </c>
      <c r="L10" s="10">
        <f>STDEV(B10:G10)/SQRT(6)</f>
        <v>3.8012630417570061E-2</v>
      </c>
      <c r="M10" s="18"/>
    </row>
    <row r="11" spans="1:13" x14ac:dyDescent="0.4">
      <c r="A11" s="24" t="s">
        <v>23</v>
      </c>
      <c r="B11" s="9">
        <v>0.66391639163916394</v>
      </c>
      <c r="C11" s="9">
        <v>0.6136473429951691</v>
      </c>
      <c r="D11" s="9">
        <v>0.83758403700317319</v>
      </c>
      <c r="E11" s="9">
        <v>0.77711196215363831</v>
      </c>
      <c r="F11" s="9">
        <v>0.72343835509342502</v>
      </c>
      <c r="G11" s="9">
        <v>0.78651212268959703</v>
      </c>
      <c r="H11" s="9">
        <v>0.84738288489806346</v>
      </c>
      <c r="I11" s="9"/>
      <c r="J11" s="9"/>
      <c r="K11" s="9">
        <v>0.74994187092460429</v>
      </c>
      <c r="L11" s="10">
        <v>3.3069377084532885E-2</v>
      </c>
    </row>
    <row r="12" spans="1:13" x14ac:dyDescent="0.4">
      <c r="A12" s="25" t="s">
        <v>24</v>
      </c>
      <c r="B12" s="11">
        <v>0.74464006605915833</v>
      </c>
      <c r="C12" s="11">
        <v>0.75618616766056623</v>
      </c>
      <c r="D12" s="11">
        <v>0.73199999999999998</v>
      </c>
      <c r="E12" s="11">
        <v>0.80182475265122344</v>
      </c>
      <c r="F12" s="11">
        <v>0.73829718810925971</v>
      </c>
      <c r="G12" s="11">
        <v>0.76212133583734798</v>
      </c>
      <c r="H12" s="11">
        <v>0.7313342724894345</v>
      </c>
      <c r="I12" s="11"/>
      <c r="J12" s="11"/>
      <c r="K12" s="11">
        <v>0.7523433975438556</v>
      </c>
      <c r="L12" s="12">
        <v>9.3486107158917055E-3</v>
      </c>
    </row>
    <row r="15" spans="1:13" x14ac:dyDescent="0.4">
      <c r="A15" s="17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6"/>
    </row>
    <row r="16" spans="1:13" x14ac:dyDescent="0.4">
      <c r="A16" s="3" t="s">
        <v>0</v>
      </c>
      <c r="M16" s="7"/>
    </row>
    <row r="17" spans="1:13" x14ac:dyDescent="0.4">
      <c r="A17" s="13" t="s">
        <v>14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9</v>
      </c>
      <c r="J17" t="s">
        <v>10</v>
      </c>
      <c r="K17" t="s">
        <v>11</v>
      </c>
      <c r="L17" s="8" t="s">
        <v>12</v>
      </c>
      <c r="M17" s="5" t="s">
        <v>13</v>
      </c>
    </row>
    <row r="18" spans="1:13" x14ac:dyDescent="0.4">
      <c r="A18" s="24" t="s">
        <v>19</v>
      </c>
      <c r="B18" s="19">
        <v>11.153541064963591</v>
      </c>
      <c r="C18" s="19">
        <v>5.6134352183317304</v>
      </c>
      <c r="D18" s="19">
        <v>2.6450999999999998</v>
      </c>
      <c r="E18" s="19">
        <v>8.7686700000000002</v>
      </c>
      <c r="F18" s="19">
        <v>3.7896000000000001</v>
      </c>
      <c r="G18" s="19">
        <v>3.0230000000000001</v>
      </c>
      <c r="H18" s="19"/>
      <c r="I18" s="19"/>
      <c r="J18" s="19"/>
      <c r="K18" s="19"/>
      <c r="L18" s="19">
        <v>5.8322243805492207</v>
      </c>
      <c r="M18" s="20">
        <v>1.4048583632843534</v>
      </c>
    </row>
    <row r="19" spans="1:13" x14ac:dyDescent="0.4">
      <c r="A19" s="24" t="s">
        <v>20</v>
      </c>
      <c r="B19" s="14">
        <v>4.3832929674150423</v>
      </c>
      <c r="C19" s="14">
        <v>2.2759556969655592</v>
      </c>
      <c r="D19" s="14">
        <v>4.5051332439530629</v>
      </c>
      <c r="E19" s="14">
        <v>6.8286002404343682</v>
      </c>
      <c r="F19" s="14">
        <v>4.4906516228630178</v>
      </c>
      <c r="G19" s="14">
        <v>9.5013424577958148</v>
      </c>
      <c r="H19" s="14">
        <v>2.3570263828595728</v>
      </c>
      <c r="I19" s="14"/>
      <c r="J19" s="14"/>
      <c r="K19" s="14"/>
      <c r="L19" s="14">
        <v>4.9060003731837769</v>
      </c>
      <c r="M19" s="15">
        <v>0.96157602029846934</v>
      </c>
    </row>
    <row r="20" spans="1:13" x14ac:dyDescent="0.4">
      <c r="A20" s="24" t="s">
        <v>21</v>
      </c>
      <c r="B20" s="14">
        <v>6.6257627907750134</v>
      </c>
      <c r="C20" s="14">
        <v>1.7011043292780137</v>
      </c>
      <c r="D20" s="14">
        <v>7.244192025428875</v>
      </c>
      <c r="E20" s="14">
        <v>7.7925112115289297</v>
      </c>
      <c r="F20" s="14">
        <v>4.8724448936534603</v>
      </c>
      <c r="G20" s="14">
        <v>10.593234173348076</v>
      </c>
      <c r="H20" s="14">
        <v>1.6790086606119914</v>
      </c>
      <c r="I20" s="14">
        <v>4.2224818628916143</v>
      </c>
      <c r="J20" s="14">
        <v>2.9091894262897822</v>
      </c>
      <c r="K20" s="14"/>
      <c r="L20" s="14">
        <v>5.2933254859784178</v>
      </c>
      <c r="M20" s="15">
        <v>1.0061720711935542</v>
      </c>
    </row>
    <row r="21" spans="1:13" x14ac:dyDescent="0.4">
      <c r="A21" s="24" t="s">
        <v>22</v>
      </c>
      <c r="B21" s="19">
        <v>31.029106029106025</v>
      </c>
      <c r="C21" s="19">
        <v>22.927168728889804</v>
      </c>
      <c r="D21" s="19">
        <v>27.991958372753068</v>
      </c>
      <c r="E21" s="19">
        <v>23.939713828819887</v>
      </c>
      <c r="F21" s="19">
        <v>31.2</v>
      </c>
      <c r="G21" s="19">
        <v>28.8</v>
      </c>
      <c r="H21" s="14"/>
      <c r="I21" s="14"/>
      <c r="J21" s="14"/>
      <c r="K21" s="14"/>
      <c r="L21" s="14">
        <v>27.647991159928129</v>
      </c>
      <c r="M21" s="15">
        <v>1.4321502197678524</v>
      </c>
    </row>
    <row r="22" spans="1:13" x14ac:dyDescent="0.4">
      <c r="A22" s="24" t="s">
        <v>23</v>
      </c>
      <c r="B22" s="14">
        <v>10.321381831986344</v>
      </c>
      <c r="C22" s="14">
        <v>11.52398703242884</v>
      </c>
      <c r="D22" s="14">
        <v>5.5926538830462835</v>
      </c>
      <c r="E22" s="14">
        <v>4.8043613860862644</v>
      </c>
      <c r="F22" s="14">
        <v>1.152288243556665</v>
      </c>
      <c r="G22" s="14">
        <v>2.0887881626212135</v>
      </c>
      <c r="H22" s="14">
        <v>0.62661914969163179</v>
      </c>
      <c r="I22" s="14"/>
      <c r="J22" s="14"/>
      <c r="K22" s="14"/>
      <c r="L22" s="14">
        <v>5.1585828127738926</v>
      </c>
      <c r="M22" s="15">
        <v>1.6438882849201024</v>
      </c>
    </row>
    <row r="23" spans="1:13" x14ac:dyDescent="0.4">
      <c r="A23" s="25" t="s">
        <v>24</v>
      </c>
      <c r="B23" s="21">
        <v>3.0762478121630243</v>
      </c>
      <c r="C23" s="21">
        <v>4.3629486377339211</v>
      </c>
      <c r="D23" s="21">
        <v>5.6462020936336899</v>
      </c>
      <c r="E23" s="21">
        <v>7.8139958105456708</v>
      </c>
      <c r="F23" s="21">
        <v>2.4078715736807865</v>
      </c>
      <c r="G23" s="21">
        <v>1.6420468538744237</v>
      </c>
      <c r="H23" s="21">
        <v>5.1690329196721123</v>
      </c>
      <c r="I23" s="21">
        <v>7.580780166699352</v>
      </c>
      <c r="J23" s="22">
        <v>8.8369911303161288</v>
      </c>
      <c r="K23" s="22">
        <v>6.7048401037165029</v>
      </c>
      <c r="L23" s="22">
        <v>5.3240957102035606</v>
      </c>
      <c r="M23" s="23">
        <v>0.77248073987113763</v>
      </c>
    </row>
    <row r="24" spans="1:13" ht="19.2" x14ac:dyDescent="0.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9.2" x14ac:dyDescent="0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9.2" x14ac:dyDescent="0.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19.2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Cheon-Gyu Park</dc:creator>
  <cp:lastModifiedBy>Cheon-Gyu Park</cp:lastModifiedBy>
  <dcterms:created xsi:type="dcterms:W3CDTF">2021-04-21T15:10:17Z</dcterms:created>
  <dcterms:modified xsi:type="dcterms:W3CDTF">2022-09-15T08:08:40Z</dcterms:modified>
</cp:coreProperties>
</file>