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om/Documents/Articles/Articles 2021/qnrD et SOS/eLife/eLife_review/Pour soumission finale review/edited files pour review/Sources data files_ MS/"/>
    </mc:Choice>
  </mc:AlternateContent>
  <xr:revisionPtr revIDLastSave="0" documentId="13_ncr:1_{C0094CDF-2AEE-164F-BF5E-1802B9A3C0FE}" xr6:coauthVersionLast="46" xr6:coauthVersionMax="46" xr10:uidLastSave="{00000000-0000-0000-0000-000000000000}"/>
  <bookViews>
    <workbookView xWindow="0" yWindow="500" windowWidth="25260" windowHeight="13760" xr2:uid="{00000000-000D-0000-FFFF-FFFF00000000}"/>
  </bookViews>
  <sheets>
    <sheet name="WT_TOB vs LB" sheetId="39" r:id="rId1"/>
    <sheet name="WT_MMC vs LB" sheetId="40" r:id="rId2"/>
    <sheet name="WT_GM vs LB" sheetId="41" r:id="rId3"/>
    <sheet name="WT_pDIJ_TOB vs LB" sheetId="30" r:id="rId4"/>
    <sheet name="WT_pDIJ_MMC vs LB" sheetId="31" r:id="rId5"/>
    <sheet name="WT_pDIJ_GM vs LB" sheetId="32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1" i="30" l="1"/>
  <c r="C51" i="30"/>
  <c r="E51" i="30"/>
  <c r="C26" i="30"/>
  <c r="D26" i="30"/>
  <c r="E26" i="30"/>
  <c r="I51" i="30"/>
  <c r="D26" i="32"/>
  <c r="C26" i="32"/>
  <c r="D22" i="32"/>
  <c r="C22" i="32"/>
  <c r="D18" i="32"/>
  <c r="C18" i="32"/>
  <c r="D14" i="32"/>
  <c r="C14" i="32"/>
  <c r="D10" i="32"/>
  <c r="C10" i="32"/>
  <c r="D6" i="32"/>
  <c r="C6" i="32"/>
  <c r="D26" i="31"/>
  <c r="C26" i="31"/>
  <c r="D22" i="31"/>
  <c r="C22" i="31"/>
  <c r="D18" i="31"/>
  <c r="C18" i="31"/>
  <c r="D14" i="31"/>
  <c r="C14" i="31"/>
  <c r="D10" i="31"/>
  <c r="C10" i="31"/>
  <c r="D6" i="31"/>
  <c r="C6" i="31"/>
  <c r="F26" i="30"/>
  <c r="C47" i="39"/>
  <c r="D47" i="39"/>
  <c r="E47" i="39"/>
  <c r="C22" i="39"/>
  <c r="D22" i="39"/>
  <c r="E22" i="39"/>
  <c r="I47" i="39"/>
  <c r="D26" i="41"/>
  <c r="C26" i="41"/>
  <c r="D22" i="41"/>
  <c r="C22" i="41"/>
  <c r="D18" i="41"/>
  <c r="C18" i="41"/>
  <c r="D14" i="41"/>
  <c r="C14" i="41"/>
  <c r="D10" i="41"/>
  <c r="C10" i="41"/>
  <c r="D6" i="41"/>
  <c r="C6" i="41"/>
  <c r="D26" i="40"/>
  <c r="C26" i="40"/>
  <c r="D22" i="40"/>
  <c r="C22" i="40"/>
  <c r="D18" i="40"/>
  <c r="C18" i="40"/>
  <c r="D14" i="40"/>
  <c r="C14" i="40"/>
  <c r="D10" i="40"/>
  <c r="C10" i="40"/>
  <c r="D6" i="40"/>
  <c r="C6" i="40"/>
  <c r="D43" i="32"/>
  <c r="C43" i="32"/>
  <c r="D39" i="32"/>
  <c r="C39" i="32"/>
  <c r="D35" i="32"/>
  <c r="C35" i="32"/>
  <c r="D31" i="32"/>
  <c r="C31" i="32"/>
  <c r="D43" i="31"/>
  <c r="C43" i="31"/>
  <c r="D39" i="31"/>
  <c r="C39" i="31"/>
  <c r="D35" i="31"/>
  <c r="C35" i="31"/>
  <c r="D31" i="31"/>
  <c r="C31" i="31"/>
  <c r="D43" i="30"/>
  <c r="C43" i="30"/>
  <c r="D39" i="30"/>
  <c r="C39" i="30"/>
  <c r="D35" i="30"/>
  <c r="C35" i="30"/>
  <c r="D31" i="30"/>
  <c r="C31" i="30"/>
  <c r="D18" i="30"/>
  <c r="C18" i="30"/>
  <c r="D14" i="30"/>
  <c r="C14" i="30"/>
  <c r="D10" i="30"/>
  <c r="C10" i="30"/>
  <c r="D6" i="30"/>
  <c r="C6" i="30"/>
  <c r="D43" i="41"/>
  <c r="C43" i="41"/>
  <c r="D39" i="41"/>
  <c r="C39" i="41"/>
  <c r="D35" i="41"/>
  <c r="C35" i="41"/>
  <c r="D31" i="41"/>
  <c r="C31" i="41"/>
  <c r="D43" i="40"/>
  <c r="C43" i="40"/>
  <c r="D39" i="40"/>
  <c r="C39" i="40"/>
  <c r="D35" i="40"/>
  <c r="C35" i="40"/>
  <c r="D31" i="40"/>
  <c r="C31" i="40"/>
  <c r="D43" i="39"/>
  <c r="C43" i="39"/>
  <c r="D39" i="39"/>
  <c r="C39" i="39"/>
  <c r="D35" i="39"/>
  <c r="C35" i="39"/>
  <c r="D31" i="39"/>
  <c r="C31" i="39"/>
  <c r="D18" i="39"/>
  <c r="C18" i="39"/>
  <c r="D14" i="39"/>
  <c r="C14" i="39"/>
  <c r="D10" i="39"/>
  <c r="C10" i="39"/>
  <c r="D6" i="39"/>
  <c r="C6" i="39"/>
  <c r="D47" i="40"/>
  <c r="C47" i="40"/>
  <c r="D47" i="41"/>
  <c r="C47" i="41"/>
  <c r="C51" i="41"/>
  <c r="D51" i="41"/>
  <c r="E51" i="41"/>
  <c r="E26" i="41"/>
  <c r="I51" i="41"/>
  <c r="J51" i="41"/>
  <c r="F51" i="41"/>
  <c r="E47" i="41"/>
  <c r="E22" i="41"/>
  <c r="I47" i="41"/>
  <c r="J47" i="41"/>
  <c r="F47" i="41"/>
  <c r="E43" i="41"/>
  <c r="E18" i="41"/>
  <c r="I43" i="41"/>
  <c r="J43" i="41"/>
  <c r="F43" i="41"/>
  <c r="E39" i="41"/>
  <c r="E14" i="41"/>
  <c r="I39" i="41"/>
  <c r="J39" i="41"/>
  <c r="F39" i="41"/>
  <c r="E35" i="41"/>
  <c r="E10" i="41"/>
  <c r="I35" i="41"/>
  <c r="J35" i="41"/>
  <c r="F35" i="41"/>
  <c r="E31" i="41"/>
  <c r="E6" i="41"/>
  <c r="I31" i="41"/>
  <c r="J31" i="41"/>
  <c r="F31" i="41"/>
  <c r="F26" i="41"/>
  <c r="F22" i="41"/>
  <c r="F18" i="41"/>
  <c r="F14" i="41"/>
  <c r="F10" i="41"/>
  <c r="F6" i="41"/>
  <c r="C51" i="40"/>
  <c r="D51" i="40"/>
  <c r="E51" i="40"/>
  <c r="E26" i="40"/>
  <c r="I51" i="40"/>
  <c r="J51" i="40"/>
  <c r="F51" i="40"/>
  <c r="E47" i="40"/>
  <c r="E22" i="40"/>
  <c r="I47" i="40"/>
  <c r="J47" i="40"/>
  <c r="F47" i="40"/>
  <c r="E43" i="40"/>
  <c r="E18" i="40"/>
  <c r="I43" i="40"/>
  <c r="J43" i="40"/>
  <c r="F43" i="40"/>
  <c r="E39" i="40"/>
  <c r="E14" i="40"/>
  <c r="I39" i="40"/>
  <c r="J39" i="40"/>
  <c r="F39" i="40"/>
  <c r="E35" i="40"/>
  <c r="E10" i="40"/>
  <c r="I35" i="40"/>
  <c r="J35" i="40"/>
  <c r="F35" i="40"/>
  <c r="E31" i="40"/>
  <c r="E6" i="40"/>
  <c r="I31" i="40"/>
  <c r="J31" i="40"/>
  <c r="F31" i="40"/>
  <c r="F26" i="40"/>
  <c r="F22" i="40"/>
  <c r="F18" i="40"/>
  <c r="F14" i="40"/>
  <c r="F10" i="40"/>
  <c r="F6" i="40"/>
  <c r="C51" i="39"/>
  <c r="D51" i="39"/>
  <c r="E51" i="39"/>
  <c r="C26" i="39"/>
  <c r="D26" i="39"/>
  <c r="E26" i="39"/>
  <c r="I51" i="39"/>
  <c r="J51" i="39"/>
  <c r="F51" i="39"/>
  <c r="J47" i="39"/>
  <c r="F47" i="39"/>
  <c r="E43" i="39"/>
  <c r="E18" i="39"/>
  <c r="I43" i="39"/>
  <c r="J43" i="39"/>
  <c r="F43" i="39"/>
  <c r="E39" i="39"/>
  <c r="E14" i="39"/>
  <c r="I39" i="39"/>
  <c r="J39" i="39"/>
  <c r="F39" i="39"/>
  <c r="E35" i="39"/>
  <c r="E10" i="39"/>
  <c r="I35" i="39"/>
  <c r="J35" i="39"/>
  <c r="F35" i="39"/>
  <c r="E31" i="39"/>
  <c r="E6" i="39"/>
  <c r="I31" i="39"/>
  <c r="J31" i="39"/>
  <c r="F31" i="39"/>
  <c r="F26" i="39"/>
  <c r="F22" i="39"/>
  <c r="F18" i="39"/>
  <c r="F14" i="39"/>
  <c r="F10" i="39"/>
  <c r="F6" i="39"/>
  <c r="C51" i="32"/>
  <c r="D51" i="32"/>
  <c r="E51" i="32"/>
  <c r="E26" i="32"/>
  <c r="I51" i="32"/>
  <c r="J51" i="32"/>
  <c r="F51" i="32"/>
  <c r="C47" i="32"/>
  <c r="D47" i="32"/>
  <c r="E47" i="32"/>
  <c r="E22" i="32"/>
  <c r="I47" i="32"/>
  <c r="J47" i="32"/>
  <c r="F47" i="32"/>
  <c r="E43" i="32"/>
  <c r="E18" i="32"/>
  <c r="I43" i="32"/>
  <c r="J43" i="32"/>
  <c r="F43" i="32"/>
  <c r="E39" i="32"/>
  <c r="E14" i="32"/>
  <c r="I39" i="32"/>
  <c r="J39" i="32"/>
  <c r="F39" i="32"/>
  <c r="E35" i="32"/>
  <c r="E10" i="32"/>
  <c r="I35" i="32"/>
  <c r="J35" i="32"/>
  <c r="F35" i="32"/>
  <c r="E31" i="32"/>
  <c r="E6" i="32"/>
  <c r="I31" i="32"/>
  <c r="J31" i="32"/>
  <c r="F31" i="32"/>
  <c r="F26" i="32"/>
  <c r="F22" i="32"/>
  <c r="F18" i="32"/>
  <c r="F14" i="32"/>
  <c r="F10" i="32"/>
  <c r="F6" i="32"/>
  <c r="D47" i="31"/>
  <c r="C47" i="31"/>
  <c r="E47" i="31"/>
  <c r="F47" i="31"/>
  <c r="C51" i="31"/>
  <c r="D51" i="31"/>
  <c r="E51" i="31"/>
  <c r="E26" i="31"/>
  <c r="I51" i="31"/>
  <c r="J51" i="31"/>
  <c r="F51" i="31"/>
  <c r="E22" i="31"/>
  <c r="I47" i="31"/>
  <c r="J47" i="31"/>
  <c r="E43" i="31"/>
  <c r="E18" i="31"/>
  <c r="I43" i="31"/>
  <c r="J43" i="31"/>
  <c r="F43" i="31"/>
  <c r="E39" i="31"/>
  <c r="E14" i="31"/>
  <c r="I39" i="31"/>
  <c r="J39" i="31"/>
  <c r="F39" i="31"/>
  <c r="E35" i="31"/>
  <c r="E10" i="31"/>
  <c r="I35" i="31"/>
  <c r="J35" i="31"/>
  <c r="F35" i="31"/>
  <c r="E31" i="31"/>
  <c r="E6" i="31"/>
  <c r="I31" i="31"/>
  <c r="J31" i="31"/>
  <c r="F31" i="31"/>
  <c r="F26" i="31"/>
  <c r="F22" i="31"/>
  <c r="F18" i="31"/>
  <c r="F14" i="31"/>
  <c r="F10" i="31"/>
  <c r="F6" i="31"/>
  <c r="D47" i="30"/>
  <c r="C47" i="30"/>
  <c r="E47" i="30"/>
  <c r="C22" i="30"/>
  <c r="D22" i="30"/>
  <c r="E22" i="30"/>
  <c r="I47" i="30"/>
  <c r="E43" i="30"/>
  <c r="E18" i="30"/>
  <c r="I43" i="30"/>
  <c r="E14" i="30"/>
  <c r="E39" i="30"/>
  <c r="I39" i="30"/>
  <c r="E10" i="30"/>
  <c r="E35" i="30"/>
  <c r="I35" i="30"/>
  <c r="J51" i="30"/>
  <c r="F51" i="30"/>
  <c r="J47" i="30"/>
  <c r="F47" i="30"/>
  <c r="E6" i="30"/>
  <c r="E31" i="30"/>
  <c r="I31" i="30"/>
  <c r="J43" i="30"/>
  <c r="F43" i="30"/>
  <c r="J39" i="30"/>
  <c r="F39" i="30"/>
  <c r="J35" i="30"/>
  <c r="F35" i="30"/>
  <c r="J31" i="30"/>
  <c r="F31" i="30"/>
  <c r="F22" i="30"/>
  <c r="F18" i="30"/>
  <c r="F14" i="30"/>
  <c r="F10" i="30"/>
  <c r="F6" i="30"/>
</calcChain>
</file>

<file path=xl/sharedStrings.xml><?xml version="1.0" encoding="utf-8"?>
<sst xmlns="http://schemas.openxmlformats.org/spreadsheetml/2006/main" count="366" uniqueCount="163">
  <si>
    <t>Target gene</t>
  </si>
  <si>
    <t>HKG</t>
  </si>
  <si>
    <t>ΔCt</t>
  </si>
  <si>
    <t>ΔΔCt</t>
  </si>
  <si>
    <t>dxs</t>
  </si>
  <si>
    <t>Calibrator</t>
  </si>
  <si>
    <t>Test 1</t>
  </si>
  <si>
    <t>WT/pDIJ_LB 1</t>
  </si>
  <si>
    <t>WT/pDIJ_LB 2</t>
  </si>
  <si>
    <t>WT/pDIJ_LB 3</t>
  </si>
  <si>
    <t>WT/pDIJ_TOB 1</t>
  </si>
  <si>
    <t>WT/pDIJ_TOB 2</t>
  </si>
  <si>
    <t>WT/pDIJ_TOB 3</t>
  </si>
  <si>
    <t>WT/pDIJ_MMC 1</t>
  </si>
  <si>
    <t>WT/pDIJ_MMC 2</t>
  </si>
  <si>
    <t>WT/pDIJ_MMC 3</t>
  </si>
  <si>
    <t>WT/pDIJ_LB 4</t>
  </si>
  <si>
    <t>WT/pDIJ_LB 5</t>
  </si>
  <si>
    <t>WT/pDIJ_LB 6</t>
  </si>
  <si>
    <t>WT/pDIJ_LB 7</t>
  </si>
  <si>
    <t>WT/pDIJ_LB 8</t>
  </si>
  <si>
    <t>WT/pDIJ_LB 9</t>
  </si>
  <si>
    <t>WT/pDIJ_TOB 4</t>
  </si>
  <si>
    <t>WT/pDIJ_TOB 5</t>
  </si>
  <si>
    <t>WT/pDIJ_TOB 6</t>
  </si>
  <si>
    <t>WT/pDIJ_TOB 7</t>
  </si>
  <si>
    <t>WT/pDIJ_TOB 8</t>
  </si>
  <si>
    <t>WT/pDIJ_TOB 9</t>
  </si>
  <si>
    <t>WT/pDIJ_MMC 4</t>
  </si>
  <si>
    <t>WT/pDIJ_MMC 5</t>
  </si>
  <si>
    <t>WT/pDIJ_MMC 6</t>
  </si>
  <si>
    <t>WT/pDIJ_MMC 7</t>
  </si>
  <si>
    <t>WT/pDIJ_MMC 8</t>
  </si>
  <si>
    <t>WT/pDIJ_MMC 9</t>
  </si>
  <si>
    <t>replicat bio 1</t>
  </si>
  <si>
    <t>replicat bio 2</t>
  </si>
  <si>
    <t>replicat bio 3</t>
  </si>
  <si>
    <t>2^-ΔCt</t>
  </si>
  <si>
    <t>2^-ΔCt moy</t>
  </si>
  <si>
    <t>SD 2^-ΔCt</t>
  </si>
  <si>
    <t>Fold change</t>
  </si>
  <si>
    <t>replicat bio 4</t>
  </si>
  <si>
    <t>replicat bio 5</t>
  </si>
  <si>
    <t>replicat bio 6</t>
  </si>
  <si>
    <t>WT/pDIJ_LB 10</t>
  </si>
  <si>
    <t>WT/pDIJ_LB 11</t>
  </si>
  <si>
    <t>WT/pDIJ_LB 12</t>
  </si>
  <si>
    <t>WT/pDIJ_MMC 10</t>
  </si>
  <si>
    <t>WT/pDIJ_MMC 11</t>
  </si>
  <si>
    <t>WT/pDIJ_MMC 12</t>
  </si>
  <si>
    <t>WT/pDIJ_LB 13</t>
  </si>
  <si>
    <t>WT/pDIJ_LB 14</t>
  </si>
  <si>
    <t>WT/pDIJ_LB 15</t>
  </si>
  <si>
    <t>WT/pDIJ_LB 16</t>
  </si>
  <si>
    <t>WT/pDIJ_LB 17</t>
  </si>
  <si>
    <t>WT/pDIJ_LB 18</t>
  </si>
  <si>
    <t>WT/pDIJ_TOB 10</t>
  </si>
  <si>
    <t>WT/pDIJ_TOB 11</t>
  </si>
  <si>
    <t>WT/pDIJ_TOB 12</t>
  </si>
  <si>
    <t>WT/pDIJ_TOB 13</t>
  </si>
  <si>
    <t>WT/pDIJ_TOB 14</t>
  </si>
  <si>
    <t>WT/pDIJ_TOB 15</t>
  </si>
  <si>
    <t>WT/pDIJ_TOB 16</t>
  </si>
  <si>
    <t>WT/pDIJ_TOB 17</t>
  </si>
  <si>
    <t>WT/pDIJ_TOB 18</t>
  </si>
  <si>
    <t>WT/pDIJ_MMC 13</t>
  </si>
  <si>
    <t>WT/pDIJ_MMC 14</t>
  </si>
  <si>
    <t>WT/pDIJ_MMC 15</t>
  </si>
  <si>
    <t>WT/pDIJ_MMC 16</t>
  </si>
  <si>
    <t>WT/pDIJ_MMC 17</t>
  </si>
  <si>
    <t>WT/pDIJ_MMC 18</t>
  </si>
  <si>
    <t>sfiA</t>
  </si>
  <si>
    <t>WT_LB 1</t>
  </si>
  <si>
    <t>WT_LB 2</t>
  </si>
  <si>
    <t>WT_LB 3</t>
  </si>
  <si>
    <t>WT_LB 4</t>
  </si>
  <si>
    <t>WT_LB 5</t>
  </si>
  <si>
    <t>WT_LB 6</t>
  </si>
  <si>
    <t>WT_LB 7</t>
  </si>
  <si>
    <t>WT_LB 8</t>
  </si>
  <si>
    <t>WT_LB 9</t>
  </si>
  <si>
    <t>WT_LB 10</t>
  </si>
  <si>
    <t>WT_LB 11</t>
  </si>
  <si>
    <t>WT_LB 12</t>
  </si>
  <si>
    <t>WT_TOB 1</t>
  </si>
  <si>
    <t>WT_TOB 2</t>
  </si>
  <si>
    <t>WT_TOB 3</t>
  </si>
  <si>
    <t>WT_TOB 4</t>
  </si>
  <si>
    <t>WT_TOB 5</t>
  </si>
  <si>
    <t>WT_TOB 6</t>
  </si>
  <si>
    <t>WT_TOB 7</t>
  </si>
  <si>
    <t>WT_TOB 8</t>
  </si>
  <si>
    <t>WT_TOB 9</t>
  </si>
  <si>
    <t>WT_MMC 1</t>
  </si>
  <si>
    <t>WT_MMC 2</t>
  </si>
  <si>
    <t>WT_MMC 3</t>
  </si>
  <si>
    <t>WT_MMC 4</t>
  </si>
  <si>
    <t>WT_MMC 5</t>
  </si>
  <si>
    <t>WT_MMC 6</t>
  </si>
  <si>
    <t>WT_MMC 7</t>
  </si>
  <si>
    <t>WT_MMC 8</t>
  </si>
  <si>
    <t>WT_MMC 9</t>
  </si>
  <si>
    <t>WT_GM 1</t>
  </si>
  <si>
    <t>WT_GM 2</t>
  </si>
  <si>
    <t>WT_GM 3</t>
  </si>
  <si>
    <t>WT_GM 4</t>
  </si>
  <si>
    <t>WT_GM 5</t>
  </si>
  <si>
    <t>WT_GM 6</t>
  </si>
  <si>
    <t>WT_GM 7</t>
  </si>
  <si>
    <t>WT_GM 8</t>
  </si>
  <si>
    <t>WT_GM 9</t>
  </si>
  <si>
    <t>WT/pDIJ_GM 1</t>
  </si>
  <si>
    <t>WT/pDIJ_GM 2</t>
  </si>
  <si>
    <t>WT/pDIJ_GM 3</t>
  </si>
  <si>
    <t>WT/pDIJ_GM 4</t>
  </si>
  <si>
    <t>WT/pDIJ_GM 5</t>
  </si>
  <si>
    <t>WT/pDIJ_GM 6</t>
  </si>
  <si>
    <t>WT/pDIJ_GM 7</t>
  </si>
  <si>
    <t>WT/pDIJ_GM 8</t>
  </si>
  <si>
    <t>WT/pDIJ_GM 9</t>
  </si>
  <si>
    <t>WT/pDIJ_GM 10</t>
  </si>
  <si>
    <t>WT/pDIJ_GM 11</t>
  </si>
  <si>
    <t>WT/pDIJ_GM 12</t>
  </si>
  <si>
    <t>WT/pDIJ_GM 13</t>
  </si>
  <si>
    <t>WT/pDIJ_GM 14</t>
  </si>
  <si>
    <t>WT/pDIJ_GM 15</t>
  </si>
  <si>
    <t>WT/pDIJ_GM 16</t>
  </si>
  <si>
    <t>WT/pDIJ_GM 17</t>
  </si>
  <si>
    <t>WT/pDIJ_GM 18</t>
  </si>
  <si>
    <t>WT_TOB 10</t>
  </si>
  <si>
    <t>WT_TOB 11</t>
  </si>
  <si>
    <t>WT_TOB 12</t>
  </si>
  <si>
    <t>WT_TOB 13</t>
  </si>
  <si>
    <t>WT_TOB 14</t>
  </si>
  <si>
    <t>WT_TOB 15</t>
  </si>
  <si>
    <t>WT_TOB 16</t>
  </si>
  <si>
    <t>WT_TOB 17</t>
  </si>
  <si>
    <t>WT_TOB 18</t>
  </si>
  <si>
    <t>WT_LB 13</t>
  </si>
  <si>
    <t>WT_LB 14</t>
  </si>
  <si>
    <t>WT_LB 15</t>
  </si>
  <si>
    <t>WT_LB 16</t>
  </si>
  <si>
    <t>WT_LB 17</t>
  </si>
  <si>
    <t>WT_LB 18</t>
  </si>
  <si>
    <t>WT_MMC 10</t>
  </si>
  <si>
    <t>WT_MMC 11</t>
  </si>
  <si>
    <t>WT_MMC 12</t>
  </si>
  <si>
    <t>WT_MMC 13</t>
  </si>
  <si>
    <t>WT_MMC 14</t>
  </si>
  <si>
    <t>WT_MMC 15</t>
  </si>
  <si>
    <t>WT_MMC 16</t>
  </si>
  <si>
    <t>WT_MMC 17</t>
  </si>
  <si>
    <t>WT_MMC 18</t>
  </si>
  <si>
    <t>WT_GM 10</t>
  </si>
  <si>
    <t>WT_GM 11</t>
  </si>
  <si>
    <t>WT_GM 12</t>
  </si>
  <si>
    <t>WT_GM 13</t>
  </si>
  <si>
    <t>WT_GM 14</t>
  </si>
  <si>
    <t>WT_GM 15</t>
  </si>
  <si>
    <t>WT_GM 16</t>
  </si>
  <si>
    <t>WT_GM 17</t>
  </si>
  <si>
    <t>WT_GM 18</t>
  </si>
  <si>
    <t>2^-ΔΔCt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</si>
</sst>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53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7" builtinId="8" hidden="1"/>
    <cellStyle name="Lien hypertexte" xfId="479" builtinId="8" hidden="1"/>
    <cellStyle name="Lien hypertexte" xfId="481" builtinId="8" hidden="1"/>
    <cellStyle name="Lien hypertexte" xfId="483" builtinId="8" hidden="1"/>
    <cellStyle name="Lien hypertexte" xfId="485" builtinId="8" hidden="1"/>
    <cellStyle name="Lien hypertexte" xfId="487" builtinId="8" hidden="1"/>
    <cellStyle name="Lien hypertexte" xfId="489" builtinId="8" hidden="1"/>
    <cellStyle name="Lien hypertexte" xfId="491" builtinId="8" hidden="1"/>
    <cellStyle name="Lien hypertexte" xfId="493" builtinId="8" hidden="1"/>
    <cellStyle name="Lien hypertexte" xfId="495" builtinId="8" hidden="1"/>
    <cellStyle name="Lien hypertexte" xfId="497" builtinId="8" hidden="1"/>
    <cellStyle name="Lien hypertexte" xfId="499" builtinId="8" hidden="1"/>
    <cellStyle name="Lien hypertexte" xfId="501" builtinId="8" hidden="1"/>
    <cellStyle name="Lien hypertexte" xfId="503" builtinId="8" hidden="1"/>
    <cellStyle name="Lien hypertexte" xfId="505" builtinId="8" hidden="1"/>
    <cellStyle name="Lien hypertexte" xfId="507" builtinId="8" hidden="1"/>
    <cellStyle name="Lien hypertexte" xfId="509" builtinId="8" hidden="1"/>
    <cellStyle name="Lien hypertexte" xfId="511" builtinId="8" hidden="1"/>
    <cellStyle name="Lien hypertexte" xfId="513" builtinId="8" hidden="1"/>
    <cellStyle name="Lien hypertexte" xfId="515" builtinId="8" hidden="1"/>
    <cellStyle name="Lien hypertexte" xfId="517" builtinId="8" hidden="1"/>
    <cellStyle name="Lien hypertexte" xfId="519" builtinId="8" hidden="1"/>
    <cellStyle name="Lien hypertexte" xfId="521" builtinId="8" hidden="1"/>
    <cellStyle name="Lien hypertexte" xfId="523" builtinId="8" hidden="1"/>
    <cellStyle name="Lien hypertexte" xfId="525" builtinId="8" hidden="1"/>
    <cellStyle name="Lien hypertexte" xfId="527" builtinId="8" hidden="1"/>
    <cellStyle name="Lien hypertexte" xfId="529" builtinId="8" hidden="1"/>
    <cellStyle name="Lien hypertexte" xfId="531" builtinId="8" hidden="1"/>
    <cellStyle name="Lien hypertexte" xfId="533" builtinId="8" hidden="1"/>
    <cellStyle name="Lien hypertexte" xfId="53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78" builtinId="9" hidden="1"/>
    <cellStyle name="Lien hypertexte visité" xfId="480" builtinId="9" hidden="1"/>
    <cellStyle name="Lien hypertexte visité" xfId="482" builtinId="9" hidden="1"/>
    <cellStyle name="Lien hypertexte visité" xfId="484" builtinId="9" hidden="1"/>
    <cellStyle name="Lien hypertexte visité" xfId="486" builtinId="9" hidden="1"/>
    <cellStyle name="Lien hypertexte visité" xfId="488" builtinId="9" hidden="1"/>
    <cellStyle name="Lien hypertexte visité" xfId="490" builtinId="9" hidden="1"/>
    <cellStyle name="Lien hypertexte visité" xfId="492" builtinId="9" hidden="1"/>
    <cellStyle name="Lien hypertexte visité" xfId="494" builtinId="9" hidden="1"/>
    <cellStyle name="Lien hypertexte visité" xfId="496" builtinId="9" hidden="1"/>
    <cellStyle name="Lien hypertexte visité" xfId="498" builtinId="9" hidden="1"/>
    <cellStyle name="Lien hypertexte visité" xfId="500" builtinId="9" hidden="1"/>
    <cellStyle name="Lien hypertexte visité" xfId="502" builtinId="9" hidden="1"/>
    <cellStyle name="Lien hypertexte visité" xfId="504" builtinId="9" hidden="1"/>
    <cellStyle name="Lien hypertexte visité" xfId="506" builtinId="9" hidden="1"/>
    <cellStyle name="Lien hypertexte visité" xfId="508" builtinId="9" hidden="1"/>
    <cellStyle name="Lien hypertexte visité" xfId="510" builtinId="9" hidden="1"/>
    <cellStyle name="Lien hypertexte visité" xfId="512" builtinId="9" hidden="1"/>
    <cellStyle name="Lien hypertexte visité" xfId="514" builtinId="9" hidden="1"/>
    <cellStyle name="Lien hypertexte visité" xfId="516" builtinId="9" hidden="1"/>
    <cellStyle name="Lien hypertexte visité" xfId="518" builtinId="9" hidden="1"/>
    <cellStyle name="Lien hypertexte visité" xfId="520" builtinId="9" hidden="1"/>
    <cellStyle name="Lien hypertexte visité" xfId="522" builtinId="9" hidden="1"/>
    <cellStyle name="Lien hypertexte visité" xfId="524" builtinId="9" hidden="1"/>
    <cellStyle name="Lien hypertexte visité" xfId="526" builtinId="9" hidden="1"/>
    <cellStyle name="Lien hypertexte visité" xfId="528" builtinId="9" hidden="1"/>
    <cellStyle name="Lien hypertexte visité" xfId="530" builtinId="9" hidden="1"/>
    <cellStyle name="Lien hypertexte visité" xfId="532" builtinId="9" hidden="1"/>
    <cellStyle name="Lien hypertexte visité" xfId="534" builtinId="9" hidden="1"/>
    <cellStyle name="Lien hypertexte visité" xfId="53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E3CDD-7664-4B05-B16A-D075703AC2AB}">
  <dimension ref="A1:J51"/>
  <sheetViews>
    <sheetView tabSelected="1" workbookViewId="0">
      <selection activeCell="J3" sqref="J3"/>
    </sheetView>
  </sheetViews>
  <sheetFormatPr baseColWidth="10" defaultRowHeight="15" x14ac:dyDescent="0.2"/>
  <cols>
    <col min="2" max="2" width="33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37</v>
      </c>
      <c r="G1" t="s">
        <v>38</v>
      </c>
      <c r="H1" t="s">
        <v>39</v>
      </c>
      <c r="I1" t="s">
        <v>3</v>
      </c>
      <c r="J1" t="s">
        <v>40</v>
      </c>
    </row>
    <row r="2" spans="1:10" x14ac:dyDescent="0.2">
      <c r="C2" t="s">
        <v>71</v>
      </c>
      <c r="D2" t="s">
        <v>4</v>
      </c>
      <c r="J2" t="s">
        <v>162</v>
      </c>
    </row>
    <row r="3" spans="1:10" x14ac:dyDescent="0.2">
      <c r="A3" t="s">
        <v>5</v>
      </c>
      <c r="B3" t="s">
        <v>72</v>
      </c>
      <c r="C3">
        <v>22.45</v>
      </c>
      <c r="D3">
        <v>19.61</v>
      </c>
    </row>
    <row r="4" spans="1:10" x14ac:dyDescent="0.2">
      <c r="B4" t="s">
        <v>73</v>
      </c>
      <c r="C4">
        <v>22.29</v>
      </c>
      <c r="D4">
        <v>19.62</v>
      </c>
    </row>
    <row r="5" spans="1:10" x14ac:dyDescent="0.2">
      <c r="B5" t="s">
        <v>74</v>
      </c>
      <c r="C5">
        <v>22.46</v>
      </c>
      <c r="D5">
        <v>19.63</v>
      </c>
    </row>
    <row r="6" spans="1:10" x14ac:dyDescent="0.2">
      <c r="B6" s="1" t="s">
        <v>34</v>
      </c>
      <c r="C6" s="1">
        <f>AVERAGE(C3:C5)</f>
        <v>22.399999999999995</v>
      </c>
      <c r="D6" s="1">
        <f>AVERAGE(D3:D5)</f>
        <v>19.62</v>
      </c>
      <c r="E6" s="1">
        <f>C6-D6</f>
        <v>2.779999999999994</v>
      </c>
      <c r="F6" s="1">
        <f>2^(-E6)</f>
        <v>0.14559169830855762</v>
      </c>
    </row>
    <row r="7" spans="1:10" x14ac:dyDescent="0.2">
      <c r="B7" t="s">
        <v>75</v>
      </c>
      <c r="C7">
        <v>22.23</v>
      </c>
      <c r="D7">
        <v>19.36</v>
      </c>
    </row>
    <row r="8" spans="1:10" x14ac:dyDescent="0.2">
      <c r="B8" t="s">
        <v>76</v>
      </c>
      <c r="C8">
        <v>22.26</v>
      </c>
      <c r="D8">
        <v>19.46</v>
      </c>
    </row>
    <row r="9" spans="1:10" x14ac:dyDescent="0.2">
      <c r="B9" t="s">
        <v>77</v>
      </c>
      <c r="C9">
        <v>22.49</v>
      </c>
      <c r="D9">
        <v>19.309999999999999</v>
      </c>
    </row>
    <row r="10" spans="1:10" x14ac:dyDescent="0.2">
      <c r="B10" s="1" t="s">
        <v>35</v>
      </c>
      <c r="C10" s="1">
        <f>AVERAGE(C7:C9)</f>
        <v>22.326666666666668</v>
      </c>
      <c r="D10" s="1">
        <f>AVERAGE(D7:D9)</f>
        <v>19.376666666666665</v>
      </c>
      <c r="E10" s="1">
        <f>C10-D10</f>
        <v>2.9500000000000028</v>
      </c>
      <c r="F10" s="1">
        <f>2^(-E10)</f>
        <v>0.12940811548017192</v>
      </c>
    </row>
    <row r="11" spans="1:10" x14ac:dyDescent="0.2">
      <c r="B11" t="s">
        <v>78</v>
      </c>
      <c r="C11">
        <v>22.23</v>
      </c>
      <c r="D11">
        <v>19.559999999999999</v>
      </c>
    </row>
    <row r="12" spans="1:10" x14ac:dyDescent="0.2">
      <c r="B12" t="s">
        <v>79</v>
      </c>
      <c r="C12">
        <v>22.34</v>
      </c>
      <c r="D12">
        <v>19.52</v>
      </c>
    </row>
    <row r="13" spans="1:10" x14ac:dyDescent="0.2">
      <c r="B13" t="s">
        <v>80</v>
      </c>
      <c r="C13">
        <v>22.36</v>
      </c>
      <c r="D13">
        <v>19.52</v>
      </c>
    </row>
    <row r="14" spans="1:10" x14ac:dyDescent="0.2">
      <c r="B14" s="1" t="s">
        <v>36</v>
      </c>
      <c r="C14" s="1">
        <f>AVERAGE(C11:C13)</f>
        <v>22.310000000000002</v>
      </c>
      <c r="D14" s="1">
        <f>AVERAGE(D11:D13)</f>
        <v>19.533333333333331</v>
      </c>
      <c r="E14" s="1">
        <f>C14-D14</f>
        <v>2.7766666666666708</v>
      </c>
      <c r="F14" s="1">
        <f>2^(-E14)</f>
        <v>0.14592847546962107</v>
      </c>
    </row>
    <row r="15" spans="1:10" x14ac:dyDescent="0.2">
      <c r="B15" t="s">
        <v>81</v>
      </c>
      <c r="C15">
        <v>22.27</v>
      </c>
      <c r="D15">
        <v>19.32</v>
      </c>
    </row>
    <row r="16" spans="1:10" x14ac:dyDescent="0.2">
      <c r="B16" t="s">
        <v>82</v>
      </c>
      <c r="C16">
        <v>22.27</v>
      </c>
      <c r="D16">
        <v>19.34</v>
      </c>
    </row>
    <row r="17" spans="1:10" x14ac:dyDescent="0.2">
      <c r="B17" t="s">
        <v>83</v>
      </c>
      <c r="C17">
        <v>22.26</v>
      </c>
      <c r="D17">
        <v>19.28</v>
      </c>
    </row>
    <row r="18" spans="1:10" x14ac:dyDescent="0.2">
      <c r="B18" s="1" t="s">
        <v>41</v>
      </c>
      <c r="C18" s="1">
        <f>AVERAGE(C15:C17)</f>
        <v>22.266666666666666</v>
      </c>
      <c r="D18" s="1">
        <f>AVERAGE(D15:D17)</f>
        <v>19.313333333333333</v>
      </c>
      <c r="E18" s="1">
        <f>C18-D18</f>
        <v>2.9533333333333331</v>
      </c>
      <c r="F18" s="1">
        <f>2^(-E18)</f>
        <v>0.12910946439367343</v>
      </c>
    </row>
    <row r="19" spans="1:10" x14ac:dyDescent="0.2">
      <c r="B19" t="s">
        <v>138</v>
      </c>
      <c r="C19">
        <v>22.36</v>
      </c>
      <c r="D19">
        <v>19.43</v>
      </c>
    </row>
    <row r="20" spans="1:10" x14ac:dyDescent="0.2">
      <c r="B20" t="s">
        <v>139</v>
      </c>
      <c r="C20">
        <v>22.38</v>
      </c>
      <c r="D20">
        <v>19.54</v>
      </c>
    </row>
    <row r="21" spans="1:10" x14ac:dyDescent="0.2">
      <c r="B21" t="s">
        <v>140</v>
      </c>
      <c r="C21">
        <v>22.23</v>
      </c>
      <c r="D21">
        <v>19.420000000000002</v>
      </c>
    </row>
    <row r="22" spans="1:10" x14ac:dyDescent="0.2">
      <c r="B22" s="1" t="s">
        <v>42</v>
      </c>
      <c r="C22" s="1">
        <f>AVERAGE(C19:C21)</f>
        <v>22.323333333333334</v>
      </c>
      <c r="D22" s="1">
        <f>AVERAGE(D19:D21)</f>
        <v>19.463333333333335</v>
      </c>
      <c r="E22" s="1">
        <f>C22-D22</f>
        <v>2.8599999999999994</v>
      </c>
      <c r="F22" s="1">
        <f>2^(-E22)</f>
        <v>0.13773813948457639</v>
      </c>
    </row>
    <row r="23" spans="1:10" x14ac:dyDescent="0.2">
      <c r="B23" t="s">
        <v>141</v>
      </c>
      <c r="C23">
        <v>22.43</v>
      </c>
      <c r="D23">
        <v>19.47</v>
      </c>
    </row>
    <row r="24" spans="1:10" x14ac:dyDescent="0.2">
      <c r="B24" t="s">
        <v>142</v>
      </c>
      <c r="C24">
        <v>22.45</v>
      </c>
      <c r="D24">
        <v>19.440000000000001</v>
      </c>
    </row>
    <row r="25" spans="1:10" x14ac:dyDescent="0.2">
      <c r="B25" t="s">
        <v>143</v>
      </c>
      <c r="C25">
        <v>22.22</v>
      </c>
      <c r="D25">
        <v>19.579999999999998</v>
      </c>
    </row>
    <row r="26" spans="1:10" x14ac:dyDescent="0.2">
      <c r="B26" s="1" t="s">
        <v>43</v>
      </c>
      <c r="C26" s="1">
        <f>AVERAGE(C23:C25)</f>
        <v>22.366666666666664</v>
      </c>
      <c r="D26" s="1">
        <f>AVERAGE(D23:D25)</f>
        <v>19.496666666666666</v>
      </c>
      <c r="E26" s="1">
        <f>C26-D26</f>
        <v>2.8699999999999974</v>
      </c>
      <c r="F26" s="1">
        <f>2^(-E26)</f>
        <v>0.13678671265759271</v>
      </c>
    </row>
    <row r="28" spans="1:10" x14ac:dyDescent="0.2">
      <c r="A28" t="s">
        <v>6</v>
      </c>
      <c r="B28" t="s">
        <v>84</v>
      </c>
      <c r="C28">
        <v>21.98</v>
      </c>
      <c r="D28">
        <v>19.22</v>
      </c>
    </row>
    <row r="29" spans="1:10" x14ac:dyDescent="0.2">
      <c r="B29" t="s">
        <v>85</v>
      </c>
      <c r="C29">
        <v>22.04</v>
      </c>
      <c r="D29">
        <v>19.440000000000001</v>
      </c>
    </row>
    <row r="30" spans="1:10" x14ac:dyDescent="0.2">
      <c r="B30" t="s">
        <v>86</v>
      </c>
      <c r="C30">
        <v>22.32</v>
      </c>
      <c r="D30">
        <v>19.32</v>
      </c>
    </row>
    <row r="31" spans="1:10" x14ac:dyDescent="0.2">
      <c r="B31" s="1" t="s">
        <v>34</v>
      </c>
      <c r="C31" s="1">
        <f>AVERAGE(C28:C30)</f>
        <v>22.113333333333333</v>
      </c>
      <c r="D31" s="1">
        <f>AVERAGE(D28:D30)</f>
        <v>19.326666666666664</v>
      </c>
      <c r="E31" s="1">
        <f>C31-D31</f>
        <v>2.7866666666666688</v>
      </c>
      <c r="F31" s="1">
        <f>2^(-E31)</f>
        <v>0.14492047385944845</v>
      </c>
      <c r="G31" s="1"/>
      <c r="H31" s="1"/>
      <c r="I31" s="1">
        <f>E31-E6</f>
        <v>6.6666666666748142E-3</v>
      </c>
      <c r="J31" s="1">
        <f>2^(-I31)</f>
        <v>0.99538967910322351</v>
      </c>
    </row>
    <row r="32" spans="1:10" x14ac:dyDescent="0.2">
      <c r="B32" t="s">
        <v>87</v>
      </c>
      <c r="C32">
        <v>21.2</v>
      </c>
      <c r="D32">
        <v>19.28</v>
      </c>
    </row>
    <row r="33" spans="2:10" x14ac:dyDescent="0.2">
      <c r="B33" t="s">
        <v>88</v>
      </c>
      <c r="C33">
        <v>22.3</v>
      </c>
      <c r="D33">
        <v>19.68</v>
      </c>
    </row>
    <row r="34" spans="2:10" x14ac:dyDescent="0.2">
      <c r="B34" t="s">
        <v>89</v>
      </c>
      <c r="C34">
        <v>22.82</v>
      </c>
      <c r="D34">
        <v>19</v>
      </c>
    </row>
    <row r="35" spans="2:10" x14ac:dyDescent="0.2">
      <c r="B35" s="1" t="s">
        <v>35</v>
      </c>
      <c r="C35" s="1">
        <f>AVERAGE(C32:C34)</f>
        <v>22.106666666666666</v>
      </c>
      <c r="D35" s="1">
        <f>AVERAGE(D32:D34)</f>
        <v>19.32</v>
      </c>
      <c r="E35" s="1">
        <f>C35-D35</f>
        <v>2.7866666666666653</v>
      </c>
      <c r="F35" s="1">
        <f>2^(-E35)</f>
        <v>0.14492047385944881</v>
      </c>
      <c r="G35" s="1"/>
      <c r="H35" s="1"/>
      <c r="I35" s="1">
        <f>E35-E10</f>
        <v>-0.16333333333333755</v>
      </c>
      <c r="J35" s="1">
        <f>2^(-I35)</f>
        <v>1.1198716040467624</v>
      </c>
    </row>
    <row r="36" spans="2:10" x14ac:dyDescent="0.2">
      <c r="B36" t="s">
        <v>90</v>
      </c>
      <c r="C36">
        <v>21.88</v>
      </c>
      <c r="D36">
        <v>19.14</v>
      </c>
    </row>
    <row r="37" spans="2:10" x14ac:dyDescent="0.2">
      <c r="B37" t="s">
        <v>91</v>
      </c>
      <c r="C37">
        <v>22.04</v>
      </c>
      <c r="D37">
        <v>19.46</v>
      </c>
    </row>
    <row r="38" spans="2:10" x14ac:dyDescent="0.2">
      <c r="B38" t="s">
        <v>92</v>
      </c>
      <c r="C38">
        <v>22.22</v>
      </c>
      <c r="D38">
        <v>18.96</v>
      </c>
    </row>
    <row r="39" spans="2:10" x14ac:dyDescent="0.2">
      <c r="B39" s="1" t="s">
        <v>36</v>
      </c>
      <c r="C39" s="1">
        <f>AVERAGE(C36:C38)</f>
        <v>22.046666666666667</v>
      </c>
      <c r="D39" s="1">
        <f>AVERAGE(D36:D38)</f>
        <v>19.186666666666667</v>
      </c>
      <c r="E39" s="1">
        <f>C39-D39</f>
        <v>2.8599999999999994</v>
      </c>
      <c r="F39" s="1">
        <f>2^(-E39)</f>
        <v>0.13773813948457639</v>
      </c>
      <c r="G39" s="1"/>
      <c r="H39" s="1"/>
      <c r="I39" s="1">
        <f>E39-E14</f>
        <v>8.3333333333328596E-2</v>
      </c>
      <c r="J39" s="1">
        <f>2^(-I39)</f>
        <v>0.94387431268169664</v>
      </c>
    </row>
    <row r="40" spans="2:10" x14ac:dyDescent="0.2">
      <c r="B40" t="s">
        <v>129</v>
      </c>
      <c r="C40">
        <v>21.32</v>
      </c>
      <c r="D40">
        <v>18.98</v>
      </c>
    </row>
    <row r="41" spans="2:10" x14ac:dyDescent="0.2">
      <c r="B41" t="s">
        <v>130</v>
      </c>
      <c r="C41">
        <v>22.18</v>
      </c>
      <c r="D41">
        <v>19.02</v>
      </c>
    </row>
    <row r="42" spans="2:10" x14ac:dyDescent="0.2">
      <c r="B42" t="s">
        <v>131</v>
      </c>
      <c r="C42">
        <v>22.84</v>
      </c>
      <c r="D42">
        <v>18.87</v>
      </c>
    </row>
    <row r="43" spans="2:10" x14ac:dyDescent="0.2">
      <c r="B43" s="1" t="s">
        <v>41</v>
      </c>
      <c r="C43" s="1">
        <f>AVERAGE(C40:C42)</f>
        <v>22.113333333333333</v>
      </c>
      <c r="D43" s="1">
        <f>AVERAGE(D40:D42)</f>
        <v>18.956666666666667</v>
      </c>
      <c r="E43" s="1">
        <f>C43-D43</f>
        <v>3.1566666666666663</v>
      </c>
      <c r="F43" s="1">
        <f>2^(-E43)</f>
        <v>0.1121369260962289</v>
      </c>
      <c r="G43" s="1"/>
      <c r="H43" s="1"/>
      <c r="I43" s="1">
        <f>E43-E18</f>
        <v>0.20333333333333314</v>
      </c>
      <c r="J43" s="1">
        <f>2^(-I43)</f>
        <v>0.86854148627173633</v>
      </c>
    </row>
    <row r="44" spans="2:10" x14ac:dyDescent="0.2">
      <c r="B44" t="s">
        <v>132</v>
      </c>
      <c r="C44">
        <v>22.09</v>
      </c>
      <c r="D44">
        <v>19.260000000000002</v>
      </c>
    </row>
    <row r="45" spans="2:10" x14ac:dyDescent="0.2">
      <c r="B45" t="s">
        <v>133</v>
      </c>
      <c r="C45">
        <v>22.07</v>
      </c>
      <c r="D45">
        <v>19.190000000000001</v>
      </c>
    </row>
    <row r="46" spans="2:10" x14ac:dyDescent="0.2">
      <c r="B46" t="s">
        <v>134</v>
      </c>
      <c r="C46">
        <v>22.18</v>
      </c>
      <c r="D46">
        <v>19.21</v>
      </c>
    </row>
    <row r="47" spans="2:10" x14ac:dyDescent="0.2">
      <c r="B47" s="1" t="s">
        <v>42</v>
      </c>
      <c r="C47" s="1">
        <f>AVERAGE(C44:C46)</f>
        <v>22.113333333333333</v>
      </c>
      <c r="D47" s="1">
        <f>AVERAGE(D44:D46)</f>
        <v>19.220000000000002</v>
      </c>
      <c r="E47" s="1">
        <f>C47-D47</f>
        <v>2.8933333333333309</v>
      </c>
      <c r="F47" s="1">
        <f>2^(-E47)</f>
        <v>0.13459219603094064</v>
      </c>
      <c r="G47" s="1"/>
      <c r="H47" s="1"/>
      <c r="I47" s="1">
        <f>E47-E22</f>
        <v>3.3333333333331439E-2</v>
      </c>
      <c r="J47" s="1">
        <f>2^(-I47)</f>
        <v>0.97715996843424713</v>
      </c>
    </row>
    <row r="48" spans="2:10" x14ac:dyDescent="0.2">
      <c r="B48" t="s">
        <v>135</v>
      </c>
      <c r="C48">
        <v>21.35</v>
      </c>
      <c r="D48">
        <v>18.18</v>
      </c>
    </row>
    <row r="49" spans="2:10" x14ac:dyDescent="0.2">
      <c r="B49" t="s">
        <v>136</v>
      </c>
      <c r="C49">
        <v>21.08</v>
      </c>
      <c r="D49">
        <v>18.34</v>
      </c>
    </row>
    <row r="50" spans="2:10" x14ac:dyDescent="0.2">
      <c r="B50" t="s">
        <v>137</v>
      </c>
      <c r="C50">
        <v>21.17</v>
      </c>
      <c r="D50">
        <v>18.38</v>
      </c>
    </row>
    <row r="51" spans="2:10" x14ac:dyDescent="0.2">
      <c r="B51" s="1" t="s">
        <v>43</v>
      </c>
      <c r="C51" s="1">
        <f>AVERAGE(C48:C50)</f>
        <v>21.2</v>
      </c>
      <c r="D51" s="1">
        <f>AVERAGE(D48:D50)</f>
        <v>18.299999999999997</v>
      </c>
      <c r="E51" s="1">
        <f>C51-D51</f>
        <v>2.9000000000000021</v>
      </c>
      <c r="F51" s="1">
        <f>2^(-E51)</f>
        <v>0.13397168281703645</v>
      </c>
      <c r="G51" s="1"/>
      <c r="H51" s="1"/>
      <c r="I51" s="1">
        <f>E51-E26</f>
        <v>3.000000000000469E-2</v>
      </c>
      <c r="J51" s="1">
        <f>2^(-I51)</f>
        <v>0.97942029758692384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8F302-7173-4CAF-8152-B8D25901DAFD}">
  <dimension ref="A1:J51"/>
  <sheetViews>
    <sheetView workbookViewId="0">
      <selection activeCell="P1" sqref="P1"/>
    </sheetView>
  </sheetViews>
  <sheetFormatPr baseColWidth="10" defaultRowHeight="15" x14ac:dyDescent="0.2"/>
  <cols>
    <col min="2" max="2" width="25.664062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37</v>
      </c>
      <c r="G1" t="s">
        <v>38</v>
      </c>
      <c r="H1" t="s">
        <v>39</v>
      </c>
      <c r="I1" t="s">
        <v>3</v>
      </c>
      <c r="J1" t="s">
        <v>40</v>
      </c>
    </row>
    <row r="2" spans="1:10" x14ac:dyDescent="0.2">
      <c r="C2" t="s">
        <v>71</v>
      </c>
      <c r="D2" t="s">
        <v>4</v>
      </c>
      <c r="J2" t="s">
        <v>162</v>
      </c>
    </row>
    <row r="3" spans="1:10" x14ac:dyDescent="0.2">
      <c r="A3" t="s">
        <v>5</v>
      </c>
      <c r="B3" t="s">
        <v>72</v>
      </c>
      <c r="C3">
        <v>22.45</v>
      </c>
      <c r="D3">
        <v>19.61</v>
      </c>
    </row>
    <row r="4" spans="1:10" x14ac:dyDescent="0.2">
      <c r="B4" t="s">
        <v>73</v>
      </c>
      <c r="C4">
        <v>22.29</v>
      </c>
      <c r="D4">
        <v>19.62</v>
      </c>
    </row>
    <row r="5" spans="1:10" x14ac:dyDescent="0.2">
      <c r="B5" t="s">
        <v>74</v>
      </c>
      <c r="C5">
        <v>22.46</v>
      </c>
      <c r="D5">
        <v>19.63</v>
      </c>
    </row>
    <row r="6" spans="1:10" x14ac:dyDescent="0.2">
      <c r="B6" s="1" t="s">
        <v>34</v>
      </c>
      <c r="C6" s="1">
        <f>AVERAGE(C3:C5)</f>
        <v>22.399999999999995</v>
      </c>
      <c r="D6" s="1">
        <f>AVERAGE(D3:D5)</f>
        <v>19.62</v>
      </c>
      <c r="E6" s="1">
        <f>C6-D6</f>
        <v>2.779999999999994</v>
      </c>
      <c r="F6" s="1">
        <f>2^(-E6)</f>
        <v>0.14559169830855762</v>
      </c>
      <c r="G6" s="1"/>
    </row>
    <row r="7" spans="1:10" x14ac:dyDescent="0.2">
      <c r="B7" t="s">
        <v>75</v>
      </c>
      <c r="C7">
        <v>22.23</v>
      </c>
      <c r="D7">
        <v>19.36</v>
      </c>
    </row>
    <row r="8" spans="1:10" x14ac:dyDescent="0.2">
      <c r="B8" t="s">
        <v>76</v>
      </c>
      <c r="C8">
        <v>22.26</v>
      </c>
      <c r="D8">
        <v>19.46</v>
      </c>
    </row>
    <row r="9" spans="1:10" x14ac:dyDescent="0.2">
      <c r="B9" t="s">
        <v>77</v>
      </c>
      <c r="C9">
        <v>22.49</v>
      </c>
      <c r="D9">
        <v>19.309999999999999</v>
      </c>
    </row>
    <row r="10" spans="1:10" x14ac:dyDescent="0.2">
      <c r="B10" s="1" t="s">
        <v>35</v>
      </c>
      <c r="C10" s="1">
        <f>AVERAGE(C7:C9)</f>
        <v>22.326666666666668</v>
      </c>
      <c r="D10" s="1">
        <f>AVERAGE(D7:D9)</f>
        <v>19.376666666666665</v>
      </c>
      <c r="E10" s="1">
        <f>C10-D10</f>
        <v>2.9500000000000028</v>
      </c>
      <c r="F10" s="1">
        <f>2^(-E10)</f>
        <v>0.12940811548017192</v>
      </c>
    </row>
    <row r="11" spans="1:10" x14ac:dyDescent="0.2">
      <c r="B11" t="s">
        <v>78</v>
      </c>
      <c r="C11">
        <v>22.23</v>
      </c>
      <c r="D11">
        <v>19.559999999999999</v>
      </c>
    </row>
    <row r="12" spans="1:10" x14ac:dyDescent="0.2">
      <c r="B12" t="s">
        <v>79</v>
      </c>
      <c r="C12">
        <v>22.34</v>
      </c>
      <c r="D12">
        <v>19.52</v>
      </c>
    </row>
    <row r="13" spans="1:10" x14ac:dyDescent="0.2">
      <c r="B13" t="s">
        <v>80</v>
      </c>
      <c r="C13">
        <v>22.36</v>
      </c>
      <c r="D13">
        <v>19.52</v>
      </c>
    </row>
    <row r="14" spans="1:10" x14ac:dyDescent="0.2">
      <c r="B14" s="1" t="s">
        <v>36</v>
      </c>
      <c r="C14" s="1">
        <f>AVERAGE(C11:C13)</f>
        <v>22.310000000000002</v>
      </c>
      <c r="D14" s="1">
        <f>AVERAGE(D11:D13)</f>
        <v>19.533333333333331</v>
      </c>
      <c r="E14" s="1">
        <f>C14-D14</f>
        <v>2.7766666666666708</v>
      </c>
      <c r="F14" s="1">
        <f>2^(-E14)</f>
        <v>0.14592847546962107</v>
      </c>
    </row>
    <row r="15" spans="1:10" x14ac:dyDescent="0.2">
      <c r="B15" t="s">
        <v>81</v>
      </c>
      <c r="C15">
        <v>22.27</v>
      </c>
      <c r="D15">
        <v>19.32</v>
      </c>
    </row>
    <row r="16" spans="1:10" x14ac:dyDescent="0.2">
      <c r="B16" t="s">
        <v>82</v>
      </c>
      <c r="C16">
        <v>22.27</v>
      </c>
      <c r="D16">
        <v>19.34</v>
      </c>
    </row>
    <row r="17" spans="1:10" x14ac:dyDescent="0.2">
      <c r="B17" t="s">
        <v>83</v>
      </c>
      <c r="C17">
        <v>22.26</v>
      </c>
      <c r="D17">
        <v>19.28</v>
      </c>
    </row>
    <row r="18" spans="1:10" x14ac:dyDescent="0.2">
      <c r="B18" s="1" t="s">
        <v>41</v>
      </c>
      <c r="C18" s="1">
        <f>AVERAGE(C15:C17)</f>
        <v>22.266666666666666</v>
      </c>
      <c r="D18" s="1">
        <f>AVERAGE(D15:D17)</f>
        <v>19.313333333333333</v>
      </c>
      <c r="E18" s="1">
        <f>C18-D18</f>
        <v>2.9533333333333331</v>
      </c>
      <c r="F18" s="1">
        <f>2^(-E18)</f>
        <v>0.12910946439367343</v>
      </c>
    </row>
    <row r="19" spans="1:10" x14ac:dyDescent="0.2">
      <c r="B19" t="s">
        <v>138</v>
      </c>
      <c r="C19">
        <v>22.36</v>
      </c>
      <c r="D19">
        <v>19.43</v>
      </c>
    </row>
    <row r="20" spans="1:10" x14ac:dyDescent="0.2">
      <c r="B20" t="s">
        <v>139</v>
      </c>
      <c r="C20">
        <v>22.38</v>
      </c>
      <c r="D20">
        <v>19.54</v>
      </c>
    </row>
    <row r="21" spans="1:10" x14ac:dyDescent="0.2">
      <c r="B21" t="s">
        <v>140</v>
      </c>
      <c r="C21">
        <v>22.23</v>
      </c>
      <c r="D21">
        <v>19.420000000000002</v>
      </c>
    </row>
    <row r="22" spans="1:10" x14ac:dyDescent="0.2">
      <c r="B22" s="1" t="s">
        <v>42</v>
      </c>
      <c r="C22" s="1">
        <f>AVERAGE(C19:C21)</f>
        <v>22.323333333333334</v>
      </c>
      <c r="D22" s="1">
        <f>AVERAGE(D19:D21)</f>
        <v>19.463333333333335</v>
      </c>
      <c r="E22" s="1">
        <f>C22-D22</f>
        <v>2.8599999999999994</v>
      </c>
      <c r="F22" s="1">
        <f>2^(-E22)</f>
        <v>0.13773813948457639</v>
      </c>
    </row>
    <row r="23" spans="1:10" x14ac:dyDescent="0.2">
      <c r="B23" t="s">
        <v>141</v>
      </c>
      <c r="C23">
        <v>22.43</v>
      </c>
      <c r="D23">
        <v>19.47</v>
      </c>
    </row>
    <row r="24" spans="1:10" x14ac:dyDescent="0.2">
      <c r="B24" t="s">
        <v>142</v>
      </c>
      <c r="C24">
        <v>22.45</v>
      </c>
      <c r="D24">
        <v>19.440000000000001</v>
      </c>
    </row>
    <row r="25" spans="1:10" x14ac:dyDescent="0.2">
      <c r="B25" t="s">
        <v>143</v>
      </c>
      <c r="C25">
        <v>22.22</v>
      </c>
      <c r="D25">
        <v>19.579999999999998</v>
      </c>
    </row>
    <row r="26" spans="1:10" x14ac:dyDescent="0.2">
      <c r="B26" s="1" t="s">
        <v>43</v>
      </c>
      <c r="C26" s="1">
        <f>AVERAGE(C23:C25)</f>
        <v>22.366666666666664</v>
      </c>
      <c r="D26" s="1">
        <f>AVERAGE(D23:D25)</f>
        <v>19.496666666666666</v>
      </c>
      <c r="E26" s="1">
        <f>C26-D26</f>
        <v>2.8699999999999974</v>
      </c>
      <c r="F26" s="1">
        <f>2^(-E26)</f>
        <v>0.13678671265759271</v>
      </c>
    </row>
    <row r="28" spans="1:10" x14ac:dyDescent="0.2">
      <c r="A28" t="s">
        <v>6</v>
      </c>
      <c r="B28" t="s">
        <v>93</v>
      </c>
      <c r="C28">
        <v>19.82</v>
      </c>
      <c r="D28">
        <v>19.54</v>
      </c>
    </row>
    <row r="29" spans="1:10" x14ac:dyDescent="0.2">
      <c r="B29" t="s">
        <v>94</v>
      </c>
      <c r="C29">
        <v>19.88</v>
      </c>
      <c r="D29">
        <v>19.34</v>
      </c>
    </row>
    <row r="30" spans="1:10" x14ac:dyDescent="0.2">
      <c r="B30" t="s">
        <v>95</v>
      </c>
      <c r="C30">
        <v>19.809999999999999</v>
      </c>
      <c r="D30">
        <v>19.52</v>
      </c>
    </row>
    <row r="31" spans="1:10" x14ac:dyDescent="0.2">
      <c r="B31" s="1" t="s">
        <v>34</v>
      </c>
      <c r="C31" s="1">
        <f>AVERAGE(C28:C30)</f>
        <v>19.83666666666667</v>
      </c>
      <c r="D31" s="1">
        <f>AVERAGE(D28:D30)</f>
        <v>19.466666666666665</v>
      </c>
      <c r="E31" s="1">
        <f>C31-D31</f>
        <v>0.37000000000000455</v>
      </c>
      <c r="F31" s="1">
        <f>2^(-E31)</f>
        <v>0.77378249677119249</v>
      </c>
      <c r="G31" s="1"/>
      <c r="H31" s="1"/>
      <c r="I31" s="1">
        <f>E31-E6</f>
        <v>-2.4099999999999895</v>
      </c>
      <c r="J31" s="1">
        <f>2^(-I31)</f>
        <v>5.3147432563860075</v>
      </c>
    </row>
    <row r="32" spans="1:10" x14ac:dyDescent="0.2">
      <c r="B32" t="s">
        <v>96</v>
      </c>
      <c r="C32">
        <v>19.23</v>
      </c>
      <c r="D32">
        <v>18.920000000000002</v>
      </c>
    </row>
    <row r="33" spans="2:10" x14ac:dyDescent="0.2">
      <c r="B33" t="s">
        <v>97</v>
      </c>
      <c r="C33">
        <v>19.989999999999998</v>
      </c>
      <c r="D33">
        <v>18.920000000000002</v>
      </c>
    </row>
    <row r="34" spans="2:10" x14ac:dyDescent="0.2">
      <c r="B34" t="s">
        <v>98</v>
      </c>
      <c r="C34">
        <v>19.61</v>
      </c>
      <c r="D34">
        <v>18.87</v>
      </c>
    </row>
    <row r="35" spans="2:10" x14ac:dyDescent="0.2">
      <c r="B35" s="1" t="s">
        <v>35</v>
      </c>
      <c r="C35" s="1">
        <f>AVERAGE(C32:C34)</f>
        <v>19.61</v>
      </c>
      <c r="D35" s="1">
        <f>AVERAGE(D32:D34)</f>
        <v>18.903333333333336</v>
      </c>
      <c r="E35" s="1">
        <f>C35-D35</f>
        <v>0.70666666666666345</v>
      </c>
      <c r="F35" s="1">
        <f>2^(-E35)</f>
        <v>0.612734221264566</v>
      </c>
      <c r="G35" s="1"/>
      <c r="H35" s="1"/>
      <c r="I35" s="1">
        <f>E35-E10</f>
        <v>-2.2433333333333394</v>
      </c>
      <c r="J35" s="1">
        <f>2^(-I35)</f>
        <v>4.7348979543593614</v>
      </c>
    </row>
    <row r="36" spans="2:10" x14ac:dyDescent="0.2">
      <c r="B36" t="s">
        <v>99</v>
      </c>
      <c r="C36">
        <v>19.940000000000001</v>
      </c>
      <c r="D36">
        <v>19.25</v>
      </c>
    </row>
    <row r="37" spans="2:10" x14ac:dyDescent="0.2">
      <c r="B37" t="s">
        <v>100</v>
      </c>
      <c r="C37">
        <v>19.62</v>
      </c>
      <c r="D37">
        <v>19.46</v>
      </c>
    </row>
    <row r="38" spans="2:10" x14ac:dyDescent="0.2">
      <c r="B38" t="s">
        <v>101</v>
      </c>
      <c r="C38">
        <v>19.84</v>
      </c>
      <c r="D38">
        <v>19.829999999999998</v>
      </c>
    </row>
    <row r="39" spans="2:10" x14ac:dyDescent="0.2">
      <c r="B39" s="1" t="s">
        <v>36</v>
      </c>
      <c r="C39" s="1">
        <f>AVERAGE(C36:C38)</f>
        <v>19.8</v>
      </c>
      <c r="D39" s="1">
        <f>AVERAGE(D36:D38)</f>
        <v>19.513333333333332</v>
      </c>
      <c r="E39" s="1">
        <f>C39-D39</f>
        <v>0.28666666666666885</v>
      </c>
      <c r="F39" s="1">
        <f>2^(-E39)</f>
        <v>0.81979399839027045</v>
      </c>
      <c r="G39" s="1"/>
      <c r="H39" s="1"/>
      <c r="I39" s="1">
        <f>E39-E14</f>
        <v>-2.490000000000002</v>
      </c>
      <c r="J39" s="1">
        <f>2^(-I39)</f>
        <v>5.6177795029519961</v>
      </c>
    </row>
    <row r="40" spans="2:10" x14ac:dyDescent="0.2">
      <c r="B40" t="s">
        <v>144</v>
      </c>
      <c r="C40">
        <v>19.78</v>
      </c>
      <c r="D40">
        <v>19.18</v>
      </c>
    </row>
    <row r="41" spans="2:10" x14ac:dyDescent="0.2">
      <c r="B41" t="s">
        <v>145</v>
      </c>
      <c r="C41">
        <v>19.72</v>
      </c>
      <c r="D41">
        <v>19.12</v>
      </c>
    </row>
    <row r="42" spans="2:10" x14ac:dyDescent="0.2">
      <c r="B42" t="s">
        <v>146</v>
      </c>
      <c r="C42">
        <v>19.739999999999998</v>
      </c>
      <c r="D42">
        <v>19.239999999999998</v>
      </c>
    </row>
    <row r="43" spans="2:10" x14ac:dyDescent="0.2">
      <c r="B43" s="1" t="s">
        <v>41</v>
      </c>
      <c r="C43" s="1">
        <f>AVERAGE(C40:C42)</f>
        <v>19.746666666666666</v>
      </c>
      <c r="D43" s="1">
        <f>AVERAGE(D40:D42)</f>
        <v>19.179999999999996</v>
      </c>
      <c r="E43" s="1">
        <f>C43-D43</f>
        <v>0.56666666666666998</v>
      </c>
      <c r="F43" s="1">
        <f>2^(-E43)</f>
        <v>0.67517497308409347</v>
      </c>
      <c r="G43" s="1"/>
      <c r="H43" s="1"/>
      <c r="I43" s="1">
        <f>E43-E18</f>
        <v>-2.3866666666666632</v>
      </c>
      <c r="J43" s="1">
        <f>2^(-I43)</f>
        <v>5.2294769888084076</v>
      </c>
    </row>
    <row r="44" spans="2:10" x14ac:dyDescent="0.2">
      <c r="B44" t="s">
        <v>147</v>
      </c>
      <c r="C44">
        <v>18.27</v>
      </c>
      <c r="D44">
        <v>17.809999999999999</v>
      </c>
    </row>
    <row r="45" spans="2:10" x14ac:dyDescent="0.2">
      <c r="B45" t="s">
        <v>148</v>
      </c>
      <c r="C45">
        <v>18.21</v>
      </c>
      <c r="D45">
        <v>17.77</v>
      </c>
    </row>
    <row r="46" spans="2:10" x14ac:dyDescent="0.2">
      <c r="B46" t="s">
        <v>149</v>
      </c>
      <c r="C46">
        <v>18.23</v>
      </c>
      <c r="D46">
        <v>17.66</v>
      </c>
    </row>
    <row r="47" spans="2:10" x14ac:dyDescent="0.2">
      <c r="B47" s="1" t="s">
        <v>42</v>
      </c>
      <c r="C47" s="1">
        <f>AVERAGE(C44:C46)</f>
        <v>18.236666666666668</v>
      </c>
      <c r="D47" s="1">
        <f>AVERAGE(D44:D46)</f>
        <v>17.746666666666666</v>
      </c>
      <c r="E47" s="1">
        <f>C47-D47</f>
        <v>0.49000000000000199</v>
      </c>
      <c r="F47" s="1">
        <f>2^(-E47)</f>
        <v>0.71202509779853496</v>
      </c>
      <c r="G47" s="1"/>
      <c r="H47" s="1"/>
      <c r="I47" s="1">
        <f>E47-E22</f>
        <v>-2.3699999999999974</v>
      </c>
      <c r="J47" s="1">
        <f>2^(-I47)</f>
        <v>5.1694113225499594</v>
      </c>
    </row>
    <row r="48" spans="2:10" x14ac:dyDescent="0.2">
      <c r="B48" t="s">
        <v>150</v>
      </c>
      <c r="C48">
        <v>19.25</v>
      </c>
      <c r="D48">
        <v>18.84</v>
      </c>
    </row>
    <row r="49" spans="2:10" x14ac:dyDescent="0.2">
      <c r="B49" t="s">
        <v>151</v>
      </c>
      <c r="C49">
        <v>19.2</v>
      </c>
      <c r="D49">
        <v>18.87</v>
      </c>
    </row>
    <row r="50" spans="2:10" x14ac:dyDescent="0.2">
      <c r="B50" t="s">
        <v>152</v>
      </c>
      <c r="C50">
        <v>19.23</v>
      </c>
      <c r="D50">
        <v>18.46</v>
      </c>
    </row>
    <row r="51" spans="2:10" x14ac:dyDescent="0.2">
      <c r="B51" s="1" t="s">
        <v>43</v>
      </c>
      <c r="C51" s="1">
        <f>AVERAGE(C48:C50)</f>
        <v>19.22666666666667</v>
      </c>
      <c r="D51" s="1">
        <f>AVERAGE(D48:D50)</f>
        <v>18.723333333333333</v>
      </c>
      <c r="E51" s="1">
        <f>C51-D51</f>
        <v>0.50333333333333741</v>
      </c>
      <c r="F51" s="1">
        <f>2^(-E51)</f>
        <v>0.70547490355902231</v>
      </c>
      <c r="G51" s="1"/>
      <c r="H51" s="1"/>
      <c r="I51" s="1">
        <f>E51-E26</f>
        <v>-2.36666666666666</v>
      </c>
      <c r="J51" s="1">
        <f>2^(-I51)</f>
        <v>5.1574812337582934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A80E6-39E2-4126-8801-4842DD9A7261}">
  <dimension ref="A1:J51"/>
  <sheetViews>
    <sheetView workbookViewId="0">
      <selection activeCell="J3" sqref="J3"/>
    </sheetView>
  </sheetViews>
  <sheetFormatPr baseColWidth="10" defaultRowHeight="15" x14ac:dyDescent="0.2"/>
  <cols>
    <col min="2" max="2" width="30.664062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37</v>
      </c>
      <c r="G1" t="s">
        <v>38</v>
      </c>
      <c r="H1" t="s">
        <v>39</v>
      </c>
      <c r="I1" t="s">
        <v>3</v>
      </c>
      <c r="J1" t="s">
        <v>40</v>
      </c>
    </row>
    <row r="2" spans="1:10" x14ac:dyDescent="0.2">
      <c r="C2" t="s">
        <v>71</v>
      </c>
      <c r="D2" t="s">
        <v>4</v>
      </c>
      <c r="J2" t="s">
        <v>162</v>
      </c>
    </row>
    <row r="3" spans="1:10" x14ac:dyDescent="0.2">
      <c r="A3" t="s">
        <v>5</v>
      </c>
      <c r="B3" t="s">
        <v>72</v>
      </c>
      <c r="C3">
        <v>22.45</v>
      </c>
      <c r="D3">
        <v>19.61</v>
      </c>
    </row>
    <row r="4" spans="1:10" x14ac:dyDescent="0.2">
      <c r="B4" t="s">
        <v>73</v>
      </c>
      <c r="C4">
        <v>22.29</v>
      </c>
      <c r="D4">
        <v>19.62</v>
      </c>
    </row>
    <row r="5" spans="1:10" x14ac:dyDescent="0.2">
      <c r="B5" t="s">
        <v>74</v>
      </c>
      <c r="C5">
        <v>22.46</v>
      </c>
      <c r="D5">
        <v>19.63</v>
      </c>
    </row>
    <row r="6" spans="1:10" x14ac:dyDescent="0.2">
      <c r="B6" s="1" t="s">
        <v>34</v>
      </c>
      <c r="C6" s="1">
        <f>AVERAGE(C3:C5)</f>
        <v>22.399999999999995</v>
      </c>
      <c r="D6" s="1">
        <f>AVERAGE(D3:D5)</f>
        <v>19.62</v>
      </c>
      <c r="E6" s="1">
        <f>C6-D6</f>
        <v>2.779999999999994</v>
      </c>
      <c r="F6" s="1">
        <f>2^(-E6)</f>
        <v>0.14559169830855762</v>
      </c>
    </row>
    <row r="7" spans="1:10" x14ac:dyDescent="0.2">
      <c r="B7" t="s">
        <v>75</v>
      </c>
      <c r="C7">
        <v>22.23</v>
      </c>
      <c r="D7">
        <v>19.36</v>
      </c>
    </row>
    <row r="8" spans="1:10" x14ac:dyDescent="0.2">
      <c r="B8" t="s">
        <v>76</v>
      </c>
      <c r="C8">
        <v>22.26</v>
      </c>
      <c r="D8">
        <v>19.46</v>
      </c>
    </row>
    <row r="9" spans="1:10" x14ac:dyDescent="0.2">
      <c r="B9" t="s">
        <v>77</v>
      </c>
      <c r="C9">
        <v>22.49</v>
      </c>
      <c r="D9">
        <v>19.309999999999999</v>
      </c>
    </row>
    <row r="10" spans="1:10" x14ac:dyDescent="0.2">
      <c r="B10" s="1" t="s">
        <v>35</v>
      </c>
      <c r="C10" s="1">
        <f>AVERAGE(C7:C9)</f>
        <v>22.326666666666668</v>
      </c>
      <c r="D10" s="1">
        <f>AVERAGE(D7:D9)</f>
        <v>19.376666666666665</v>
      </c>
      <c r="E10" s="1">
        <f>C10-D10</f>
        <v>2.9500000000000028</v>
      </c>
      <c r="F10" s="1">
        <f>2^(-E10)</f>
        <v>0.12940811548017192</v>
      </c>
    </row>
    <row r="11" spans="1:10" x14ac:dyDescent="0.2">
      <c r="B11" t="s">
        <v>78</v>
      </c>
      <c r="C11">
        <v>22.23</v>
      </c>
      <c r="D11">
        <v>19.559999999999999</v>
      </c>
    </row>
    <row r="12" spans="1:10" x14ac:dyDescent="0.2">
      <c r="B12" t="s">
        <v>79</v>
      </c>
      <c r="C12">
        <v>22.34</v>
      </c>
      <c r="D12">
        <v>19.52</v>
      </c>
    </row>
    <row r="13" spans="1:10" x14ac:dyDescent="0.2">
      <c r="B13" t="s">
        <v>80</v>
      </c>
      <c r="C13">
        <v>22.36</v>
      </c>
      <c r="D13">
        <v>19.52</v>
      </c>
    </row>
    <row r="14" spans="1:10" x14ac:dyDescent="0.2">
      <c r="B14" s="1" t="s">
        <v>36</v>
      </c>
      <c r="C14" s="1">
        <f>AVERAGE(C11:C13)</f>
        <v>22.310000000000002</v>
      </c>
      <c r="D14" s="1">
        <f>AVERAGE(D11:D13)</f>
        <v>19.533333333333331</v>
      </c>
      <c r="E14" s="1">
        <f>C14-D14</f>
        <v>2.7766666666666708</v>
      </c>
      <c r="F14" s="1">
        <f>2^(-E14)</f>
        <v>0.14592847546962107</v>
      </c>
    </row>
    <row r="15" spans="1:10" x14ac:dyDescent="0.2">
      <c r="B15" t="s">
        <v>81</v>
      </c>
      <c r="C15">
        <v>22.27</v>
      </c>
      <c r="D15">
        <v>19.32</v>
      </c>
    </row>
    <row r="16" spans="1:10" x14ac:dyDescent="0.2">
      <c r="B16" t="s">
        <v>82</v>
      </c>
      <c r="C16">
        <v>22.27</v>
      </c>
      <c r="D16">
        <v>19.34</v>
      </c>
    </row>
    <row r="17" spans="1:10" x14ac:dyDescent="0.2">
      <c r="B17" t="s">
        <v>83</v>
      </c>
      <c r="C17">
        <v>22.26</v>
      </c>
      <c r="D17">
        <v>19.28</v>
      </c>
    </row>
    <row r="18" spans="1:10" x14ac:dyDescent="0.2">
      <c r="B18" s="1" t="s">
        <v>41</v>
      </c>
      <c r="C18" s="1">
        <f>AVERAGE(C15:C17)</f>
        <v>22.266666666666666</v>
      </c>
      <c r="D18" s="1">
        <f>AVERAGE(D15:D17)</f>
        <v>19.313333333333333</v>
      </c>
      <c r="E18" s="1">
        <f>C18-D18</f>
        <v>2.9533333333333331</v>
      </c>
      <c r="F18" s="1">
        <f>2^(-E18)</f>
        <v>0.12910946439367343</v>
      </c>
    </row>
    <row r="19" spans="1:10" x14ac:dyDescent="0.2">
      <c r="B19" t="s">
        <v>138</v>
      </c>
      <c r="C19">
        <v>22.36</v>
      </c>
      <c r="D19">
        <v>19.43</v>
      </c>
    </row>
    <row r="20" spans="1:10" x14ac:dyDescent="0.2">
      <c r="B20" t="s">
        <v>139</v>
      </c>
      <c r="C20">
        <v>22.38</v>
      </c>
      <c r="D20">
        <v>19.54</v>
      </c>
    </row>
    <row r="21" spans="1:10" x14ac:dyDescent="0.2">
      <c r="B21" t="s">
        <v>140</v>
      </c>
      <c r="C21">
        <v>22.23</v>
      </c>
      <c r="D21">
        <v>19.420000000000002</v>
      </c>
    </row>
    <row r="22" spans="1:10" x14ac:dyDescent="0.2">
      <c r="B22" s="1" t="s">
        <v>42</v>
      </c>
      <c r="C22" s="1">
        <f>AVERAGE(C19:C21)</f>
        <v>22.323333333333334</v>
      </c>
      <c r="D22" s="1">
        <f>AVERAGE(D19:D21)</f>
        <v>19.463333333333335</v>
      </c>
      <c r="E22" s="1">
        <f>C22-D22</f>
        <v>2.8599999999999994</v>
      </c>
      <c r="F22" s="1">
        <f>2^(-E22)</f>
        <v>0.13773813948457639</v>
      </c>
    </row>
    <row r="23" spans="1:10" x14ac:dyDescent="0.2">
      <c r="B23" t="s">
        <v>141</v>
      </c>
      <c r="C23">
        <v>22.43</v>
      </c>
      <c r="D23">
        <v>19.47</v>
      </c>
    </row>
    <row r="24" spans="1:10" x14ac:dyDescent="0.2">
      <c r="B24" t="s">
        <v>142</v>
      </c>
      <c r="C24">
        <v>22.45</v>
      </c>
      <c r="D24">
        <v>19.440000000000001</v>
      </c>
    </row>
    <row r="25" spans="1:10" x14ac:dyDescent="0.2">
      <c r="B25" t="s">
        <v>143</v>
      </c>
      <c r="C25">
        <v>22.22</v>
      </c>
      <c r="D25">
        <v>19.579999999999998</v>
      </c>
    </row>
    <row r="26" spans="1:10" x14ac:dyDescent="0.2">
      <c r="B26" s="1" t="s">
        <v>43</v>
      </c>
      <c r="C26" s="1">
        <f>AVERAGE(C23:C25)</f>
        <v>22.366666666666664</v>
      </c>
      <c r="D26" s="1">
        <f>AVERAGE(D23:D25)</f>
        <v>19.496666666666666</v>
      </c>
      <c r="E26" s="1">
        <f>C26-D26</f>
        <v>2.8699999999999974</v>
      </c>
      <c r="F26" s="1">
        <f>2^(-E26)</f>
        <v>0.13678671265759271</v>
      </c>
    </row>
    <row r="28" spans="1:10" x14ac:dyDescent="0.2">
      <c r="A28" t="s">
        <v>6</v>
      </c>
      <c r="B28" t="s">
        <v>102</v>
      </c>
      <c r="C28">
        <v>22.37</v>
      </c>
      <c r="D28">
        <v>19.829999999999998</v>
      </c>
    </row>
    <row r="29" spans="1:10" x14ac:dyDescent="0.2">
      <c r="B29" t="s">
        <v>103</v>
      </c>
      <c r="C29">
        <v>22.17</v>
      </c>
      <c r="D29">
        <v>19.989999999999998</v>
      </c>
    </row>
    <row r="30" spans="1:10" x14ac:dyDescent="0.2">
      <c r="B30" t="s">
        <v>104</v>
      </c>
      <c r="C30">
        <v>22.24</v>
      </c>
      <c r="D30">
        <v>19.079999999999998</v>
      </c>
    </row>
    <row r="31" spans="1:10" x14ac:dyDescent="0.2">
      <c r="B31" s="1" t="s">
        <v>34</v>
      </c>
      <c r="C31" s="1">
        <f>AVERAGE(C28:C30)</f>
        <v>22.26</v>
      </c>
      <c r="D31" s="1">
        <f>AVERAGE(D28:D30)</f>
        <v>19.633333333333329</v>
      </c>
      <c r="E31" s="1">
        <f>C31-D31</f>
        <v>2.6266666666666723</v>
      </c>
      <c r="F31" s="1">
        <f>2^(-E31)</f>
        <v>0.16191778148649272</v>
      </c>
      <c r="G31" s="1"/>
      <c r="H31" s="1"/>
      <c r="I31" s="1">
        <f>E31-E6</f>
        <v>-0.15333333333332178</v>
      </c>
      <c r="J31" s="1">
        <f>2^(-I31)</f>
        <v>1.1121360858318632</v>
      </c>
    </row>
    <row r="32" spans="1:10" x14ac:dyDescent="0.2">
      <c r="B32" t="s">
        <v>105</v>
      </c>
      <c r="C32">
        <v>22.41</v>
      </c>
      <c r="D32">
        <v>19.22</v>
      </c>
    </row>
    <row r="33" spans="2:10" x14ac:dyDescent="0.2">
      <c r="B33" t="s">
        <v>106</v>
      </c>
      <c r="C33">
        <v>22.39</v>
      </c>
      <c r="D33">
        <v>19.14</v>
      </c>
    </row>
    <row r="34" spans="2:10" x14ac:dyDescent="0.2">
      <c r="B34" t="s">
        <v>107</v>
      </c>
      <c r="C34">
        <v>21.96</v>
      </c>
      <c r="D34">
        <v>19.3</v>
      </c>
    </row>
    <row r="35" spans="2:10" x14ac:dyDescent="0.2">
      <c r="B35" s="1" t="s">
        <v>35</v>
      </c>
      <c r="C35" s="1">
        <f>AVERAGE(C32:C34)</f>
        <v>22.25333333333333</v>
      </c>
      <c r="D35" s="1">
        <f>AVERAGE(D32:D34)</f>
        <v>19.22</v>
      </c>
      <c r="E35" s="1">
        <f>C35-D35</f>
        <v>3.0333333333333314</v>
      </c>
      <c r="F35" s="1">
        <f>2^(-E35)</f>
        <v>0.12214499605428092</v>
      </c>
      <c r="G35" s="1"/>
      <c r="H35" s="1"/>
      <c r="I35" s="1">
        <f>E35-E10</f>
        <v>8.3333333333328596E-2</v>
      </c>
      <c r="J35" s="1">
        <f>2^(-I35)</f>
        <v>0.94387431268169664</v>
      </c>
    </row>
    <row r="36" spans="2:10" x14ac:dyDescent="0.2">
      <c r="B36" t="s">
        <v>108</v>
      </c>
      <c r="C36">
        <v>22.02</v>
      </c>
      <c r="D36">
        <v>19.14</v>
      </c>
    </row>
    <row r="37" spans="2:10" x14ac:dyDescent="0.2">
      <c r="B37" t="s">
        <v>109</v>
      </c>
      <c r="C37">
        <v>22.04</v>
      </c>
      <c r="D37">
        <v>19.46</v>
      </c>
    </row>
    <row r="38" spans="2:10" x14ac:dyDescent="0.2">
      <c r="B38" t="s">
        <v>110</v>
      </c>
      <c r="C38">
        <v>22.22</v>
      </c>
      <c r="D38">
        <v>19.02</v>
      </c>
    </row>
    <row r="39" spans="2:10" x14ac:dyDescent="0.2">
      <c r="B39" s="1" t="s">
        <v>36</v>
      </c>
      <c r="C39" s="1">
        <f>AVERAGE(C36:C38)</f>
        <v>22.093333333333334</v>
      </c>
      <c r="D39" s="1">
        <f>AVERAGE(D36:D38)</f>
        <v>19.206666666666667</v>
      </c>
      <c r="E39" s="1">
        <f>C39-D39</f>
        <v>2.8866666666666667</v>
      </c>
      <c r="F39" s="1">
        <f>2^(-E39)</f>
        <v>0.13521558326001312</v>
      </c>
      <c r="G39" s="1"/>
      <c r="H39" s="1"/>
      <c r="I39" s="1">
        <f>E39-E14</f>
        <v>0.10999999999999588</v>
      </c>
      <c r="J39" s="1">
        <f>2^(-I39)</f>
        <v>0.92658806189037346</v>
      </c>
    </row>
    <row r="40" spans="2:10" x14ac:dyDescent="0.2">
      <c r="B40" t="s">
        <v>153</v>
      </c>
      <c r="C40">
        <v>22.62</v>
      </c>
      <c r="D40">
        <v>19.04</v>
      </c>
    </row>
    <row r="41" spans="2:10" x14ac:dyDescent="0.2">
      <c r="B41" t="s">
        <v>154</v>
      </c>
      <c r="C41">
        <v>22.18</v>
      </c>
      <c r="D41">
        <v>19.02</v>
      </c>
    </row>
    <row r="42" spans="2:10" x14ac:dyDescent="0.2">
      <c r="B42" t="s">
        <v>155</v>
      </c>
      <c r="C42">
        <v>22.84</v>
      </c>
      <c r="D42">
        <v>18.86</v>
      </c>
    </row>
    <row r="43" spans="2:10" x14ac:dyDescent="0.2">
      <c r="B43" s="1" t="s">
        <v>41</v>
      </c>
      <c r="C43" s="1">
        <f>AVERAGE(C40:C42)</f>
        <v>22.546666666666667</v>
      </c>
      <c r="D43" s="1">
        <f>AVERAGE(D40:D42)</f>
        <v>18.973333333333333</v>
      </c>
      <c r="E43" s="1">
        <f>C43-D43</f>
        <v>3.5733333333333341</v>
      </c>
      <c r="F43" s="1">
        <f>2^(-E43)</f>
        <v>8.4007774974588528E-2</v>
      </c>
      <c r="G43" s="1"/>
      <c r="H43" s="1"/>
      <c r="I43" s="1">
        <f>E43-E18</f>
        <v>0.62000000000000099</v>
      </c>
      <c r="J43" s="1">
        <f>2^(-I43)</f>
        <v>0.65067092772096635</v>
      </c>
    </row>
    <row r="44" spans="2:10" x14ac:dyDescent="0.2">
      <c r="B44" t="s">
        <v>156</v>
      </c>
      <c r="C44">
        <v>22.18</v>
      </c>
      <c r="D44">
        <v>19.170000000000002</v>
      </c>
    </row>
    <row r="45" spans="2:10" x14ac:dyDescent="0.2">
      <c r="B45" t="s">
        <v>157</v>
      </c>
      <c r="C45">
        <v>22.33</v>
      </c>
      <c r="D45">
        <v>19.3</v>
      </c>
    </row>
    <row r="46" spans="2:10" x14ac:dyDescent="0.2">
      <c r="B46" t="s">
        <v>158</v>
      </c>
      <c r="C46">
        <v>22.34</v>
      </c>
      <c r="D46">
        <v>19.34</v>
      </c>
    </row>
    <row r="47" spans="2:10" x14ac:dyDescent="0.2">
      <c r="B47" s="1" t="s">
        <v>42</v>
      </c>
      <c r="C47" s="1">
        <f>AVERAGE(C44:C46)</f>
        <v>22.283333333333331</v>
      </c>
      <c r="D47" s="1">
        <f>AVERAGE(D44:D46)</f>
        <v>19.27</v>
      </c>
      <c r="E47" s="1">
        <f>C47-D47</f>
        <v>3.0133333333333319</v>
      </c>
      <c r="F47" s="1">
        <f>2^(-E47)</f>
        <v>0.1238500766581538</v>
      </c>
      <c r="G47" s="1"/>
      <c r="H47" s="1"/>
      <c r="I47" s="1">
        <f>E47-E22</f>
        <v>0.15333333333333243</v>
      </c>
      <c r="J47" s="1">
        <f>2^(-I47)</f>
        <v>0.89917053563818639</v>
      </c>
    </row>
    <row r="48" spans="2:10" x14ac:dyDescent="0.2">
      <c r="B48" t="s">
        <v>159</v>
      </c>
      <c r="C48">
        <v>21.89</v>
      </c>
      <c r="D48">
        <v>18.95</v>
      </c>
    </row>
    <row r="49" spans="2:10" x14ac:dyDescent="0.2">
      <c r="B49" t="s">
        <v>160</v>
      </c>
      <c r="C49">
        <v>21.99</v>
      </c>
      <c r="D49">
        <v>18.989999999999998</v>
      </c>
    </row>
    <row r="50" spans="2:10" x14ac:dyDescent="0.2">
      <c r="B50" t="s">
        <v>161</v>
      </c>
      <c r="C50">
        <v>21.99</v>
      </c>
      <c r="D50">
        <v>18.84</v>
      </c>
    </row>
    <row r="51" spans="2:10" x14ac:dyDescent="0.2">
      <c r="B51" s="1" t="s">
        <v>43</v>
      </c>
      <c r="C51" s="1">
        <f>AVERAGE(C48:C50)</f>
        <v>21.956666666666663</v>
      </c>
      <c r="D51" s="1">
        <f>AVERAGE(D48:D50)</f>
        <v>18.926666666666666</v>
      </c>
      <c r="E51" s="1">
        <f>C51-D51</f>
        <v>3.0299999999999976</v>
      </c>
      <c r="F51" s="1">
        <f>2^(-E51)</f>
        <v>0.12242753719836606</v>
      </c>
      <c r="G51" s="1"/>
      <c r="H51" s="1"/>
      <c r="I51" s="1">
        <f>E51-E26</f>
        <v>0.16000000000000014</v>
      </c>
      <c r="J51" s="1">
        <f>2^(-I51)</f>
        <v>0.89502507092797234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D9AED-0C9A-4F23-BC3A-4241F73F93C6}">
  <dimension ref="A1:J52"/>
  <sheetViews>
    <sheetView workbookViewId="0">
      <selection activeCell="J3" sqref="J3"/>
    </sheetView>
  </sheetViews>
  <sheetFormatPr baseColWidth="10" defaultRowHeight="15" x14ac:dyDescent="0.2"/>
  <cols>
    <col min="2" max="2" width="18.3320312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37</v>
      </c>
      <c r="G1" t="s">
        <v>38</v>
      </c>
      <c r="H1" t="s">
        <v>39</v>
      </c>
      <c r="I1" t="s">
        <v>3</v>
      </c>
      <c r="J1" t="s">
        <v>40</v>
      </c>
    </row>
    <row r="2" spans="1:10" x14ac:dyDescent="0.2">
      <c r="C2" t="s">
        <v>71</v>
      </c>
      <c r="D2" t="s">
        <v>4</v>
      </c>
      <c r="J2" t="s">
        <v>162</v>
      </c>
    </row>
    <row r="3" spans="1:10" x14ac:dyDescent="0.2">
      <c r="A3" t="s">
        <v>5</v>
      </c>
      <c r="B3" t="s">
        <v>7</v>
      </c>
      <c r="C3">
        <v>21.02</v>
      </c>
      <c r="D3">
        <v>19.98</v>
      </c>
    </row>
    <row r="4" spans="1:10" x14ac:dyDescent="0.2">
      <c r="B4" t="s">
        <v>8</v>
      </c>
      <c r="C4">
        <v>21.09</v>
      </c>
      <c r="D4">
        <v>19.7</v>
      </c>
    </row>
    <row r="5" spans="1:10" x14ac:dyDescent="0.2">
      <c r="B5" t="s">
        <v>9</v>
      </c>
      <c r="C5">
        <v>20.92</v>
      </c>
      <c r="D5">
        <v>19.649999999999999</v>
      </c>
    </row>
    <row r="6" spans="1:10" x14ac:dyDescent="0.2">
      <c r="B6" s="1" t="s">
        <v>34</v>
      </c>
      <c r="C6" s="1">
        <f>AVERAGE(C3:C5)</f>
        <v>21.01</v>
      </c>
      <c r="D6" s="1">
        <f>AVERAGE(D3:D5)</f>
        <v>19.776666666666667</v>
      </c>
      <c r="E6" s="1">
        <f>C6-D6</f>
        <v>1.2333333333333343</v>
      </c>
      <c r="F6" s="1">
        <f>2^(-E6)</f>
        <v>0.42533358047542758</v>
      </c>
    </row>
    <row r="7" spans="1:10" x14ac:dyDescent="0.2">
      <c r="B7" t="s">
        <v>16</v>
      </c>
      <c r="C7">
        <v>20.82</v>
      </c>
      <c r="D7">
        <v>19.32</v>
      </c>
    </row>
    <row r="8" spans="1:10" x14ac:dyDescent="0.2">
      <c r="B8" t="s">
        <v>17</v>
      </c>
      <c r="C8">
        <v>20.89</v>
      </c>
      <c r="D8">
        <v>19.260000000000002</v>
      </c>
    </row>
    <row r="9" spans="1:10" x14ac:dyDescent="0.2">
      <c r="B9" t="s">
        <v>18</v>
      </c>
      <c r="C9">
        <v>20.914999999999999</v>
      </c>
      <c r="D9">
        <v>19.22</v>
      </c>
    </row>
    <row r="10" spans="1:10" x14ac:dyDescent="0.2">
      <c r="B10" s="1" t="s">
        <v>35</v>
      </c>
      <c r="C10" s="1">
        <f>AVERAGE(C7:C9)</f>
        <v>20.875</v>
      </c>
      <c r="D10" s="1">
        <f>AVERAGE(D7:D9)</f>
        <v>19.266666666666666</v>
      </c>
      <c r="E10" s="1">
        <f>C10-D10</f>
        <v>1.6083333333333343</v>
      </c>
      <c r="F10" s="1">
        <f>2^(-E10)</f>
        <v>0.32797702610936208</v>
      </c>
    </row>
    <row r="11" spans="1:10" x14ac:dyDescent="0.2">
      <c r="B11" t="s">
        <v>19</v>
      </c>
      <c r="C11">
        <v>20.95</v>
      </c>
      <c r="D11">
        <v>19.68</v>
      </c>
    </row>
    <row r="12" spans="1:10" x14ac:dyDescent="0.2">
      <c r="B12" t="s">
        <v>20</v>
      </c>
      <c r="C12">
        <v>20.91</v>
      </c>
      <c r="D12">
        <v>19.68</v>
      </c>
    </row>
    <row r="13" spans="1:10" x14ac:dyDescent="0.2">
      <c r="B13" t="s">
        <v>21</v>
      </c>
      <c r="C13">
        <v>20.84</v>
      </c>
      <c r="D13">
        <v>19.63</v>
      </c>
    </row>
    <row r="14" spans="1:10" x14ac:dyDescent="0.2">
      <c r="B14" s="1" t="s">
        <v>36</v>
      </c>
      <c r="C14" s="1">
        <f>AVERAGE(C11:C13)</f>
        <v>20.900000000000002</v>
      </c>
      <c r="D14" s="1">
        <f>AVERAGE(D11:D13)</f>
        <v>19.66333333333333</v>
      </c>
      <c r="E14" s="1">
        <f>C14-D14</f>
        <v>1.2366666666666717</v>
      </c>
      <c r="F14" s="1">
        <f>2^(-E14)</f>
        <v>0.42435198565456</v>
      </c>
    </row>
    <row r="15" spans="1:10" x14ac:dyDescent="0.2">
      <c r="B15" t="s">
        <v>44</v>
      </c>
      <c r="C15">
        <v>20.48</v>
      </c>
      <c r="D15">
        <v>18.88</v>
      </c>
    </row>
    <row r="16" spans="1:10" x14ac:dyDescent="0.2">
      <c r="B16" t="s">
        <v>45</v>
      </c>
      <c r="C16">
        <v>20.53</v>
      </c>
      <c r="D16">
        <v>18.920000000000002</v>
      </c>
    </row>
    <row r="17" spans="1:10" x14ac:dyDescent="0.2">
      <c r="B17" t="s">
        <v>46</v>
      </c>
      <c r="C17">
        <v>21.06</v>
      </c>
      <c r="D17">
        <v>19.45</v>
      </c>
    </row>
    <row r="18" spans="1:10" x14ac:dyDescent="0.2">
      <c r="B18" s="1" t="s">
        <v>41</v>
      </c>
      <c r="C18" s="1">
        <f>AVERAGE(C15:C17)</f>
        <v>20.69</v>
      </c>
      <c r="D18" s="1">
        <f>AVERAGE(D15:D17)</f>
        <v>19.083333333333332</v>
      </c>
      <c r="E18" s="1">
        <f>C18-D18</f>
        <v>1.6066666666666691</v>
      </c>
      <c r="F18" s="1">
        <f>2^(-E18)</f>
        <v>0.32835613896960025</v>
      </c>
      <c r="G18" s="1"/>
    </row>
    <row r="19" spans="1:10" x14ac:dyDescent="0.2">
      <c r="B19" t="s">
        <v>50</v>
      </c>
      <c r="C19">
        <v>20.92</v>
      </c>
      <c r="D19">
        <v>20</v>
      </c>
    </row>
    <row r="20" spans="1:10" x14ac:dyDescent="0.2">
      <c r="B20" t="s">
        <v>51</v>
      </c>
      <c r="C20">
        <v>20.87</v>
      </c>
      <c r="D20">
        <v>19.28</v>
      </c>
    </row>
    <row r="21" spans="1:10" x14ac:dyDescent="0.2">
      <c r="B21" t="s">
        <v>52</v>
      </c>
      <c r="C21">
        <v>21.04</v>
      </c>
      <c r="D21">
        <v>19.27</v>
      </c>
    </row>
    <row r="22" spans="1:10" x14ac:dyDescent="0.2">
      <c r="B22" s="1" t="s">
        <v>42</v>
      </c>
      <c r="C22" s="1">
        <f>AVERAGE(C19:C21)</f>
        <v>20.943333333333335</v>
      </c>
      <c r="D22" s="1">
        <f>AVERAGE(D19:D21)</f>
        <v>19.516666666666666</v>
      </c>
      <c r="E22" s="1">
        <f>C22-D22</f>
        <v>1.4266666666666694</v>
      </c>
      <c r="F22" s="1">
        <f>2^(-E22)</f>
        <v>0.3719893784766079</v>
      </c>
    </row>
    <row r="23" spans="1:10" x14ac:dyDescent="0.2">
      <c r="B23" t="s">
        <v>53</v>
      </c>
      <c r="C23">
        <v>20.99</v>
      </c>
      <c r="D23">
        <v>19.53</v>
      </c>
    </row>
    <row r="24" spans="1:10" x14ac:dyDescent="0.2">
      <c r="B24" t="s">
        <v>54</v>
      </c>
      <c r="C24">
        <v>20.94</v>
      </c>
      <c r="D24">
        <v>19.53</v>
      </c>
    </row>
    <row r="25" spans="1:10" x14ac:dyDescent="0.2">
      <c r="B25" t="s">
        <v>55</v>
      </c>
      <c r="C25">
        <v>20.9</v>
      </c>
      <c r="D25">
        <v>19.510000000000002</v>
      </c>
    </row>
    <row r="26" spans="1:10" x14ac:dyDescent="0.2">
      <c r="B26" s="1" t="s">
        <v>43</v>
      </c>
      <c r="C26" s="1">
        <f>AVERAGE(C23:C25)</f>
        <v>20.943333333333332</v>
      </c>
      <c r="D26" s="1">
        <f>AVERAGE(D23:D25)</f>
        <v>19.523333333333337</v>
      </c>
      <c r="E26" s="1">
        <f>C26-D26</f>
        <v>1.4199999999999946</v>
      </c>
      <c r="F26" s="1">
        <f>2^(-E26)</f>
        <v>0.37371231215873602</v>
      </c>
    </row>
    <row r="28" spans="1:10" x14ac:dyDescent="0.2">
      <c r="A28" t="s">
        <v>6</v>
      </c>
      <c r="B28" t="s">
        <v>10</v>
      </c>
      <c r="C28">
        <v>19.22</v>
      </c>
      <c r="D28">
        <v>20.04</v>
      </c>
    </row>
    <row r="29" spans="1:10" x14ac:dyDescent="0.2">
      <c r="B29" t="s">
        <v>11</v>
      </c>
      <c r="C29">
        <v>19.18</v>
      </c>
      <c r="D29">
        <v>19.72</v>
      </c>
    </row>
    <row r="30" spans="1:10" x14ac:dyDescent="0.2">
      <c r="B30" t="s">
        <v>12</v>
      </c>
      <c r="C30">
        <v>19.059999999999999</v>
      </c>
      <c r="D30">
        <v>19.899999999999999</v>
      </c>
    </row>
    <row r="31" spans="1:10" x14ac:dyDescent="0.2">
      <c r="B31" s="1" t="s">
        <v>34</v>
      </c>
      <c r="C31" s="1">
        <f>AVERAGE(C28:C30)</f>
        <v>19.153333333333332</v>
      </c>
      <c r="D31" s="1">
        <f>AVERAGE(D28:D30)</f>
        <v>19.886666666666667</v>
      </c>
      <c r="E31" s="1">
        <f>C31-D31</f>
        <v>-0.73333333333333428</v>
      </c>
      <c r="F31" s="1">
        <f>2^(-E31)</f>
        <v>1.6624757922855766</v>
      </c>
      <c r="G31" s="1"/>
      <c r="H31" s="1"/>
      <c r="I31" s="1">
        <f>E31-E6</f>
        <v>-1.9666666666666686</v>
      </c>
      <c r="J31" s="1">
        <f>2^(-I31)</f>
        <v>3.908639873736989</v>
      </c>
    </row>
    <row r="32" spans="1:10" x14ac:dyDescent="0.2">
      <c r="B32" t="s">
        <v>22</v>
      </c>
      <c r="C32">
        <v>19.48</v>
      </c>
      <c r="D32">
        <v>19.62</v>
      </c>
    </row>
    <row r="33" spans="2:10" x14ac:dyDescent="0.2">
      <c r="B33" t="s">
        <v>23</v>
      </c>
      <c r="C33">
        <v>19.22</v>
      </c>
      <c r="D33">
        <v>19.64</v>
      </c>
    </row>
    <row r="34" spans="2:10" x14ac:dyDescent="0.2">
      <c r="B34" t="s">
        <v>24</v>
      </c>
      <c r="C34">
        <v>19.38</v>
      </c>
      <c r="D34">
        <v>19.690000000000001</v>
      </c>
    </row>
    <row r="35" spans="2:10" x14ac:dyDescent="0.2">
      <c r="B35" s="1" t="s">
        <v>35</v>
      </c>
      <c r="C35" s="1">
        <f>AVERAGE(C32:C34)</f>
        <v>19.36</v>
      </c>
      <c r="D35" s="1">
        <f>AVERAGE(D32:D34)</f>
        <v>19.650000000000002</v>
      </c>
      <c r="E35" s="1">
        <f>C35-D35</f>
        <v>-0.2900000000000027</v>
      </c>
      <c r="F35" s="1">
        <f>2^(-E35)</f>
        <v>1.2226402776920708</v>
      </c>
      <c r="G35" s="1"/>
      <c r="H35" s="1"/>
      <c r="I35" s="1">
        <f>E35-E10</f>
        <v>-1.898333333333337</v>
      </c>
      <c r="J35" s="1">
        <f>2^(-I35)</f>
        <v>3.7278229277083224</v>
      </c>
    </row>
    <row r="36" spans="2:10" x14ac:dyDescent="0.2">
      <c r="B36" t="s">
        <v>25</v>
      </c>
      <c r="C36">
        <v>19.45</v>
      </c>
      <c r="D36">
        <v>19.559999999999999</v>
      </c>
    </row>
    <row r="37" spans="2:10" x14ac:dyDescent="0.2">
      <c r="B37" t="s">
        <v>26</v>
      </c>
      <c r="C37">
        <v>19.47</v>
      </c>
      <c r="D37">
        <v>19.68</v>
      </c>
    </row>
    <row r="38" spans="2:10" x14ac:dyDescent="0.2">
      <c r="B38" t="s">
        <v>27</v>
      </c>
      <c r="C38">
        <v>19.38</v>
      </c>
      <c r="D38">
        <v>19.61</v>
      </c>
    </row>
    <row r="39" spans="2:10" x14ac:dyDescent="0.2">
      <c r="B39" s="1" t="s">
        <v>36</v>
      </c>
      <c r="C39" s="1">
        <f>AVERAGE(C36:C38)</f>
        <v>19.433333333333334</v>
      </c>
      <c r="D39" s="1">
        <f>AVERAGE(D36:D38)</f>
        <v>19.616666666666664</v>
      </c>
      <c r="E39" s="1">
        <f>C39-D39</f>
        <v>-0.18333333333333002</v>
      </c>
      <c r="F39" s="1">
        <f>2^(-E39)</f>
        <v>1.1355044290708747</v>
      </c>
      <c r="G39" s="1"/>
      <c r="H39" s="1"/>
      <c r="I39" s="1">
        <f>E39-E14</f>
        <v>-1.4200000000000017</v>
      </c>
      <c r="J39" s="1">
        <f>2^(-I39)</f>
        <v>2.6758551095722272</v>
      </c>
    </row>
    <row r="40" spans="2:10" x14ac:dyDescent="0.2">
      <c r="B40" t="s">
        <v>56</v>
      </c>
      <c r="C40">
        <v>19.48</v>
      </c>
      <c r="D40">
        <v>19.62</v>
      </c>
    </row>
    <row r="41" spans="2:10" x14ac:dyDescent="0.2">
      <c r="B41" t="s">
        <v>57</v>
      </c>
      <c r="C41">
        <v>19.22</v>
      </c>
      <c r="D41">
        <v>19.649999999999999</v>
      </c>
    </row>
    <row r="42" spans="2:10" x14ac:dyDescent="0.2">
      <c r="B42" t="s">
        <v>58</v>
      </c>
      <c r="C42">
        <v>19.38</v>
      </c>
      <c r="D42">
        <v>19.690000000000001</v>
      </c>
    </row>
    <row r="43" spans="2:10" x14ac:dyDescent="0.2">
      <c r="B43" s="1" t="s">
        <v>41</v>
      </c>
      <c r="C43" s="1">
        <f>AVERAGE(C40:C42)</f>
        <v>19.36</v>
      </c>
      <c r="D43" s="1">
        <f>AVERAGE(D40:D42)</f>
        <v>19.653333333333332</v>
      </c>
      <c r="E43" s="1">
        <f>C43-D43</f>
        <v>-0.293333333333333</v>
      </c>
      <c r="F43" s="1">
        <f>2^(-E43)</f>
        <v>1.2254684425291291</v>
      </c>
      <c r="G43" s="1"/>
      <c r="H43" s="1"/>
      <c r="I43" s="1">
        <f>E43-E18</f>
        <v>-1.9000000000000021</v>
      </c>
      <c r="J43" s="1">
        <f>2^(-I43)</f>
        <v>3.7321319661472354</v>
      </c>
    </row>
    <row r="44" spans="2:10" x14ac:dyDescent="0.2">
      <c r="B44" t="s">
        <v>59</v>
      </c>
      <c r="C44">
        <v>18.809999999999999</v>
      </c>
      <c r="D44">
        <v>19.190000000000001</v>
      </c>
    </row>
    <row r="45" spans="2:10" x14ac:dyDescent="0.2">
      <c r="B45" t="s">
        <v>60</v>
      </c>
      <c r="C45">
        <v>18.91</v>
      </c>
      <c r="D45">
        <v>19.23</v>
      </c>
    </row>
    <row r="46" spans="2:10" x14ac:dyDescent="0.2">
      <c r="B46" t="s">
        <v>61</v>
      </c>
      <c r="C46">
        <v>18.84</v>
      </c>
      <c r="D46">
        <v>19.239999999999998</v>
      </c>
    </row>
    <row r="47" spans="2:10" x14ac:dyDescent="0.2">
      <c r="B47" s="1" t="s">
        <v>42</v>
      </c>
      <c r="C47" s="1">
        <f>AVERAGE(C44:C46)</f>
        <v>18.853333333333335</v>
      </c>
      <c r="D47" s="1">
        <f>AVERAGE(D44:D46)</f>
        <v>19.22</v>
      </c>
      <c r="E47" s="1">
        <f>C47-D47</f>
        <v>-0.36666666666666359</v>
      </c>
      <c r="F47" s="1">
        <f>2^(-E47)</f>
        <v>1.2893703084395765</v>
      </c>
      <c r="G47" s="1"/>
      <c r="H47" s="1"/>
      <c r="I47" s="1">
        <f>E47-E22</f>
        <v>-1.793333333333333</v>
      </c>
      <c r="J47" s="1">
        <f>2^(-I47)</f>
        <v>3.4661481833698562</v>
      </c>
    </row>
    <row r="48" spans="2:10" x14ac:dyDescent="0.2">
      <c r="B48" t="s">
        <v>62</v>
      </c>
      <c r="C48">
        <v>19.989999999999998</v>
      </c>
      <c r="D48">
        <v>20.440000000000001</v>
      </c>
    </row>
    <row r="49" spans="2:10" x14ac:dyDescent="0.2">
      <c r="B49" t="s">
        <v>63</v>
      </c>
      <c r="C49">
        <v>19.98</v>
      </c>
      <c r="D49">
        <v>20.43</v>
      </c>
    </row>
    <row r="50" spans="2:10" x14ac:dyDescent="0.2">
      <c r="B50" t="s">
        <v>64</v>
      </c>
      <c r="C50">
        <v>19.95</v>
      </c>
      <c r="D50">
        <v>20.18</v>
      </c>
    </row>
    <row r="51" spans="2:10" x14ac:dyDescent="0.2">
      <c r="B51" s="1" t="s">
        <v>43</v>
      </c>
      <c r="C51" s="1">
        <f>AVERAGE(C48:C50)</f>
        <v>19.973333333333333</v>
      </c>
      <c r="D51" s="1">
        <f>AVERAGE(D48:D50)</f>
        <v>20.350000000000001</v>
      </c>
      <c r="E51" s="1">
        <f>C51-D51</f>
        <v>-0.3766666666666687</v>
      </c>
      <c r="F51" s="1">
        <f>2^(-E51)</f>
        <v>1.2983385881615794</v>
      </c>
      <c r="G51" s="1"/>
      <c r="H51" s="1"/>
      <c r="I51" s="1">
        <f>E51-E26</f>
        <v>-1.7966666666666633</v>
      </c>
      <c r="J51" s="1">
        <f>2^(-I51)</f>
        <v>3.4741659450869369</v>
      </c>
    </row>
    <row r="52" spans="2:10" x14ac:dyDescent="0.2">
      <c r="B52" s="1"/>
      <c r="C52" s="1"/>
      <c r="D52" s="1"/>
      <c r="E52" s="1"/>
      <c r="F52" s="1"/>
      <c r="G52" s="1"/>
      <c r="H52" s="1"/>
      <c r="I52" s="1"/>
      <c r="J52" s="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A4EDD-3F29-4642-B985-E67A0DB92314}">
  <dimension ref="A1:J51"/>
  <sheetViews>
    <sheetView workbookViewId="0">
      <selection activeCell="J3" sqref="J3"/>
    </sheetView>
  </sheetViews>
  <sheetFormatPr baseColWidth="10" defaultRowHeight="15" x14ac:dyDescent="0.2"/>
  <cols>
    <col min="2" max="2" width="23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37</v>
      </c>
      <c r="G1" t="s">
        <v>38</v>
      </c>
      <c r="H1" t="s">
        <v>39</v>
      </c>
      <c r="I1" t="s">
        <v>3</v>
      </c>
      <c r="J1" t="s">
        <v>40</v>
      </c>
    </row>
    <row r="2" spans="1:10" x14ac:dyDescent="0.2">
      <c r="C2" t="s">
        <v>71</v>
      </c>
      <c r="D2" t="s">
        <v>4</v>
      </c>
      <c r="J2" t="s">
        <v>162</v>
      </c>
    </row>
    <row r="3" spans="1:10" x14ac:dyDescent="0.2">
      <c r="A3" t="s">
        <v>5</v>
      </c>
      <c r="B3" t="s">
        <v>7</v>
      </c>
      <c r="C3">
        <v>21.02</v>
      </c>
      <c r="D3">
        <v>19.98</v>
      </c>
    </row>
    <row r="4" spans="1:10" x14ac:dyDescent="0.2">
      <c r="B4" t="s">
        <v>8</v>
      </c>
      <c r="C4">
        <v>21.09</v>
      </c>
      <c r="D4">
        <v>19.7</v>
      </c>
    </row>
    <row r="5" spans="1:10" x14ac:dyDescent="0.2">
      <c r="B5" t="s">
        <v>9</v>
      </c>
      <c r="C5">
        <v>20.92</v>
      </c>
      <c r="D5">
        <v>19.649999999999999</v>
      </c>
    </row>
    <row r="6" spans="1:10" x14ac:dyDescent="0.2">
      <c r="B6" s="1" t="s">
        <v>34</v>
      </c>
      <c r="C6" s="1">
        <f>AVERAGE(C3:C5)</f>
        <v>21.01</v>
      </c>
      <c r="D6" s="1">
        <f>AVERAGE(D3:D5)</f>
        <v>19.776666666666667</v>
      </c>
      <c r="E6" s="1">
        <f>C6-D6</f>
        <v>1.2333333333333343</v>
      </c>
      <c r="F6" s="1">
        <f>2^(-E6)</f>
        <v>0.42533358047542758</v>
      </c>
    </row>
    <row r="7" spans="1:10" x14ac:dyDescent="0.2">
      <c r="B7" t="s">
        <v>16</v>
      </c>
      <c r="C7">
        <v>20.82</v>
      </c>
      <c r="D7">
        <v>19.32</v>
      </c>
    </row>
    <row r="8" spans="1:10" x14ac:dyDescent="0.2">
      <c r="B8" t="s">
        <v>17</v>
      </c>
      <c r="C8">
        <v>20.89</v>
      </c>
      <c r="D8">
        <v>19.260000000000002</v>
      </c>
    </row>
    <row r="9" spans="1:10" x14ac:dyDescent="0.2">
      <c r="B9" t="s">
        <v>18</v>
      </c>
      <c r="C9">
        <v>20.914999999999999</v>
      </c>
      <c r="D9">
        <v>19.22</v>
      </c>
    </row>
    <row r="10" spans="1:10" x14ac:dyDescent="0.2">
      <c r="B10" s="1" t="s">
        <v>35</v>
      </c>
      <c r="C10" s="1">
        <f>AVERAGE(C7:C9)</f>
        <v>20.875</v>
      </c>
      <c r="D10" s="1">
        <f>AVERAGE(D7:D9)</f>
        <v>19.266666666666666</v>
      </c>
      <c r="E10" s="1">
        <f>C10-D10</f>
        <v>1.6083333333333343</v>
      </c>
      <c r="F10" s="1">
        <f>2^(-E10)</f>
        <v>0.32797702610936208</v>
      </c>
    </row>
    <row r="11" spans="1:10" x14ac:dyDescent="0.2">
      <c r="B11" t="s">
        <v>19</v>
      </c>
      <c r="C11">
        <v>20.95</v>
      </c>
      <c r="D11">
        <v>19.68</v>
      </c>
    </row>
    <row r="12" spans="1:10" x14ac:dyDescent="0.2">
      <c r="B12" t="s">
        <v>20</v>
      </c>
      <c r="C12">
        <v>20.91</v>
      </c>
      <c r="D12">
        <v>19.68</v>
      </c>
    </row>
    <row r="13" spans="1:10" x14ac:dyDescent="0.2">
      <c r="B13" t="s">
        <v>21</v>
      </c>
      <c r="C13">
        <v>20.84</v>
      </c>
      <c r="D13">
        <v>19.63</v>
      </c>
    </row>
    <row r="14" spans="1:10" x14ac:dyDescent="0.2">
      <c r="B14" s="1" t="s">
        <v>36</v>
      </c>
      <c r="C14" s="1">
        <f>AVERAGE(C11:C13)</f>
        <v>20.900000000000002</v>
      </c>
      <c r="D14" s="1">
        <f>AVERAGE(D11:D13)</f>
        <v>19.66333333333333</v>
      </c>
      <c r="E14" s="1">
        <f>C14-D14</f>
        <v>1.2366666666666717</v>
      </c>
      <c r="F14" s="1">
        <f>2^(-E14)</f>
        <v>0.42435198565456</v>
      </c>
    </row>
    <row r="15" spans="1:10" x14ac:dyDescent="0.2">
      <c r="B15" t="s">
        <v>44</v>
      </c>
      <c r="C15">
        <v>20.48</v>
      </c>
      <c r="D15">
        <v>18.88</v>
      </c>
    </row>
    <row r="16" spans="1:10" x14ac:dyDescent="0.2">
      <c r="B16" t="s">
        <v>45</v>
      </c>
      <c r="C16">
        <v>20.53</v>
      </c>
      <c r="D16">
        <v>18.920000000000002</v>
      </c>
    </row>
    <row r="17" spans="1:10" x14ac:dyDescent="0.2">
      <c r="B17" t="s">
        <v>46</v>
      </c>
      <c r="C17">
        <v>21.06</v>
      </c>
      <c r="D17">
        <v>19.45</v>
      </c>
    </row>
    <row r="18" spans="1:10" x14ac:dyDescent="0.2">
      <c r="B18" s="1" t="s">
        <v>41</v>
      </c>
      <c r="C18" s="1">
        <f>AVERAGE(C15:C17)</f>
        <v>20.69</v>
      </c>
      <c r="D18" s="1">
        <f>AVERAGE(D15:D17)</f>
        <v>19.083333333333332</v>
      </c>
      <c r="E18" s="1">
        <f>C18-D18</f>
        <v>1.6066666666666691</v>
      </c>
      <c r="F18" s="1">
        <f>2^(-E18)</f>
        <v>0.32835613896960025</v>
      </c>
    </row>
    <row r="19" spans="1:10" x14ac:dyDescent="0.2">
      <c r="B19" t="s">
        <v>50</v>
      </c>
      <c r="C19">
        <v>20.92</v>
      </c>
      <c r="D19">
        <v>20</v>
      </c>
    </row>
    <row r="20" spans="1:10" x14ac:dyDescent="0.2">
      <c r="B20" t="s">
        <v>51</v>
      </c>
      <c r="C20">
        <v>20.87</v>
      </c>
      <c r="D20">
        <v>19.28</v>
      </c>
    </row>
    <row r="21" spans="1:10" x14ac:dyDescent="0.2">
      <c r="B21" t="s">
        <v>52</v>
      </c>
      <c r="C21">
        <v>21.04</v>
      </c>
      <c r="D21">
        <v>19.27</v>
      </c>
    </row>
    <row r="22" spans="1:10" x14ac:dyDescent="0.2">
      <c r="B22" s="1" t="s">
        <v>42</v>
      </c>
      <c r="C22" s="1">
        <f>AVERAGE(C19:C21)</f>
        <v>20.943333333333335</v>
      </c>
      <c r="D22" s="1">
        <f>AVERAGE(D19:D21)</f>
        <v>19.516666666666666</v>
      </c>
      <c r="E22" s="1">
        <f>C22-D22</f>
        <v>1.4266666666666694</v>
      </c>
      <c r="F22" s="1">
        <f>2^(-E22)</f>
        <v>0.3719893784766079</v>
      </c>
    </row>
    <row r="23" spans="1:10" x14ac:dyDescent="0.2">
      <c r="B23" t="s">
        <v>53</v>
      </c>
      <c r="C23">
        <v>20.99</v>
      </c>
      <c r="D23">
        <v>19.53</v>
      </c>
    </row>
    <row r="24" spans="1:10" x14ac:dyDescent="0.2">
      <c r="B24" t="s">
        <v>54</v>
      </c>
      <c r="C24">
        <v>20.94</v>
      </c>
      <c r="D24">
        <v>19.53</v>
      </c>
    </row>
    <row r="25" spans="1:10" x14ac:dyDescent="0.2">
      <c r="B25" t="s">
        <v>55</v>
      </c>
      <c r="C25">
        <v>20.9</v>
      </c>
      <c r="D25">
        <v>19.510000000000002</v>
      </c>
    </row>
    <row r="26" spans="1:10" x14ac:dyDescent="0.2">
      <c r="B26" s="1" t="s">
        <v>43</v>
      </c>
      <c r="C26" s="1">
        <f>AVERAGE(C23:C25)</f>
        <v>20.943333333333332</v>
      </c>
      <c r="D26" s="1">
        <f>AVERAGE(D23:D25)</f>
        <v>19.523333333333337</v>
      </c>
      <c r="E26" s="1">
        <f>C26-D26</f>
        <v>1.4199999999999946</v>
      </c>
      <c r="F26" s="1">
        <f>2^(-E26)</f>
        <v>0.37371231215873602</v>
      </c>
    </row>
    <row r="28" spans="1:10" x14ac:dyDescent="0.2">
      <c r="A28" t="s">
        <v>6</v>
      </c>
      <c r="B28" t="s">
        <v>13</v>
      </c>
      <c r="C28">
        <v>19.46</v>
      </c>
      <c r="D28">
        <v>20.420000000000002</v>
      </c>
    </row>
    <row r="29" spans="1:10" x14ac:dyDescent="0.2">
      <c r="B29" t="s">
        <v>14</v>
      </c>
      <c r="C29">
        <v>19.510000000000002</v>
      </c>
      <c r="D29">
        <v>20.260000000000002</v>
      </c>
    </row>
    <row r="30" spans="1:10" x14ac:dyDescent="0.2">
      <c r="B30" t="s">
        <v>15</v>
      </c>
      <c r="C30">
        <v>19.420000000000002</v>
      </c>
      <c r="D30">
        <v>20.58</v>
      </c>
    </row>
    <row r="31" spans="1:10" x14ac:dyDescent="0.2">
      <c r="B31" s="1" t="s">
        <v>34</v>
      </c>
      <c r="C31" s="1">
        <f>AVERAGE(C28:C30)</f>
        <v>19.463333333333335</v>
      </c>
      <c r="D31" s="1">
        <f>AVERAGE(D28:D30)</f>
        <v>20.420000000000002</v>
      </c>
      <c r="E31" s="1">
        <f>C31-D31</f>
        <v>-0.956666666666667</v>
      </c>
      <c r="F31" s="1">
        <f>2^(-E31)</f>
        <v>1.9408204629870816</v>
      </c>
      <c r="G31" s="1"/>
      <c r="H31" s="1"/>
      <c r="I31" s="1">
        <f>E31-E6</f>
        <v>-2.1900000000000013</v>
      </c>
      <c r="J31" s="1">
        <f>2^(-I31)</f>
        <v>4.563054863473698</v>
      </c>
    </row>
    <row r="32" spans="1:10" x14ac:dyDescent="0.2">
      <c r="B32" t="s">
        <v>28</v>
      </c>
      <c r="C32">
        <v>19.73</v>
      </c>
      <c r="D32">
        <v>20.14</v>
      </c>
    </row>
    <row r="33" spans="2:10" x14ac:dyDescent="0.2">
      <c r="B33" t="s">
        <v>29</v>
      </c>
      <c r="C33">
        <v>19.149999999999999</v>
      </c>
      <c r="D33">
        <v>20.16</v>
      </c>
    </row>
    <row r="34" spans="2:10" x14ac:dyDescent="0.2">
      <c r="B34" t="s">
        <v>30</v>
      </c>
      <c r="C34">
        <v>19.39</v>
      </c>
      <c r="D34">
        <v>20.28</v>
      </c>
    </row>
    <row r="35" spans="2:10" x14ac:dyDescent="0.2">
      <c r="B35" s="1" t="s">
        <v>35</v>
      </c>
      <c r="C35" s="1">
        <f>AVERAGE(C32:C34)</f>
        <v>19.423333333333332</v>
      </c>
      <c r="D35" s="1">
        <f>AVERAGE(D32:D34)</f>
        <v>20.193333333333332</v>
      </c>
      <c r="E35" s="1">
        <f>C35-D35</f>
        <v>-0.76999999999999957</v>
      </c>
      <c r="F35" s="1">
        <f>2^(-E35)</f>
        <v>1.705269783535913</v>
      </c>
      <c r="G35" s="1"/>
      <c r="H35" s="1"/>
      <c r="I35" s="1">
        <f>E35-E10</f>
        <v>-2.3783333333333339</v>
      </c>
      <c r="J35" s="1">
        <f>2^(-I35)</f>
        <v>5.1993574176969961</v>
      </c>
    </row>
    <row r="36" spans="2:10" x14ac:dyDescent="0.2">
      <c r="B36" t="s">
        <v>31</v>
      </c>
      <c r="C36">
        <v>19.649999999999999</v>
      </c>
      <c r="D36">
        <v>20.76</v>
      </c>
    </row>
    <row r="37" spans="2:10" x14ac:dyDescent="0.2">
      <c r="B37" t="s">
        <v>32</v>
      </c>
      <c r="C37">
        <v>19.510000000000002</v>
      </c>
      <c r="D37">
        <v>20.45</v>
      </c>
    </row>
    <row r="38" spans="2:10" x14ac:dyDescent="0.2">
      <c r="B38" t="s">
        <v>33</v>
      </c>
      <c r="C38">
        <v>19.63</v>
      </c>
      <c r="D38">
        <v>20.440000000000001</v>
      </c>
    </row>
    <row r="39" spans="2:10" x14ac:dyDescent="0.2">
      <c r="B39" s="1" t="s">
        <v>36</v>
      </c>
      <c r="C39" s="1">
        <f>AVERAGE(C36:C38)</f>
        <v>19.596666666666664</v>
      </c>
      <c r="D39" s="1">
        <f>AVERAGE(D36:D38)</f>
        <v>20.55</v>
      </c>
      <c r="E39" s="1">
        <f>C39-D39</f>
        <v>-0.9533333333333367</v>
      </c>
      <c r="F39" s="1">
        <f>2^(-E39)</f>
        <v>1.9363413919657706</v>
      </c>
      <c r="G39" s="1"/>
      <c r="H39" s="1"/>
      <c r="I39" s="1">
        <f>E39-E14</f>
        <v>-2.1900000000000084</v>
      </c>
      <c r="J39" s="1">
        <f>2^(-I39)</f>
        <v>4.5630548634737202</v>
      </c>
    </row>
    <row r="40" spans="2:10" x14ac:dyDescent="0.2">
      <c r="B40" t="s">
        <v>47</v>
      </c>
      <c r="C40">
        <v>19.940000000000001</v>
      </c>
      <c r="D40">
        <v>20.190000000000001</v>
      </c>
    </row>
    <row r="41" spans="2:10" x14ac:dyDescent="0.2">
      <c r="B41" t="s">
        <v>48</v>
      </c>
      <c r="C41">
        <v>19.75</v>
      </c>
      <c r="D41">
        <v>20.46</v>
      </c>
    </row>
    <row r="42" spans="2:10" x14ac:dyDescent="0.2">
      <c r="B42" t="s">
        <v>49</v>
      </c>
      <c r="C42">
        <v>19.13</v>
      </c>
      <c r="D42">
        <v>20.93</v>
      </c>
    </row>
    <row r="43" spans="2:10" x14ac:dyDescent="0.2">
      <c r="B43" s="1" t="s">
        <v>41</v>
      </c>
      <c r="C43" s="1">
        <f>AVERAGE(C40:C42)</f>
        <v>19.606666666666666</v>
      </c>
      <c r="D43" s="1">
        <f>AVERAGE(D40:D42)</f>
        <v>20.526666666666667</v>
      </c>
      <c r="E43" s="1">
        <f>C43-D43</f>
        <v>-0.92000000000000171</v>
      </c>
      <c r="F43" s="1">
        <f>2^(-E43)</f>
        <v>1.892115293451194</v>
      </c>
      <c r="G43" s="1"/>
      <c r="H43" s="1"/>
      <c r="I43" s="1">
        <f>E43-E18</f>
        <v>-2.5266666666666708</v>
      </c>
      <c r="J43" s="1">
        <f>2^(-I43)</f>
        <v>5.7623874473270282</v>
      </c>
    </row>
    <row r="44" spans="2:10" x14ac:dyDescent="0.2">
      <c r="B44" t="s">
        <v>65</v>
      </c>
      <c r="C44">
        <v>19.32</v>
      </c>
      <c r="D44">
        <v>20.22</v>
      </c>
    </row>
    <row r="45" spans="2:10" x14ac:dyDescent="0.2">
      <c r="B45" t="s">
        <v>66</v>
      </c>
      <c r="C45">
        <v>19.34</v>
      </c>
      <c r="D45">
        <v>20.23</v>
      </c>
    </row>
    <row r="46" spans="2:10" x14ac:dyDescent="0.2">
      <c r="B46" t="s">
        <v>67</v>
      </c>
      <c r="C46">
        <v>19.48</v>
      </c>
      <c r="D46">
        <v>20.38</v>
      </c>
    </row>
    <row r="47" spans="2:10" x14ac:dyDescent="0.2">
      <c r="B47" s="1" t="s">
        <v>42</v>
      </c>
      <c r="C47" s="1">
        <f>AVERAGE(C44:C46)</f>
        <v>19.38</v>
      </c>
      <c r="D47" s="1">
        <f>AVERAGE(D44:D46)</f>
        <v>20.276666666666667</v>
      </c>
      <c r="E47" s="1">
        <f>C47-D47</f>
        <v>-0.89666666666666828</v>
      </c>
      <c r="F47" s="1">
        <f>2^(-E47)</f>
        <v>1.8617594321957562</v>
      </c>
      <c r="G47" s="1"/>
      <c r="H47" s="1"/>
      <c r="I47" s="1">
        <f>E47-E22</f>
        <v>-2.3233333333333377</v>
      </c>
      <c r="J47" s="1">
        <f>2^(-I47)</f>
        <v>5.0048725579750144</v>
      </c>
    </row>
    <row r="48" spans="2:10" x14ac:dyDescent="0.2">
      <c r="B48" t="s">
        <v>68</v>
      </c>
      <c r="C48">
        <v>19.45</v>
      </c>
      <c r="D48">
        <v>19.989999999999998</v>
      </c>
    </row>
    <row r="49" spans="2:10" x14ac:dyDescent="0.2">
      <c r="B49" t="s">
        <v>69</v>
      </c>
      <c r="C49">
        <v>19.43</v>
      </c>
      <c r="D49">
        <v>19.940000000000001</v>
      </c>
    </row>
    <row r="50" spans="2:10" x14ac:dyDescent="0.2">
      <c r="B50" t="s">
        <v>70</v>
      </c>
      <c r="C50">
        <v>18.91</v>
      </c>
      <c r="D50">
        <v>20.56</v>
      </c>
    </row>
    <row r="51" spans="2:10" x14ac:dyDescent="0.2">
      <c r="B51" s="1" t="s">
        <v>43</v>
      </c>
      <c r="C51" s="1">
        <f>AVERAGE(C48:C50)</f>
        <v>19.263333333333332</v>
      </c>
      <c r="D51" s="1">
        <f>AVERAGE(D48:D50)</f>
        <v>20.16333333333333</v>
      </c>
      <c r="E51" s="1">
        <f>C51-D51</f>
        <v>-0.89999999999999858</v>
      </c>
      <c r="F51" s="1">
        <f>2^(-E51)</f>
        <v>1.8660659830736128</v>
      </c>
      <c r="G51" s="1"/>
      <c r="H51" s="1"/>
      <c r="I51" s="1">
        <f>E51-E26</f>
        <v>-2.3199999999999932</v>
      </c>
      <c r="J51" s="1">
        <f>2^(-I51)</f>
        <v>4.9933221956064235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CCD3-D7FC-440E-8E42-EE92BEF7DA16}">
  <dimension ref="A1:J51"/>
  <sheetViews>
    <sheetView workbookViewId="0">
      <selection activeCell="J3" sqref="J3"/>
    </sheetView>
  </sheetViews>
  <sheetFormatPr baseColWidth="10" defaultRowHeight="15" x14ac:dyDescent="0.2"/>
  <cols>
    <col min="2" max="2" width="20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37</v>
      </c>
      <c r="G1" t="s">
        <v>38</v>
      </c>
      <c r="H1" t="s">
        <v>39</v>
      </c>
      <c r="I1" t="s">
        <v>3</v>
      </c>
      <c r="J1" t="s">
        <v>40</v>
      </c>
    </row>
    <row r="2" spans="1:10" x14ac:dyDescent="0.2">
      <c r="C2" t="s">
        <v>71</v>
      </c>
      <c r="D2" t="s">
        <v>4</v>
      </c>
      <c r="J2" t="s">
        <v>162</v>
      </c>
    </row>
    <row r="3" spans="1:10" x14ac:dyDescent="0.2">
      <c r="A3" t="s">
        <v>5</v>
      </c>
      <c r="B3" t="s">
        <v>7</v>
      </c>
      <c r="C3">
        <v>21.02</v>
      </c>
      <c r="D3">
        <v>19.98</v>
      </c>
    </row>
    <row r="4" spans="1:10" x14ac:dyDescent="0.2">
      <c r="B4" t="s">
        <v>8</v>
      </c>
      <c r="C4">
        <v>21.09</v>
      </c>
      <c r="D4">
        <v>19.7</v>
      </c>
    </row>
    <row r="5" spans="1:10" x14ac:dyDescent="0.2">
      <c r="B5" t="s">
        <v>9</v>
      </c>
      <c r="C5">
        <v>20.92</v>
      </c>
      <c r="D5">
        <v>19.649999999999999</v>
      </c>
    </row>
    <row r="6" spans="1:10" x14ac:dyDescent="0.2">
      <c r="B6" s="1" t="s">
        <v>34</v>
      </c>
      <c r="C6" s="1">
        <f>AVERAGE(C3:C5)</f>
        <v>21.01</v>
      </c>
      <c r="D6" s="1">
        <f>AVERAGE(D3:D5)</f>
        <v>19.776666666666667</v>
      </c>
      <c r="E6" s="1">
        <f>C6-D6</f>
        <v>1.2333333333333343</v>
      </c>
      <c r="F6" s="1">
        <f>2^(-E6)</f>
        <v>0.42533358047542758</v>
      </c>
    </row>
    <row r="7" spans="1:10" x14ac:dyDescent="0.2">
      <c r="B7" t="s">
        <v>16</v>
      </c>
      <c r="C7">
        <v>20.82</v>
      </c>
      <c r="D7">
        <v>19.32</v>
      </c>
    </row>
    <row r="8" spans="1:10" x14ac:dyDescent="0.2">
      <c r="B8" t="s">
        <v>17</v>
      </c>
      <c r="C8">
        <v>20.89</v>
      </c>
      <c r="D8">
        <v>19.260000000000002</v>
      </c>
    </row>
    <row r="9" spans="1:10" x14ac:dyDescent="0.2">
      <c r="B9" t="s">
        <v>18</v>
      </c>
      <c r="C9">
        <v>20.914999999999999</v>
      </c>
      <c r="D9">
        <v>19.22</v>
      </c>
    </row>
    <row r="10" spans="1:10" x14ac:dyDescent="0.2">
      <c r="B10" s="1" t="s">
        <v>35</v>
      </c>
      <c r="C10" s="1">
        <f>AVERAGE(C7:C9)</f>
        <v>20.875</v>
      </c>
      <c r="D10" s="1">
        <f>AVERAGE(D7:D9)</f>
        <v>19.266666666666666</v>
      </c>
      <c r="E10" s="1">
        <f>C10-D10</f>
        <v>1.6083333333333343</v>
      </c>
      <c r="F10" s="1">
        <f>2^(-E10)</f>
        <v>0.32797702610936208</v>
      </c>
    </row>
    <row r="11" spans="1:10" x14ac:dyDescent="0.2">
      <c r="B11" t="s">
        <v>19</v>
      </c>
      <c r="C11">
        <v>20.95</v>
      </c>
      <c r="D11">
        <v>19.68</v>
      </c>
    </row>
    <row r="12" spans="1:10" x14ac:dyDescent="0.2">
      <c r="B12" t="s">
        <v>20</v>
      </c>
      <c r="C12">
        <v>20.91</v>
      </c>
      <c r="D12">
        <v>19.68</v>
      </c>
    </row>
    <row r="13" spans="1:10" x14ac:dyDescent="0.2">
      <c r="B13" t="s">
        <v>21</v>
      </c>
      <c r="C13">
        <v>20.84</v>
      </c>
      <c r="D13">
        <v>19.63</v>
      </c>
    </row>
    <row r="14" spans="1:10" x14ac:dyDescent="0.2">
      <c r="B14" s="1" t="s">
        <v>36</v>
      </c>
      <c r="C14" s="1">
        <f>AVERAGE(C11:C13)</f>
        <v>20.900000000000002</v>
      </c>
      <c r="D14" s="1">
        <f>AVERAGE(D11:D13)</f>
        <v>19.66333333333333</v>
      </c>
      <c r="E14" s="1">
        <f>C14-D14</f>
        <v>1.2366666666666717</v>
      </c>
      <c r="F14" s="1">
        <f>2^(-E14)</f>
        <v>0.42435198565456</v>
      </c>
    </row>
    <row r="15" spans="1:10" x14ac:dyDescent="0.2">
      <c r="B15" t="s">
        <v>44</v>
      </c>
      <c r="C15">
        <v>20.48</v>
      </c>
      <c r="D15">
        <v>18.88</v>
      </c>
    </row>
    <row r="16" spans="1:10" x14ac:dyDescent="0.2">
      <c r="B16" t="s">
        <v>45</v>
      </c>
      <c r="C16">
        <v>20.53</v>
      </c>
      <c r="D16">
        <v>18.920000000000002</v>
      </c>
    </row>
    <row r="17" spans="1:10" x14ac:dyDescent="0.2">
      <c r="B17" t="s">
        <v>46</v>
      </c>
      <c r="C17">
        <v>21.06</v>
      </c>
      <c r="D17">
        <v>19.45</v>
      </c>
    </row>
    <row r="18" spans="1:10" x14ac:dyDescent="0.2">
      <c r="B18" s="1" t="s">
        <v>41</v>
      </c>
      <c r="C18" s="1">
        <f>AVERAGE(C15:C17)</f>
        <v>20.69</v>
      </c>
      <c r="D18" s="1">
        <f>AVERAGE(D15:D17)</f>
        <v>19.083333333333332</v>
      </c>
      <c r="E18" s="1">
        <f>C18-D18</f>
        <v>1.6066666666666691</v>
      </c>
      <c r="F18" s="1">
        <f>2^(-E18)</f>
        <v>0.32835613896960025</v>
      </c>
    </row>
    <row r="19" spans="1:10" x14ac:dyDescent="0.2">
      <c r="B19" t="s">
        <v>50</v>
      </c>
      <c r="C19">
        <v>20.92</v>
      </c>
      <c r="D19">
        <v>20</v>
      </c>
    </row>
    <row r="20" spans="1:10" x14ac:dyDescent="0.2">
      <c r="B20" t="s">
        <v>51</v>
      </c>
      <c r="C20">
        <v>20.87</v>
      </c>
      <c r="D20">
        <v>19.28</v>
      </c>
    </row>
    <row r="21" spans="1:10" x14ac:dyDescent="0.2">
      <c r="B21" t="s">
        <v>52</v>
      </c>
      <c r="C21">
        <v>21.04</v>
      </c>
      <c r="D21">
        <v>19.27</v>
      </c>
    </row>
    <row r="22" spans="1:10" x14ac:dyDescent="0.2">
      <c r="B22" s="1" t="s">
        <v>42</v>
      </c>
      <c r="C22" s="1">
        <f>AVERAGE(C19:C21)</f>
        <v>20.943333333333335</v>
      </c>
      <c r="D22" s="1">
        <f>AVERAGE(D19:D21)</f>
        <v>19.516666666666666</v>
      </c>
      <c r="E22" s="1">
        <f>C22-D22</f>
        <v>1.4266666666666694</v>
      </c>
      <c r="F22" s="1">
        <f>2^(-E22)</f>
        <v>0.3719893784766079</v>
      </c>
    </row>
    <row r="23" spans="1:10" x14ac:dyDescent="0.2">
      <c r="B23" t="s">
        <v>53</v>
      </c>
      <c r="C23">
        <v>20.99</v>
      </c>
      <c r="D23">
        <v>19.53</v>
      </c>
    </row>
    <row r="24" spans="1:10" x14ac:dyDescent="0.2">
      <c r="B24" t="s">
        <v>54</v>
      </c>
      <c r="C24">
        <v>20.94</v>
      </c>
      <c r="D24">
        <v>19.53</v>
      </c>
    </row>
    <row r="25" spans="1:10" x14ac:dyDescent="0.2">
      <c r="B25" t="s">
        <v>55</v>
      </c>
      <c r="C25">
        <v>20.9</v>
      </c>
      <c r="D25">
        <v>19.510000000000002</v>
      </c>
    </row>
    <row r="26" spans="1:10" x14ac:dyDescent="0.2">
      <c r="B26" s="1" t="s">
        <v>43</v>
      </c>
      <c r="C26" s="1">
        <f>AVERAGE(C23:C25)</f>
        <v>20.943333333333332</v>
      </c>
      <c r="D26" s="1">
        <f>AVERAGE(D23:D25)</f>
        <v>19.523333333333337</v>
      </c>
      <c r="E26" s="1">
        <f>C26-D26</f>
        <v>1.4199999999999946</v>
      </c>
      <c r="F26" s="1">
        <f>2^(-E26)</f>
        <v>0.37371231215873602</v>
      </c>
    </row>
    <row r="28" spans="1:10" x14ac:dyDescent="0.2">
      <c r="A28" t="s">
        <v>6</v>
      </c>
      <c r="B28" t="s">
        <v>111</v>
      </c>
      <c r="C28">
        <v>19.649999999999999</v>
      </c>
      <c r="D28">
        <v>19.93</v>
      </c>
    </row>
    <row r="29" spans="1:10" x14ac:dyDescent="0.2">
      <c r="B29" t="s">
        <v>112</v>
      </c>
      <c r="C29">
        <v>19.420000000000002</v>
      </c>
      <c r="D29">
        <v>19.850000000000001</v>
      </c>
    </row>
    <row r="30" spans="1:10" x14ac:dyDescent="0.2">
      <c r="B30" t="s">
        <v>113</v>
      </c>
      <c r="C30">
        <v>19.510000000000002</v>
      </c>
      <c r="D30">
        <v>19.920000000000002</v>
      </c>
    </row>
    <row r="31" spans="1:10" x14ac:dyDescent="0.2">
      <c r="B31" s="1" t="s">
        <v>34</v>
      </c>
      <c r="C31" s="1">
        <f>AVERAGE(C28:C30)</f>
        <v>19.526666666666667</v>
      </c>
      <c r="D31" s="1">
        <f>AVERAGE(D28:D30)</f>
        <v>19.900000000000002</v>
      </c>
      <c r="E31" s="1">
        <f>C31-D31</f>
        <v>-0.37333333333333485</v>
      </c>
      <c r="F31" s="1">
        <f>2^(-E31)</f>
        <v>1.2953422518919482</v>
      </c>
      <c r="G31" s="1"/>
      <c r="H31" s="1"/>
      <c r="I31" s="1">
        <f>E31-E6</f>
        <v>-1.6066666666666691</v>
      </c>
      <c r="J31" s="1">
        <f>2^(-I31)</f>
        <v>3.0454737442645516</v>
      </c>
    </row>
    <row r="32" spans="1:10" x14ac:dyDescent="0.2">
      <c r="B32" t="s">
        <v>114</v>
      </c>
      <c r="C32">
        <v>19.62</v>
      </c>
      <c r="D32">
        <v>19.91</v>
      </c>
    </row>
    <row r="33" spans="2:10" x14ac:dyDescent="0.2">
      <c r="B33" t="s">
        <v>115</v>
      </c>
      <c r="C33">
        <v>19.579999999999998</v>
      </c>
      <c r="D33">
        <v>19.98</v>
      </c>
    </row>
    <row r="34" spans="2:10" x14ac:dyDescent="0.2">
      <c r="B34" t="s">
        <v>116</v>
      </c>
      <c r="C34">
        <v>19.66</v>
      </c>
      <c r="D34">
        <v>19.84</v>
      </c>
    </row>
    <row r="35" spans="2:10" x14ac:dyDescent="0.2">
      <c r="B35" s="1" t="s">
        <v>35</v>
      </c>
      <c r="C35" s="1">
        <f>AVERAGE(C32:C34)</f>
        <v>19.62</v>
      </c>
      <c r="D35" s="1">
        <f>AVERAGE(D32:D34)</f>
        <v>19.91</v>
      </c>
      <c r="E35" s="1">
        <f>C35-D35</f>
        <v>-0.28999999999999915</v>
      </c>
      <c r="F35" s="1">
        <f>2^(-E35)</f>
        <v>1.2226402776920677</v>
      </c>
      <c r="G35" s="1"/>
      <c r="H35" s="1"/>
      <c r="I35" s="1">
        <f>E35-E10</f>
        <v>-1.8983333333333334</v>
      </c>
      <c r="J35" s="1">
        <f>2^(-I35)</f>
        <v>3.7278229277083135</v>
      </c>
    </row>
    <row r="36" spans="2:10" x14ac:dyDescent="0.2">
      <c r="B36" t="s">
        <v>117</v>
      </c>
      <c r="C36">
        <v>19.55</v>
      </c>
      <c r="D36">
        <v>19.93</v>
      </c>
    </row>
    <row r="37" spans="2:10" x14ac:dyDescent="0.2">
      <c r="B37" t="s">
        <v>118</v>
      </c>
      <c r="C37">
        <v>19.420000000000002</v>
      </c>
      <c r="D37">
        <v>19.850000000000001</v>
      </c>
    </row>
    <row r="38" spans="2:10" x14ac:dyDescent="0.2">
      <c r="B38" t="s">
        <v>119</v>
      </c>
      <c r="C38">
        <v>19.510000000000002</v>
      </c>
      <c r="D38">
        <v>19.920000000000002</v>
      </c>
    </row>
    <row r="39" spans="2:10" x14ac:dyDescent="0.2">
      <c r="B39" s="1" t="s">
        <v>36</v>
      </c>
      <c r="C39" s="1">
        <f>AVERAGE(C36:C38)</f>
        <v>19.493333333333336</v>
      </c>
      <c r="D39" s="1">
        <f>AVERAGE(D36:D38)</f>
        <v>19.900000000000002</v>
      </c>
      <c r="E39" s="1">
        <f>C39-D39</f>
        <v>-0.40666666666666629</v>
      </c>
      <c r="F39" s="1">
        <f>2^(-E39)</f>
        <v>1.3256194417865281</v>
      </c>
      <c r="G39" s="1"/>
      <c r="H39" s="1"/>
      <c r="I39" s="1">
        <f>E39-E14</f>
        <v>-1.643333333333338</v>
      </c>
      <c r="J39" s="1">
        <f>2^(-I39)</f>
        <v>3.1238676537397829</v>
      </c>
    </row>
    <row r="40" spans="2:10" x14ac:dyDescent="0.2">
      <c r="B40" t="s">
        <v>120</v>
      </c>
      <c r="C40">
        <v>18.62</v>
      </c>
      <c r="D40">
        <v>19.2</v>
      </c>
    </row>
    <row r="41" spans="2:10" x14ac:dyDescent="0.2">
      <c r="B41" t="s">
        <v>121</v>
      </c>
      <c r="C41">
        <v>18.579999999999998</v>
      </c>
      <c r="D41">
        <v>19.12</v>
      </c>
    </row>
    <row r="42" spans="2:10" x14ac:dyDescent="0.2">
      <c r="B42" t="s">
        <v>122</v>
      </c>
      <c r="C42">
        <v>18.02</v>
      </c>
      <c r="D42">
        <v>18.02</v>
      </c>
    </row>
    <row r="43" spans="2:10" x14ac:dyDescent="0.2">
      <c r="B43" s="1" t="s">
        <v>41</v>
      </c>
      <c r="C43" s="1">
        <f>AVERAGE(C40:C42)</f>
        <v>18.406666666666666</v>
      </c>
      <c r="D43" s="1">
        <f>AVERAGE(D40:D42)</f>
        <v>18.78</v>
      </c>
      <c r="E43" s="1">
        <f>C43-D43</f>
        <v>-0.37333333333333485</v>
      </c>
      <c r="F43" s="1">
        <f>2^(-E43)</f>
        <v>1.2953422518919482</v>
      </c>
      <c r="G43" s="1"/>
      <c r="H43" s="1"/>
      <c r="I43" s="1">
        <f>E43-E18</f>
        <v>-1.980000000000004</v>
      </c>
      <c r="J43" s="1">
        <f>2^(-I43)</f>
        <v>3.9449308179734475</v>
      </c>
    </row>
    <row r="44" spans="2:10" x14ac:dyDescent="0.2">
      <c r="B44" t="s">
        <v>123</v>
      </c>
      <c r="C44">
        <v>18.989999999999998</v>
      </c>
      <c r="D44">
        <v>19.23</v>
      </c>
    </row>
    <row r="45" spans="2:10" x14ac:dyDescent="0.2">
      <c r="B45" t="s">
        <v>124</v>
      </c>
      <c r="C45">
        <v>18.920000000000002</v>
      </c>
      <c r="D45">
        <v>19.34</v>
      </c>
    </row>
    <row r="46" spans="2:10" x14ac:dyDescent="0.2">
      <c r="B46" t="s">
        <v>125</v>
      </c>
      <c r="C46">
        <v>18.95</v>
      </c>
      <c r="D46">
        <v>19.36</v>
      </c>
    </row>
    <row r="47" spans="2:10" x14ac:dyDescent="0.2">
      <c r="B47" s="1" t="s">
        <v>42</v>
      </c>
      <c r="C47" s="1">
        <f>AVERAGE(C44:C46)</f>
        <v>18.953333333333333</v>
      </c>
      <c r="D47" s="1">
        <f>AVERAGE(D44:D46)</f>
        <v>19.309999999999999</v>
      </c>
      <c r="E47" s="1">
        <f>C47-D47</f>
        <v>-0.35666666666666558</v>
      </c>
      <c r="F47" s="1">
        <f>2^(-E47)</f>
        <v>1.2804639771506814</v>
      </c>
      <c r="G47" s="1"/>
      <c r="H47" s="1"/>
      <c r="I47" s="1">
        <f>E47-E22</f>
        <v>-1.783333333333335</v>
      </c>
      <c r="J47" s="1">
        <f>2^(-I47)</f>
        <v>3.4422057489773241</v>
      </c>
    </row>
    <row r="48" spans="2:10" x14ac:dyDescent="0.2">
      <c r="B48" t="s">
        <v>126</v>
      </c>
      <c r="C48">
        <v>20.079999999999998</v>
      </c>
      <c r="D48">
        <v>20.36</v>
      </c>
    </row>
    <row r="49" spans="2:10" x14ac:dyDescent="0.2">
      <c r="B49" t="s">
        <v>127</v>
      </c>
      <c r="C49">
        <v>20.04</v>
      </c>
      <c r="D49">
        <v>20.420000000000002</v>
      </c>
    </row>
    <row r="50" spans="2:10" x14ac:dyDescent="0.2">
      <c r="B50" t="s">
        <v>128</v>
      </c>
      <c r="C50">
        <v>20.059999999999999</v>
      </c>
      <c r="D50">
        <v>20.48</v>
      </c>
    </row>
    <row r="51" spans="2:10" x14ac:dyDescent="0.2">
      <c r="B51" s="1" t="s">
        <v>43</v>
      </c>
      <c r="C51" s="1">
        <f>AVERAGE(C48:C50)</f>
        <v>20.059999999999999</v>
      </c>
      <c r="D51" s="1">
        <f>AVERAGE(D48:D50)</f>
        <v>20.420000000000002</v>
      </c>
      <c r="E51" s="1">
        <f>C51-D51</f>
        <v>-0.36000000000000298</v>
      </c>
      <c r="F51" s="1">
        <f>2^(-E51)</f>
        <v>1.2834258975629069</v>
      </c>
      <c r="G51" s="1"/>
      <c r="H51" s="1"/>
      <c r="I51" s="1">
        <f>E51-E26</f>
        <v>-1.7799999999999976</v>
      </c>
      <c r="J51" s="1">
        <f>2^(-I51)</f>
        <v>3.4342617457510092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WT_TOB vs LB</vt:lpstr>
      <vt:lpstr>WT_MMC vs LB</vt:lpstr>
      <vt:lpstr>WT_GM vs LB</vt:lpstr>
      <vt:lpstr>WT_pDIJ_TOB vs LB</vt:lpstr>
      <vt:lpstr>WT_pDIJ_MMC vs LB</vt:lpstr>
      <vt:lpstr>WT_pDIJ_GM vs LB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Anamaria BABOSAN</dc:creator>
  <cp:lastModifiedBy>Thomas Guillard</cp:lastModifiedBy>
  <dcterms:created xsi:type="dcterms:W3CDTF">2017-08-07T14:54:04Z</dcterms:created>
  <dcterms:modified xsi:type="dcterms:W3CDTF">2021-10-17T14:23:22Z</dcterms:modified>
</cp:coreProperties>
</file>