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323"/>
  <workbookPr autoCompressPictures="0"/>
  <mc:AlternateContent xmlns:mc="http://schemas.openxmlformats.org/markup-compatibility/2006">
    <mc:Choice Requires="x15">
      <x15ac:absPath xmlns:x15ac="http://schemas.microsoft.com/office/spreadsheetml/2010/11/ac" url="/Users/Tom/Documents/Articles/Articles 2021/qnrD et SOS/eLife/eLife_review/Pour soumission finale review/edited files pour review/Sources data files_ MS/"/>
    </mc:Choice>
  </mc:AlternateContent>
  <xr:revisionPtr revIDLastSave="0" documentId="13_ncr:1_{9E7BD212-AFA5-0546-9DA7-D7AE2563BB2D}" xr6:coauthVersionLast="46" xr6:coauthVersionMax="46" xr10:uidLastSave="{00000000-0000-0000-0000-000000000000}"/>
  <bookViews>
    <workbookView xWindow="0" yWindow="500" windowWidth="25260" windowHeight="13760" xr2:uid="{00000000-000D-0000-FFFF-FFFF00000000}"/>
  </bookViews>
  <sheets>
    <sheet name="WT_pDIJ vs WT_LB" sheetId="39" r:id="rId1"/>
    <sheet name="WT_pDIJ vs WT_TOB" sheetId="40" r:id="rId2"/>
    <sheet name="WT_pDIJ vs WT_GM" sheetId="41" r:id="rId3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43" i="39" l="1"/>
  <c r="C43" i="39"/>
  <c r="D39" i="39"/>
  <c r="C39" i="39"/>
  <c r="D35" i="39"/>
  <c r="C35" i="39"/>
  <c r="D31" i="39"/>
  <c r="C31" i="39"/>
  <c r="D18" i="39"/>
  <c r="C18" i="39"/>
  <c r="D14" i="39"/>
  <c r="C14" i="39"/>
  <c r="D10" i="39"/>
  <c r="C10" i="39"/>
  <c r="D6" i="39"/>
  <c r="C6" i="39"/>
  <c r="D26" i="41"/>
  <c r="C26" i="41"/>
  <c r="D22" i="41"/>
  <c r="C22" i="41"/>
  <c r="D18" i="41"/>
  <c r="C18" i="41"/>
  <c r="D14" i="41"/>
  <c r="C14" i="41"/>
  <c r="D10" i="41"/>
  <c r="C10" i="41"/>
  <c r="D6" i="41"/>
  <c r="C6" i="41"/>
  <c r="D26" i="40"/>
  <c r="C26" i="40"/>
  <c r="D22" i="40"/>
  <c r="C22" i="40"/>
  <c r="D18" i="40"/>
  <c r="C18" i="40"/>
  <c r="D14" i="40"/>
  <c r="C14" i="40"/>
  <c r="D10" i="40"/>
  <c r="C10" i="40"/>
  <c r="D6" i="40"/>
  <c r="C6" i="40"/>
  <c r="D26" i="39"/>
  <c r="C26" i="39"/>
  <c r="D22" i="39"/>
  <c r="C22" i="39"/>
  <c r="D51" i="39"/>
  <c r="C51" i="39"/>
  <c r="D47" i="39"/>
  <c r="C47" i="39"/>
  <c r="D51" i="41"/>
  <c r="C51" i="41"/>
  <c r="D47" i="41"/>
  <c r="C47" i="41"/>
  <c r="D43" i="41"/>
  <c r="C43" i="41"/>
  <c r="D39" i="41"/>
  <c r="C39" i="41"/>
  <c r="D35" i="41"/>
  <c r="C35" i="41"/>
  <c r="D31" i="41"/>
  <c r="C31" i="41"/>
  <c r="D51" i="40"/>
  <c r="C51" i="40"/>
  <c r="D47" i="40"/>
  <c r="C47" i="40"/>
  <c r="D43" i="40"/>
  <c r="C43" i="40"/>
  <c r="D39" i="40"/>
  <c r="C39" i="40"/>
  <c r="D35" i="40"/>
  <c r="C35" i="40"/>
  <c r="D31" i="40"/>
  <c r="C31" i="40"/>
  <c r="E47" i="39"/>
  <c r="E22" i="39"/>
  <c r="I47" i="39"/>
  <c r="E51" i="41"/>
  <c r="E26" i="41"/>
  <c r="I51" i="41"/>
  <c r="J51" i="41"/>
  <c r="F51" i="41"/>
  <c r="E47" i="41"/>
  <c r="E22" i="41"/>
  <c r="I47" i="41"/>
  <c r="J47" i="41"/>
  <c r="F47" i="41"/>
  <c r="E43" i="41"/>
  <c r="E18" i="41"/>
  <c r="I43" i="41"/>
  <c r="J43" i="41"/>
  <c r="F43" i="41"/>
  <c r="E39" i="41"/>
  <c r="E14" i="41"/>
  <c r="I39" i="41"/>
  <c r="J39" i="41"/>
  <c r="F39" i="41"/>
  <c r="E35" i="41"/>
  <c r="E10" i="41"/>
  <c r="I35" i="41"/>
  <c r="J35" i="41"/>
  <c r="F35" i="41"/>
  <c r="E31" i="41"/>
  <c r="E6" i="41"/>
  <c r="I31" i="41"/>
  <c r="J31" i="41"/>
  <c r="F31" i="41"/>
  <c r="F26" i="41"/>
  <c r="F22" i="41"/>
  <c r="F18" i="41"/>
  <c r="F14" i="41"/>
  <c r="F10" i="41"/>
  <c r="F6" i="41"/>
  <c r="E51" i="40"/>
  <c r="E26" i="40"/>
  <c r="I51" i="40"/>
  <c r="J51" i="40"/>
  <c r="F51" i="40"/>
  <c r="E47" i="40"/>
  <c r="E22" i="40"/>
  <c r="I47" i="40"/>
  <c r="J47" i="40"/>
  <c r="F47" i="40"/>
  <c r="E43" i="40"/>
  <c r="E18" i="40"/>
  <c r="I43" i="40"/>
  <c r="J43" i="40"/>
  <c r="F43" i="40"/>
  <c r="E39" i="40"/>
  <c r="E14" i="40"/>
  <c r="I39" i="40"/>
  <c r="J39" i="40"/>
  <c r="F39" i="40"/>
  <c r="E35" i="40"/>
  <c r="E10" i="40"/>
  <c r="I35" i="40"/>
  <c r="J35" i="40"/>
  <c r="F35" i="40"/>
  <c r="E31" i="40"/>
  <c r="E6" i="40"/>
  <c r="I31" i="40"/>
  <c r="J31" i="40"/>
  <c r="F31" i="40"/>
  <c r="F26" i="40"/>
  <c r="F22" i="40"/>
  <c r="F18" i="40"/>
  <c r="F14" i="40"/>
  <c r="F10" i="40"/>
  <c r="F6" i="40"/>
  <c r="E51" i="39"/>
  <c r="E26" i="39"/>
  <c r="I51" i="39"/>
  <c r="J51" i="39"/>
  <c r="F51" i="39"/>
  <c r="J47" i="39"/>
  <c r="F47" i="39"/>
  <c r="E43" i="39"/>
  <c r="E18" i="39"/>
  <c r="I43" i="39"/>
  <c r="J43" i="39"/>
  <c r="F43" i="39"/>
  <c r="E39" i="39"/>
  <c r="E14" i="39"/>
  <c r="I39" i="39"/>
  <c r="J39" i="39"/>
  <c r="F39" i="39"/>
  <c r="E35" i="39"/>
  <c r="E10" i="39"/>
  <c r="I35" i="39"/>
  <c r="J35" i="39"/>
  <c r="F35" i="39"/>
  <c r="E31" i="39"/>
  <c r="E6" i="39"/>
  <c r="I31" i="39"/>
  <c r="J31" i="39"/>
  <c r="F31" i="39"/>
  <c r="F26" i="39"/>
  <c r="F22" i="39"/>
  <c r="F18" i="39"/>
  <c r="F14" i="39"/>
  <c r="F10" i="39"/>
  <c r="F6" i="39"/>
</calcChain>
</file>

<file path=xl/sharedStrings.xml><?xml version="1.0" encoding="utf-8"?>
<sst xmlns="http://schemas.openxmlformats.org/spreadsheetml/2006/main" count="183" uniqueCount="127">
  <si>
    <t>Target gene</t>
  </si>
  <si>
    <t>HKG</t>
  </si>
  <si>
    <t>ΔCt</t>
  </si>
  <si>
    <t>ΔΔCt</t>
  </si>
  <si>
    <t>dxs</t>
  </si>
  <si>
    <t>Calibrator</t>
  </si>
  <si>
    <t>Test 1</t>
  </si>
  <si>
    <t>WT/pDIJ_LB 1</t>
  </si>
  <si>
    <t>WT/pDIJ_LB 2</t>
  </si>
  <si>
    <t>WT/pDIJ_LB 3</t>
  </si>
  <si>
    <t>WT/pDIJ_TOB 1</t>
  </si>
  <si>
    <t>WT/pDIJ_TOB 2</t>
  </si>
  <si>
    <t>WT/pDIJ_TOB 3</t>
  </si>
  <si>
    <t>WT/pDIJ_LB 4</t>
  </si>
  <si>
    <t>WT/pDIJ_LB 5</t>
  </si>
  <si>
    <t>WT/pDIJ_LB 6</t>
  </si>
  <si>
    <t>WT/pDIJ_LB 7</t>
  </si>
  <si>
    <t>WT/pDIJ_LB 8</t>
  </si>
  <si>
    <t>WT/pDIJ_LB 9</t>
  </si>
  <si>
    <t>WT/pDIJ_TOB 4</t>
  </si>
  <si>
    <t>WT/pDIJ_TOB 5</t>
  </si>
  <si>
    <t>WT/pDIJ_TOB 6</t>
  </si>
  <si>
    <t>WT/pDIJ_TOB 7</t>
  </si>
  <si>
    <t>WT/pDIJ_TOB 8</t>
  </si>
  <si>
    <t>WT/pDIJ_TOB 9</t>
  </si>
  <si>
    <t>replicat bio 1</t>
  </si>
  <si>
    <t>replicat bio 2</t>
  </si>
  <si>
    <t>replicat bio 3</t>
  </si>
  <si>
    <t>2^-ΔCt</t>
  </si>
  <si>
    <t>2^-ΔCt moy</t>
  </si>
  <si>
    <t>SD 2^-ΔCt</t>
  </si>
  <si>
    <t>Fold change</t>
  </si>
  <si>
    <t>replicat bio 4</t>
  </si>
  <si>
    <t>replicat bio 5</t>
  </si>
  <si>
    <t>replicat bio 6</t>
  </si>
  <si>
    <t>WT/pDIJ_LB 10</t>
  </si>
  <si>
    <t>WT/pDIJ_LB 11</t>
  </si>
  <si>
    <t>WT/pDIJ_LB 12</t>
  </si>
  <si>
    <t>WT/pDIJ_LB 13</t>
  </si>
  <si>
    <t>WT/pDIJ_LB 14</t>
  </si>
  <si>
    <t>WT/pDIJ_LB 15</t>
  </si>
  <si>
    <t>WT/pDIJ_LB 16</t>
  </si>
  <si>
    <t>WT/pDIJ_LB 17</t>
  </si>
  <si>
    <t>WT/pDIJ_LB 18</t>
  </si>
  <si>
    <t>WT/pDIJ_TOB 10</t>
  </si>
  <si>
    <t>WT/pDIJ_TOB 11</t>
  </si>
  <si>
    <t>WT/pDIJ_TOB 12</t>
  </si>
  <si>
    <t>WT/pDIJ_TOB 13</t>
  </si>
  <si>
    <t>WT/pDIJ_TOB 14</t>
  </si>
  <si>
    <t>WT/pDIJ_TOB 15</t>
  </si>
  <si>
    <t>WT/pDIJ_TOB 16</t>
  </si>
  <si>
    <t>WT/pDIJ_TOB 17</t>
  </si>
  <si>
    <t>WT/pDIJ_TOB 18</t>
  </si>
  <si>
    <t>sfiA</t>
  </si>
  <si>
    <t>WT_LB 1</t>
  </si>
  <si>
    <t>WT_LB 2</t>
  </si>
  <si>
    <t>WT_LB 3</t>
  </si>
  <si>
    <t>WT_LB 4</t>
  </si>
  <si>
    <t>WT_LB 5</t>
  </si>
  <si>
    <t>WT_LB 6</t>
  </si>
  <si>
    <t>WT_LB 7</t>
  </si>
  <si>
    <t>WT_LB 8</t>
  </si>
  <si>
    <t>WT_LB 9</t>
  </si>
  <si>
    <t>WT_LB 10</t>
  </si>
  <si>
    <t>WT_LB 11</t>
  </si>
  <si>
    <t>WT_LB 12</t>
  </si>
  <si>
    <t>WT_TOB 1</t>
  </si>
  <si>
    <t>WT_TOB 2</t>
  </si>
  <si>
    <t>WT_TOB 3</t>
  </si>
  <si>
    <t>WT_TOB 4</t>
  </si>
  <si>
    <t>WT_TOB 5</t>
  </si>
  <si>
    <t>WT_TOB 6</t>
  </si>
  <si>
    <t>WT_TOB 7</t>
  </si>
  <si>
    <t>WT_TOB 8</t>
  </si>
  <si>
    <t>WT_TOB 9</t>
  </si>
  <si>
    <t>WT_GM 1</t>
  </si>
  <si>
    <t>WT_GM 2</t>
  </si>
  <si>
    <t>WT_GM 3</t>
  </si>
  <si>
    <t>WT_GM 4</t>
  </si>
  <si>
    <t>WT_GM 5</t>
  </si>
  <si>
    <t>WT_GM 6</t>
  </si>
  <si>
    <t>WT_GM 7</t>
  </si>
  <si>
    <t>WT_GM 8</t>
  </si>
  <si>
    <t>WT_GM 9</t>
  </si>
  <si>
    <t>WT/pDIJ_GM 1</t>
  </si>
  <si>
    <t>WT/pDIJ_GM 2</t>
  </si>
  <si>
    <t>WT/pDIJ_GM 3</t>
  </si>
  <si>
    <t>WT/pDIJ_GM 4</t>
  </si>
  <si>
    <t>WT/pDIJ_GM 5</t>
  </si>
  <si>
    <t>WT/pDIJ_GM 6</t>
  </si>
  <si>
    <t>WT/pDIJ_GM 7</t>
  </si>
  <si>
    <t>WT/pDIJ_GM 8</t>
  </si>
  <si>
    <t>WT/pDIJ_GM 9</t>
  </si>
  <si>
    <t>WT/pDIJ_GM 10</t>
  </si>
  <si>
    <t>WT/pDIJ_GM 11</t>
  </si>
  <si>
    <t>WT/pDIJ_GM 12</t>
  </si>
  <si>
    <t>WT/pDIJ_GM 13</t>
  </si>
  <si>
    <t>WT/pDIJ_GM 14</t>
  </si>
  <si>
    <t>WT/pDIJ_GM 15</t>
  </si>
  <si>
    <t>WT/pDIJ_GM 16</t>
  </si>
  <si>
    <t>WT/pDIJ_GM 17</t>
  </si>
  <si>
    <t>WT/pDIJ_GM 18</t>
  </si>
  <si>
    <t>WT_TOB 10</t>
  </si>
  <si>
    <t>WT_TOB 11</t>
  </si>
  <si>
    <t>WT_TOB 12</t>
  </si>
  <si>
    <t>WT_TOB 13</t>
  </si>
  <si>
    <t>WT_TOB 14</t>
  </si>
  <si>
    <t>WT_TOB 15</t>
  </si>
  <si>
    <t>WT_TOB 16</t>
  </si>
  <si>
    <t>WT_TOB 17</t>
  </si>
  <si>
    <t>WT_TOB 18</t>
  </si>
  <si>
    <t>WT_LB 13</t>
  </si>
  <si>
    <t>WT_LB 14</t>
  </si>
  <si>
    <t>WT_LB 15</t>
  </si>
  <si>
    <t>WT_LB 16</t>
  </si>
  <si>
    <t>WT_LB 17</t>
  </si>
  <si>
    <t>WT_LB 18</t>
  </si>
  <si>
    <t>WT_GM 10</t>
  </si>
  <si>
    <t>WT_GM 11</t>
  </si>
  <si>
    <t>WT_GM 12</t>
  </si>
  <si>
    <t>WT_GM 13</t>
  </si>
  <si>
    <t>WT_GM 14</t>
  </si>
  <si>
    <t>WT_GM 15</t>
  </si>
  <si>
    <t>WT_GM 16</t>
  </si>
  <si>
    <t>WT_GM 17</t>
  </si>
  <si>
    <t>WT_GM 18</t>
  </si>
  <si>
    <t>2^-ΔΔCt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</si>
</sst>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537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2">
    <xf numFmtId="0" fontId="0" fillId="0" borderId="0" xfId="0"/>
    <xf numFmtId="0" fontId="3" fillId="0" borderId="0" xfId="0" applyFont="1"/>
  </cellXfs>
  <cellStyles count="537">
    <cellStyle name="Lien hypertexte" xfId="1" builtinId="8" hidden="1"/>
    <cellStyle name="Lien hypertexte" xfId="3" builtinId="8" hidden="1"/>
    <cellStyle name="Lien hypertexte" xfId="5" builtinId="8" hidden="1"/>
    <cellStyle name="Lien hypertexte" xfId="7" builtinId="8" hidden="1"/>
    <cellStyle name="Lien hypertexte" xfId="9" builtinId="8" hidden="1"/>
    <cellStyle name="Lien hypertexte" xfId="11" builtinId="8" hidden="1"/>
    <cellStyle name="Lien hypertexte" xfId="13" builtinId="8" hidden="1"/>
    <cellStyle name="Lien hypertexte" xfId="15" builtinId="8" hidden="1"/>
    <cellStyle name="Lien hypertexte" xfId="17" builtinId="8" hidden="1"/>
    <cellStyle name="Lien hypertexte" xfId="19" builtinId="8" hidden="1"/>
    <cellStyle name="Lien hypertexte" xfId="21" builtinId="8" hidden="1"/>
    <cellStyle name="Lien hypertexte" xfId="23" builtinId="8" hidden="1"/>
    <cellStyle name="Lien hypertexte" xfId="25" builtinId="8" hidden="1"/>
    <cellStyle name="Lien hypertexte" xfId="27" builtinId="8" hidden="1"/>
    <cellStyle name="Lien hypertexte" xfId="29" builtinId="8" hidden="1"/>
    <cellStyle name="Lien hypertexte" xfId="31" builtinId="8" hidden="1"/>
    <cellStyle name="Lien hypertexte" xfId="33" builtinId="8" hidden="1"/>
    <cellStyle name="Lien hypertexte" xfId="35" builtinId="8" hidden="1"/>
    <cellStyle name="Lien hypertexte" xfId="37" builtinId="8" hidden="1"/>
    <cellStyle name="Lien hypertexte" xfId="39" builtinId="8" hidden="1"/>
    <cellStyle name="Lien hypertexte" xfId="41" builtinId="8" hidden="1"/>
    <cellStyle name="Lien hypertexte" xfId="43" builtinId="8" hidden="1"/>
    <cellStyle name="Lien hypertexte" xfId="45" builtinId="8" hidden="1"/>
    <cellStyle name="Lien hypertexte" xfId="47" builtinId="8" hidden="1"/>
    <cellStyle name="Lien hypertexte" xfId="49" builtinId="8" hidden="1"/>
    <cellStyle name="Lien hypertexte" xfId="51" builtinId="8" hidden="1"/>
    <cellStyle name="Lien hypertexte" xfId="53" builtinId="8" hidden="1"/>
    <cellStyle name="Lien hypertexte" xfId="55" builtinId="8" hidden="1"/>
    <cellStyle name="Lien hypertexte" xfId="57" builtinId="8" hidden="1"/>
    <cellStyle name="Lien hypertexte" xfId="59" builtinId="8" hidden="1"/>
    <cellStyle name="Lien hypertexte" xfId="61" builtinId="8" hidden="1"/>
    <cellStyle name="Lien hypertexte" xfId="63" builtinId="8" hidden="1"/>
    <cellStyle name="Lien hypertexte" xfId="65" builtinId="8" hidden="1"/>
    <cellStyle name="Lien hypertexte" xfId="67" builtinId="8" hidden="1"/>
    <cellStyle name="Lien hypertexte" xfId="69" builtinId="8" hidden="1"/>
    <cellStyle name="Lien hypertexte" xfId="71" builtinId="8" hidden="1"/>
    <cellStyle name="Lien hypertexte" xfId="73" builtinId="8" hidden="1"/>
    <cellStyle name="Lien hypertexte" xfId="75" builtinId="8" hidden="1"/>
    <cellStyle name="Lien hypertexte" xfId="77" builtinId="8" hidden="1"/>
    <cellStyle name="Lien hypertexte" xfId="79" builtinId="8" hidden="1"/>
    <cellStyle name="Lien hypertexte" xfId="81" builtinId="8" hidden="1"/>
    <cellStyle name="Lien hypertexte" xfId="83" builtinId="8" hidden="1"/>
    <cellStyle name="Lien hypertexte" xfId="85" builtinId="8" hidden="1"/>
    <cellStyle name="Lien hypertexte" xfId="87" builtinId="8" hidden="1"/>
    <cellStyle name="Lien hypertexte" xfId="89" builtinId="8" hidden="1"/>
    <cellStyle name="Lien hypertexte" xfId="91" builtinId="8" hidden="1"/>
    <cellStyle name="Lien hypertexte" xfId="93" builtinId="8" hidden="1"/>
    <cellStyle name="Lien hypertexte" xfId="95" builtinId="8" hidden="1"/>
    <cellStyle name="Lien hypertexte" xfId="97" builtinId="8" hidden="1"/>
    <cellStyle name="Lien hypertexte" xfId="99" builtinId="8" hidden="1"/>
    <cellStyle name="Lien hypertexte" xfId="101" builtinId="8" hidden="1"/>
    <cellStyle name="Lien hypertexte" xfId="103" builtinId="8" hidden="1"/>
    <cellStyle name="Lien hypertexte" xfId="105" builtinId="8" hidden="1"/>
    <cellStyle name="Lien hypertexte" xfId="107" builtinId="8" hidden="1"/>
    <cellStyle name="Lien hypertexte" xfId="109" builtinId="8" hidden="1"/>
    <cellStyle name="Lien hypertexte" xfId="111" builtinId="8" hidden="1"/>
    <cellStyle name="Lien hypertexte" xfId="113" builtinId="8" hidden="1"/>
    <cellStyle name="Lien hypertexte" xfId="115" builtinId="8" hidden="1"/>
    <cellStyle name="Lien hypertexte" xfId="117" builtinId="8" hidden="1"/>
    <cellStyle name="Lien hypertexte" xfId="119" builtinId="8" hidden="1"/>
    <cellStyle name="Lien hypertexte" xfId="121" builtinId="8" hidden="1"/>
    <cellStyle name="Lien hypertexte" xfId="123" builtinId="8" hidden="1"/>
    <cellStyle name="Lien hypertexte" xfId="125" builtinId="8" hidden="1"/>
    <cellStyle name="Lien hypertexte" xfId="127" builtinId="8" hidden="1"/>
    <cellStyle name="Lien hypertexte" xfId="129" builtinId="8" hidden="1"/>
    <cellStyle name="Lien hypertexte" xfId="131" builtinId="8" hidden="1"/>
    <cellStyle name="Lien hypertexte" xfId="133" builtinId="8" hidden="1"/>
    <cellStyle name="Lien hypertexte" xfId="135" builtinId="8" hidden="1"/>
    <cellStyle name="Lien hypertexte" xfId="137" builtinId="8" hidden="1"/>
    <cellStyle name="Lien hypertexte" xfId="139" builtinId="8" hidden="1"/>
    <cellStyle name="Lien hypertexte" xfId="141" builtinId="8" hidden="1"/>
    <cellStyle name="Lien hypertexte" xfId="143" builtinId="8" hidden="1"/>
    <cellStyle name="Lien hypertexte" xfId="145" builtinId="8" hidden="1"/>
    <cellStyle name="Lien hypertexte" xfId="147" builtinId="8" hidden="1"/>
    <cellStyle name="Lien hypertexte" xfId="149" builtinId="8" hidden="1"/>
    <cellStyle name="Lien hypertexte" xfId="151" builtinId="8" hidden="1"/>
    <cellStyle name="Lien hypertexte" xfId="153" builtinId="8" hidden="1"/>
    <cellStyle name="Lien hypertexte" xfId="155" builtinId="8" hidden="1"/>
    <cellStyle name="Lien hypertexte" xfId="157" builtinId="8" hidden="1"/>
    <cellStyle name="Lien hypertexte" xfId="159" builtinId="8" hidden="1"/>
    <cellStyle name="Lien hypertexte" xfId="161" builtinId="8" hidden="1"/>
    <cellStyle name="Lien hypertexte" xfId="163" builtinId="8" hidden="1"/>
    <cellStyle name="Lien hypertexte" xfId="165" builtinId="8" hidden="1"/>
    <cellStyle name="Lien hypertexte" xfId="167" builtinId="8" hidden="1"/>
    <cellStyle name="Lien hypertexte" xfId="169" builtinId="8" hidden="1"/>
    <cellStyle name="Lien hypertexte" xfId="171" builtinId="8" hidden="1"/>
    <cellStyle name="Lien hypertexte" xfId="173" builtinId="8" hidden="1"/>
    <cellStyle name="Lien hypertexte" xfId="175" builtinId="8" hidden="1"/>
    <cellStyle name="Lien hypertexte" xfId="177" builtinId="8" hidden="1"/>
    <cellStyle name="Lien hypertexte" xfId="179" builtinId="8" hidden="1"/>
    <cellStyle name="Lien hypertexte" xfId="181" builtinId="8" hidden="1"/>
    <cellStyle name="Lien hypertexte" xfId="183" builtinId="8" hidden="1"/>
    <cellStyle name="Lien hypertexte" xfId="185" builtinId="8" hidden="1"/>
    <cellStyle name="Lien hypertexte" xfId="187" builtinId="8" hidden="1"/>
    <cellStyle name="Lien hypertexte" xfId="189" builtinId="8" hidden="1"/>
    <cellStyle name="Lien hypertexte" xfId="191" builtinId="8" hidden="1"/>
    <cellStyle name="Lien hypertexte" xfId="193" builtinId="8" hidden="1"/>
    <cellStyle name="Lien hypertexte" xfId="195" builtinId="8" hidden="1"/>
    <cellStyle name="Lien hypertexte" xfId="197" builtinId="8" hidden="1"/>
    <cellStyle name="Lien hypertexte" xfId="199" builtinId="8" hidden="1"/>
    <cellStyle name="Lien hypertexte" xfId="201" builtinId="8" hidden="1"/>
    <cellStyle name="Lien hypertexte" xfId="203" builtinId="8" hidden="1"/>
    <cellStyle name="Lien hypertexte" xfId="205" builtinId="8" hidden="1"/>
    <cellStyle name="Lien hypertexte" xfId="207" builtinId="8" hidden="1"/>
    <cellStyle name="Lien hypertexte" xfId="209" builtinId="8" hidden="1"/>
    <cellStyle name="Lien hypertexte" xfId="211" builtinId="8" hidden="1"/>
    <cellStyle name="Lien hypertexte" xfId="213" builtinId="8" hidden="1"/>
    <cellStyle name="Lien hypertexte" xfId="215" builtinId="8" hidden="1"/>
    <cellStyle name="Lien hypertexte" xfId="217" builtinId="8" hidden="1"/>
    <cellStyle name="Lien hypertexte" xfId="219" builtinId="8" hidden="1"/>
    <cellStyle name="Lien hypertexte" xfId="221" builtinId="8" hidden="1"/>
    <cellStyle name="Lien hypertexte" xfId="223" builtinId="8" hidden="1"/>
    <cellStyle name="Lien hypertexte" xfId="225" builtinId="8" hidden="1"/>
    <cellStyle name="Lien hypertexte" xfId="227" builtinId="8" hidden="1"/>
    <cellStyle name="Lien hypertexte" xfId="229" builtinId="8" hidden="1"/>
    <cellStyle name="Lien hypertexte" xfId="231" builtinId="8" hidden="1"/>
    <cellStyle name="Lien hypertexte" xfId="233" builtinId="8" hidden="1"/>
    <cellStyle name="Lien hypertexte" xfId="235" builtinId="8" hidden="1"/>
    <cellStyle name="Lien hypertexte" xfId="237" builtinId="8" hidden="1"/>
    <cellStyle name="Lien hypertexte" xfId="239" builtinId="8" hidden="1"/>
    <cellStyle name="Lien hypertexte" xfId="241" builtinId="8" hidden="1"/>
    <cellStyle name="Lien hypertexte" xfId="243" builtinId="8" hidden="1"/>
    <cellStyle name="Lien hypertexte" xfId="245" builtinId="8" hidden="1"/>
    <cellStyle name="Lien hypertexte" xfId="247" builtinId="8" hidden="1"/>
    <cellStyle name="Lien hypertexte" xfId="249" builtinId="8" hidden="1"/>
    <cellStyle name="Lien hypertexte" xfId="251" builtinId="8" hidden="1"/>
    <cellStyle name="Lien hypertexte" xfId="253" builtinId="8" hidden="1"/>
    <cellStyle name="Lien hypertexte" xfId="255" builtinId="8" hidden="1"/>
    <cellStyle name="Lien hypertexte" xfId="257" builtinId="8" hidden="1"/>
    <cellStyle name="Lien hypertexte" xfId="259" builtinId="8" hidden="1"/>
    <cellStyle name="Lien hypertexte" xfId="261" builtinId="8" hidden="1"/>
    <cellStyle name="Lien hypertexte" xfId="263" builtinId="8" hidden="1"/>
    <cellStyle name="Lien hypertexte" xfId="265" builtinId="8" hidden="1"/>
    <cellStyle name="Lien hypertexte" xfId="267" builtinId="8" hidden="1"/>
    <cellStyle name="Lien hypertexte" xfId="269" builtinId="8" hidden="1"/>
    <cellStyle name="Lien hypertexte" xfId="271" builtinId="8" hidden="1"/>
    <cellStyle name="Lien hypertexte" xfId="273" builtinId="8" hidden="1"/>
    <cellStyle name="Lien hypertexte" xfId="275" builtinId="8" hidden="1"/>
    <cellStyle name="Lien hypertexte" xfId="277" builtinId="8" hidden="1"/>
    <cellStyle name="Lien hypertexte" xfId="279" builtinId="8" hidden="1"/>
    <cellStyle name="Lien hypertexte" xfId="281" builtinId="8" hidden="1"/>
    <cellStyle name="Lien hypertexte" xfId="283" builtinId="8" hidden="1"/>
    <cellStyle name="Lien hypertexte" xfId="285" builtinId="8" hidden="1"/>
    <cellStyle name="Lien hypertexte" xfId="287" builtinId="8" hidden="1"/>
    <cellStyle name="Lien hypertexte" xfId="289" builtinId="8" hidden="1"/>
    <cellStyle name="Lien hypertexte" xfId="291" builtinId="8" hidden="1"/>
    <cellStyle name="Lien hypertexte" xfId="293" builtinId="8" hidden="1"/>
    <cellStyle name="Lien hypertexte" xfId="295" builtinId="8" hidden="1"/>
    <cellStyle name="Lien hypertexte" xfId="297" builtinId="8" hidden="1"/>
    <cellStyle name="Lien hypertexte" xfId="299" builtinId="8" hidden="1"/>
    <cellStyle name="Lien hypertexte" xfId="301" builtinId="8" hidden="1"/>
    <cellStyle name="Lien hypertexte" xfId="303" builtinId="8" hidden="1"/>
    <cellStyle name="Lien hypertexte" xfId="305" builtinId="8" hidden="1"/>
    <cellStyle name="Lien hypertexte" xfId="307" builtinId="8" hidden="1"/>
    <cellStyle name="Lien hypertexte" xfId="309" builtinId="8" hidden="1"/>
    <cellStyle name="Lien hypertexte" xfId="311" builtinId="8" hidden="1"/>
    <cellStyle name="Lien hypertexte" xfId="313" builtinId="8" hidden="1"/>
    <cellStyle name="Lien hypertexte" xfId="315" builtinId="8" hidden="1"/>
    <cellStyle name="Lien hypertexte" xfId="317" builtinId="8" hidden="1"/>
    <cellStyle name="Lien hypertexte" xfId="319" builtinId="8" hidden="1"/>
    <cellStyle name="Lien hypertexte" xfId="321" builtinId="8" hidden="1"/>
    <cellStyle name="Lien hypertexte" xfId="323" builtinId="8" hidden="1"/>
    <cellStyle name="Lien hypertexte" xfId="325" builtinId="8" hidden="1"/>
    <cellStyle name="Lien hypertexte" xfId="327" builtinId="8" hidden="1"/>
    <cellStyle name="Lien hypertexte" xfId="329" builtinId="8" hidden="1"/>
    <cellStyle name="Lien hypertexte" xfId="331" builtinId="8" hidden="1"/>
    <cellStyle name="Lien hypertexte" xfId="333" builtinId="8" hidden="1"/>
    <cellStyle name="Lien hypertexte" xfId="335" builtinId="8" hidden="1"/>
    <cellStyle name="Lien hypertexte" xfId="337" builtinId="8" hidden="1"/>
    <cellStyle name="Lien hypertexte" xfId="339" builtinId="8" hidden="1"/>
    <cellStyle name="Lien hypertexte" xfId="341" builtinId="8" hidden="1"/>
    <cellStyle name="Lien hypertexte" xfId="343" builtinId="8" hidden="1"/>
    <cellStyle name="Lien hypertexte" xfId="345" builtinId="8" hidden="1"/>
    <cellStyle name="Lien hypertexte" xfId="347" builtinId="8" hidden="1"/>
    <cellStyle name="Lien hypertexte" xfId="349" builtinId="8" hidden="1"/>
    <cellStyle name="Lien hypertexte" xfId="351" builtinId="8" hidden="1"/>
    <cellStyle name="Lien hypertexte" xfId="353" builtinId="8" hidden="1"/>
    <cellStyle name="Lien hypertexte" xfId="355" builtinId="8" hidden="1"/>
    <cellStyle name="Lien hypertexte" xfId="357" builtinId="8" hidden="1"/>
    <cellStyle name="Lien hypertexte" xfId="359" builtinId="8" hidden="1"/>
    <cellStyle name="Lien hypertexte" xfId="361" builtinId="8" hidden="1"/>
    <cellStyle name="Lien hypertexte" xfId="363" builtinId="8" hidden="1"/>
    <cellStyle name="Lien hypertexte" xfId="365" builtinId="8" hidden="1"/>
    <cellStyle name="Lien hypertexte" xfId="367" builtinId="8" hidden="1"/>
    <cellStyle name="Lien hypertexte" xfId="369" builtinId="8" hidden="1"/>
    <cellStyle name="Lien hypertexte" xfId="371" builtinId="8" hidden="1"/>
    <cellStyle name="Lien hypertexte" xfId="373" builtinId="8" hidden="1"/>
    <cellStyle name="Lien hypertexte" xfId="375" builtinId="8" hidden="1"/>
    <cellStyle name="Lien hypertexte" xfId="377" builtinId="8" hidden="1"/>
    <cellStyle name="Lien hypertexte" xfId="379" builtinId="8" hidden="1"/>
    <cellStyle name="Lien hypertexte" xfId="381" builtinId="8" hidden="1"/>
    <cellStyle name="Lien hypertexte" xfId="383" builtinId="8" hidden="1"/>
    <cellStyle name="Lien hypertexte" xfId="385" builtinId="8" hidden="1"/>
    <cellStyle name="Lien hypertexte" xfId="387" builtinId="8" hidden="1"/>
    <cellStyle name="Lien hypertexte" xfId="389" builtinId="8" hidden="1"/>
    <cellStyle name="Lien hypertexte" xfId="391" builtinId="8" hidden="1"/>
    <cellStyle name="Lien hypertexte" xfId="393" builtinId="8" hidden="1"/>
    <cellStyle name="Lien hypertexte" xfId="395" builtinId="8" hidden="1"/>
    <cellStyle name="Lien hypertexte" xfId="397" builtinId="8" hidden="1"/>
    <cellStyle name="Lien hypertexte" xfId="399" builtinId="8" hidden="1"/>
    <cellStyle name="Lien hypertexte" xfId="401" builtinId="8" hidden="1"/>
    <cellStyle name="Lien hypertexte" xfId="403" builtinId="8" hidden="1"/>
    <cellStyle name="Lien hypertexte" xfId="405" builtinId="8" hidden="1"/>
    <cellStyle name="Lien hypertexte" xfId="407" builtinId="8" hidden="1"/>
    <cellStyle name="Lien hypertexte" xfId="409" builtinId="8" hidden="1"/>
    <cellStyle name="Lien hypertexte" xfId="411" builtinId="8" hidden="1"/>
    <cellStyle name="Lien hypertexte" xfId="413" builtinId="8" hidden="1"/>
    <cellStyle name="Lien hypertexte" xfId="415" builtinId="8" hidden="1"/>
    <cellStyle name="Lien hypertexte" xfId="417" builtinId="8" hidden="1"/>
    <cellStyle name="Lien hypertexte" xfId="419" builtinId="8" hidden="1"/>
    <cellStyle name="Lien hypertexte" xfId="421" builtinId="8" hidden="1"/>
    <cellStyle name="Lien hypertexte" xfId="423" builtinId="8" hidden="1"/>
    <cellStyle name="Lien hypertexte" xfId="425" builtinId="8" hidden="1"/>
    <cellStyle name="Lien hypertexte" xfId="427" builtinId="8" hidden="1"/>
    <cellStyle name="Lien hypertexte" xfId="429" builtinId="8" hidden="1"/>
    <cellStyle name="Lien hypertexte" xfId="431" builtinId="8" hidden="1"/>
    <cellStyle name="Lien hypertexte" xfId="433" builtinId="8" hidden="1"/>
    <cellStyle name="Lien hypertexte" xfId="435" builtinId="8" hidden="1"/>
    <cellStyle name="Lien hypertexte" xfId="437" builtinId="8" hidden="1"/>
    <cellStyle name="Lien hypertexte" xfId="439" builtinId="8" hidden="1"/>
    <cellStyle name="Lien hypertexte" xfId="441" builtinId="8" hidden="1"/>
    <cellStyle name="Lien hypertexte" xfId="443" builtinId="8" hidden="1"/>
    <cellStyle name="Lien hypertexte" xfId="445" builtinId="8" hidden="1"/>
    <cellStyle name="Lien hypertexte" xfId="447" builtinId="8" hidden="1"/>
    <cellStyle name="Lien hypertexte" xfId="449" builtinId="8" hidden="1"/>
    <cellStyle name="Lien hypertexte" xfId="451" builtinId="8" hidden="1"/>
    <cellStyle name="Lien hypertexte" xfId="453" builtinId="8" hidden="1"/>
    <cellStyle name="Lien hypertexte" xfId="455" builtinId="8" hidden="1"/>
    <cellStyle name="Lien hypertexte" xfId="457" builtinId="8" hidden="1"/>
    <cellStyle name="Lien hypertexte" xfId="459" builtinId="8" hidden="1"/>
    <cellStyle name="Lien hypertexte" xfId="461" builtinId="8" hidden="1"/>
    <cellStyle name="Lien hypertexte" xfId="463" builtinId="8" hidden="1"/>
    <cellStyle name="Lien hypertexte" xfId="465" builtinId="8" hidden="1"/>
    <cellStyle name="Lien hypertexte" xfId="467" builtinId="8" hidden="1"/>
    <cellStyle name="Lien hypertexte" xfId="469" builtinId="8" hidden="1"/>
    <cellStyle name="Lien hypertexte" xfId="471" builtinId="8" hidden="1"/>
    <cellStyle name="Lien hypertexte" xfId="473" builtinId="8" hidden="1"/>
    <cellStyle name="Lien hypertexte" xfId="475" builtinId="8" hidden="1"/>
    <cellStyle name="Lien hypertexte" xfId="477" builtinId="8" hidden="1"/>
    <cellStyle name="Lien hypertexte" xfId="479" builtinId="8" hidden="1"/>
    <cellStyle name="Lien hypertexte" xfId="481" builtinId="8" hidden="1"/>
    <cellStyle name="Lien hypertexte" xfId="483" builtinId="8" hidden="1"/>
    <cellStyle name="Lien hypertexte" xfId="485" builtinId="8" hidden="1"/>
    <cellStyle name="Lien hypertexte" xfId="487" builtinId="8" hidden="1"/>
    <cellStyle name="Lien hypertexte" xfId="489" builtinId="8" hidden="1"/>
    <cellStyle name="Lien hypertexte" xfId="491" builtinId="8" hidden="1"/>
    <cellStyle name="Lien hypertexte" xfId="493" builtinId="8" hidden="1"/>
    <cellStyle name="Lien hypertexte" xfId="495" builtinId="8" hidden="1"/>
    <cellStyle name="Lien hypertexte" xfId="497" builtinId="8" hidden="1"/>
    <cellStyle name="Lien hypertexte" xfId="499" builtinId="8" hidden="1"/>
    <cellStyle name="Lien hypertexte" xfId="501" builtinId="8" hidden="1"/>
    <cellStyle name="Lien hypertexte" xfId="503" builtinId="8" hidden="1"/>
    <cellStyle name="Lien hypertexte" xfId="505" builtinId="8" hidden="1"/>
    <cellStyle name="Lien hypertexte" xfId="507" builtinId="8" hidden="1"/>
    <cellStyle name="Lien hypertexte" xfId="509" builtinId="8" hidden="1"/>
    <cellStyle name="Lien hypertexte" xfId="511" builtinId="8" hidden="1"/>
    <cellStyle name="Lien hypertexte" xfId="513" builtinId="8" hidden="1"/>
    <cellStyle name="Lien hypertexte" xfId="515" builtinId="8" hidden="1"/>
    <cellStyle name="Lien hypertexte" xfId="517" builtinId="8" hidden="1"/>
    <cellStyle name="Lien hypertexte" xfId="519" builtinId="8" hidden="1"/>
    <cellStyle name="Lien hypertexte" xfId="521" builtinId="8" hidden="1"/>
    <cellStyle name="Lien hypertexte" xfId="523" builtinId="8" hidden="1"/>
    <cellStyle name="Lien hypertexte" xfId="525" builtinId="8" hidden="1"/>
    <cellStyle name="Lien hypertexte" xfId="527" builtinId="8" hidden="1"/>
    <cellStyle name="Lien hypertexte" xfId="529" builtinId="8" hidden="1"/>
    <cellStyle name="Lien hypertexte" xfId="531" builtinId="8" hidden="1"/>
    <cellStyle name="Lien hypertexte" xfId="533" builtinId="8" hidden="1"/>
    <cellStyle name="Lien hypertexte" xfId="535" builtinId="8" hidden="1"/>
    <cellStyle name="Lien hypertexte visité" xfId="2" builtinId="9" hidden="1"/>
    <cellStyle name="Lien hypertexte visité" xfId="4" builtinId="9" hidden="1"/>
    <cellStyle name="Lien hypertexte visité" xfId="6" builtinId="9" hidden="1"/>
    <cellStyle name="Lien hypertexte visité" xfId="8" builtinId="9" hidden="1"/>
    <cellStyle name="Lien hypertexte visité" xfId="10" builtinId="9" hidden="1"/>
    <cellStyle name="Lien hypertexte visité" xfId="12" builtinId="9" hidden="1"/>
    <cellStyle name="Lien hypertexte visité" xfId="14" builtinId="9" hidden="1"/>
    <cellStyle name="Lien hypertexte visité" xfId="16" builtinId="9" hidden="1"/>
    <cellStyle name="Lien hypertexte visité" xfId="18" builtinId="9" hidden="1"/>
    <cellStyle name="Lien hypertexte visité" xfId="20" builtinId="9" hidden="1"/>
    <cellStyle name="Lien hypertexte visité" xfId="22" builtinId="9" hidden="1"/>
    <cellStyle name="Lien hypertexte visité" xfId="24" builtinId="9" hidden="1"/>
    <cellStyle name="Lien hypertexte visité" xfId="26" builtinId="9" hidden="1"/>
    <cellStyle name="Lien hypertexte visité" xfId="28" builtinId="9" hidden="1"/>
    <cellStyle name="Lien hypertexte visité" xfId="30" builtinId="9" hidden="1"/>
    <cellStyle name="Lien hypertexte visité" xfId="32" builtinId="9" hidden="1"/>
    <cellStyle name="Lien hypertexte visité" xfId="34" builtinId="9" hidden="1"/>
    <cellStyle name="Lien hypertexte visité" xfId="36" builtinId="9" hidden="1"/>
    <cellStyle name="Lien hypertexte visité" xfId="38" builtinId="9" hidden="1"/>
    <cellStyle name="Lien hypertexte visité" xfId="40" builtinId="9" hidden="1"/>
    <cellStyle name="Lien hypertexte visité" xfId="42" builtinId="9" hidden="1"/>
    <cellStyle name="Lien hypertexte visité" xfId="44" builtinId="9" hidden="1"/>
    <cellStyle name="Lien hypertexte visité" xfId="46" builtinId="9" hidden="1"/>
    <cellStyle name="Lien hypertexte visité" xfId="48" builtinId="9" hidden="1"/>
    <cellStyle name="Lien hypertexte visité" xfId="50" builtinId="9" hidden="1"/>
    <cellStyle name="Lien hypertexte visité" xfId="52" builtinId="9" hidden="1"/>
    <cellStyle name="Lien hypertexte visité" xfId="54" builtinId="9" hidden="1"/>
    <cellStyle name="Lien hypertexte visité" xfId="56" builtinId="9" hidden="1"/>
    <cellStyle name="Lien hypertexte visité" xfId="58" builtinId="9" hidden="1"/>
    <cellStyle name="Lien hypertexte visité" xfId="60" builtinId="9" hidden="1"/>
    <cellStyle name="Lien hypertexte visité" xfId="62" builtinId="9" hidden="1"/>
    <cellStyle name="Lien hypertexte visité" xfId="64" builtinId="9" hidden="1"/>
    <cellStyle name="Lien hypertexte visité" xfId="66" builtinId="9" hidden="1"/>
    <cellStyle name="Lien hypertexte visité" xfId="68" builtinId="9" hidden="1"/>
    <cellStyle name="Lien hypertexte visité" xfId="70" builtinId="9" hidden="1"/>
    <cellStyle name="Lien hypertexte visité" xfId="72" builtinId="9" hidden="1"/>
    <cellStyle name="Lien hypertexte visité" xfId="74" builtinId="9" hidden="1"/>
    <cellStyle name="Lien hypertexte visité" xfId="76" builtinId="9" hidden="1"/>
    <cellStyle name="Lien hypertexte visité" xfId="78" builtinId="9" hidden="1"/>
    <cellStyle name="Lien hypertexte visité" xfId="80" builtinId="9" hidden="1"/>
    <cellStyle name="Lien hypertexte visité" xfId="82" builtinId="9" hidden="1"/>
    <cellStyle name="Lien hypertexte visité" xfId="84" builtinId="9" hidden="1"/>
    <cellStyle name="Lien hypertexte visité" xfId="86" builtinId="9" hidden="1"/>
    <cellStyle name="Lien hypertexte visité" xfId="88" builtinId="9" hidden="1"/>
    <cellStyle name="Lien hypertexte visité" xfId="90" builtinId="9" hidden="1"/>
    <cellStyle name="Lien hypertexte visité" xfId="92" builtinId="9" hidden="1"/>
    <cellStyle name="Lien hypertexte visité" xfId="94" builtinId="9" hidden="1"/>
    <cellStyle name="Lien hypertexte visité" xfId="96" builtinId="9" hidden="1"/>
    <cellStyle name="Lien hypertexte visité" xfId="98" builtinId="9" hidden="1"/>
    <cellStyle name="Lien hypertexte visité" xfId="100" builtinId="9" hidden="1"/>
    <cellStyle name="Lien hypertexte visité" xfId="102" builtinId="9" hidden="1"/>
    <cellStyle name="Lien hypertexte visité" xfId="104" builtinId="9" hidden="1"/>
    <cellStyle name="Lien hypertexte visité" xfId="106" builtinId="9" hidden="1"/>
    <cellStyle name="Lien hypertexte visité" xfId="108" builtinId="9" hidden="1"/>
    <cellStyle name="Lien hypertexte visité" xfId="110" builtinId="9" hidden="1"/>
    <cellStyle name="Lien hypertexte visité" xfId="112" builtinId="9" hidden="1"/>
    <cellStyle name="Lien hypertexte visité" xfId="114" builtinId="9" hidden="1"/>
    <cellStyle name="Lien hypertexte visité" xfId="116" builtinId="9" hidden="1"/>
    <cellStyle name="Lien hypertexte visité" xfId="118" builtinId="9" hidden="1"/>
    <cellStyle name="Lien hypertexte visité" xfId="120" builtinId="9" hidden="1"/>
    <cellStyle name="Lien hypertexte visité" xfId="122" builtinId="9" hidden="1"/>
    <cellStyle name="Lien hypertexte visité" xfId="124" builtinId="9" hidden="1"/>
    <cellStyle name="Lien hypertexte visité" xfId="126" builtinId="9" hidden="1"/>
    <cellStyle name="Lien hypertexte visité" xfId="128" builtinId="9" hidden="1"/>
    <cellStyle name="Lien hypertexte visité" xfId="130" builtinId="9" hidden="1"/>
    <cellStyle name="Lien hypertexte visité" xfId="132" builtinId="9" hidden="1"/>
    <cellStyle name="Lien hypertexte visité" xfId="134" builtinId="9" hidden="1"/>
    <cellStyle name="Lien hypertexte visité" xfId="136" builtinId="9" hidden="1"/>
    <cellStyle name="Lien hypertexte visité" xfId="138" builtinId="9" hidden="1"/>
    <cellStyle name="Lien hypertexte visité" xfId="140" builtinId="9" hidden="1"/>
    <cellStyle name="Lien hypertexte visité" xfId="142" builtinId="9" hidden="1"/>
    <cellStyle name="Lien hypertexte visité" xfId="144" builtinId="9" hidden="1"/>
    <cellStyle name="Lien hypertexte visité" xfId="146" builtinId="9" hidden="1"/>
    <cellStyle name="Lien hypertexte visité" xfId="148" builtinId="9" hidden="1"/>
    <cellStyle name="Lien hypertexte visité" xfId="150" builtinId="9" hidden="1"/>
    <cellStyle name="Lien hypertexte visité" xfId="152" builtinId="9" hidden="1"/>
    <cellStyle name="Lien hypertexte visité" xfId="154" builtinId="9" hidden="1"/>
    <cellStyle name="Lien hypertexte visité" xfId="156" builtinId="9" hidden="1"/>
    <cellStyle name="Lien hypertexte visité" xfId="158" builtinId="9" hidden="1"/>
    <cellStyle name="Lien hypertexte visité" xfId="160" builtinId="9" hidden="1"/>
    <cellStyle name="Lien hypertexte visité" xfId="162" builtinId="9" hidden="1"/>
    <cellStyle name="Lien hypertexte visité" xfId="164" builtinId="9" hidden="1"/>
    <cellStyle name="Lien hypertexte visité" xfId="166" builtinId="9" hidden="1"/>
    <cellStyle name="Lien hypertexte visité" xfId="168" builtinId="9" hidden="1"/>
    <cellStyle name="Lien hypertexte visité" xfId="170" builtinId="9" hidden="1"/>
    <cellStyle name="Lien hypertexte visité" xfId="172" builtinId="9" hidden="1"/>
    <cellStyle name="Lien hypertexte visité" xfId="174" builtinId="9" hidden="1"/>
    <cellStyle name="Lien hypertexte visité" xfId="176" builtinId="9" hidden="1"/>
    <cellStyle name="Lien hypertexte visité" xfId="178" builtinId="9" hidden="1"/>
    <cellStyle name="Lien hypertexte visité" xfId="180" builtinId="9" hidden="1"/>
    <cellStyle name="Lien hypertexte visité" xfId="182" builtinId="9" hidden="1"/>
    <cellStyle name="Lien hypertexte visité" xfId="184" builtinId="9" hidden="1"/>
    <cellStyle name="Lien hypertexte visité" xfId="186" builtinId="9" hidden="1"/>
    <cellStyle name="Lien hypertexte visité" xfId="188" builtinId="9" hidden="1"/>
    <cellStyle name="Lien hypertexte visité" xfId="190" builtinId="9" hidden="1"/>
    <cellStyle name="Lien hypertexte visité" xfId="192" builtinId="9" hidden="1"/>
    <cellStyle name="Lien hypertexte visité" xfId="194" builtinId="9" hidden="1"/>
    <cellStyle name="Lien hypertexte visité" xfId="196" builtinId="9" hidden="1"/>
    <cellStyle name="Lien hypertexte visité" xfId="198" builtinId="9" hidden="1"/>
    <cellStyle name="Lien hypertexte visité" xfId="200" builtinId="9" hidden="1"/>
    <cellStyle name="Lien hypertexte visité" xfId="202" builtinId="9" hidden="1"/>
    <cellStyle name="Lien hypertexte visité" xfId="204" builtinId="9" hidden="1"/>
    <cellStyle name="Lien hypertexte visité" xfId="206" builtinId="9" hidden="1"/>
    <cellStyle name="Lien hypertexte visité" xfId="208" builtinId="9" hidden="1"/>
    <cellStyle name="Lien hypertexte visité" xfId="210" builtinId="9" hidden="1"/>
    <cellStyle name="Lien hypertexte visité" xfId="212" builtinId="9" hidden="1"/>
    <cellStyle name="Lien hypertexte visité" xfId="214" builtinId="9" hidden="1"/>
    <cellStyle name="Lien hypertexte visité" xfId="216" builtinId="9" hidden="1"/>
    <cellStyle name="Lien hypertexte visité" xfId="218" builtinId="9" hidden="1"/>
    <cellStyle name="Lien hypertexte visité" xfId="220" builtinId="9" hidden="1"/>
    <cellStyle name="Lien hypertexte visité" xfId="222" builtinId="9" hidden="1"/>
    <cellStyle name="Lien hypertexte visité" xfId="224" builtinId="9" hidden="1"/>
    <cellStyle name="Lien hypertexte visité" xfId="226" builtinId="9" hidden="1"/>
    <cellStyle name="Lien hypertexte visité" xfId="228" builtinId="9" hidden="1"/>
    <cellStyle name="Lien hypertexte visité" xfId="230" builtinId="9" hidden="1"/>
    <cellStyle name="Lien hypertexte visité" xfId="232" builtinId="9" hidden="1"/>
    <cellStyle name="Lien hypertexte visité" xfId="234" builtinId="9" hidden="1"/>
    <cellStyle name="Lien hypertexte visité" xfId="236" builtinId="9" hidden="1"/>
    <cellStyle name="Lien hypertexte visité" xfId="238" builtinId="9" hidden="1"/>
    <cellStyle name="Lien hypertexte visité" xfId="240" builtinId="9" hidden="1"/>
    <cellStyle name="Lien hypertexte visité" xfId="242" builtinId="9" hidden="1"/>
    <cellStyle name="Lien hypertexte visité" xfId="244" builtinId="9" hidden="1"/>
    <cellStyle name="Lien hypertexte visité" xfId="246" builtinId="9" hidden="1"/>
    <cellStyle name="Lien hypertexte visité" xfId="248" builtinId="9" hidden="1"/>
    <cellStyle name="Lien hypertexte visité" xfId="250" builtinId="9" hidden="1"/>
    <cellStyle name="Lien hypertexte visité" xfId="252" builtinId="9" hidden="1"/>
    <cellStyle name="Lien hypertexte visité" xfId="254" builtinId="9" hidden="1"/>
    <cellStyle name="Lien hypertexte visité" xfId="256" builtinId="9" hidden="1"/>
    <cellStyle name="Lien hypertexte visité" xfId="258" builtinId="9" hidden="1"/>
    <cellStyle name="Lien hypertexte visité" xfId="260" builtinId="9" hidden="1"/>
    <cellStyle name="Lien hypertexte visité" xfId="262" builtinId="9" hidden="1"/>
    <cellStyle name="Lien hypertexte visité" xfId="264" builtinId="9" hidden="1"/>
    <cellStyle name="Lien hypertexte visité" xfId="266" builtinId="9" hidden="1"/>
    <cellStyle name="Lien hypertexte visité" xfId="268" builtinId="9" hidden="1"/>
    <cellStyle name="Lien hypertexte visité" xfId="270" builtinId="9" hidden="1"/>
    <cellStyle name="Lien hypertexte visité" xfId="272" builtinId="9" hidden="1"/>
    <cellStyle name="Lien hypertexte visité" xfId="274" builtinId="9" hidden="1"/>
    <cellStyle name="Lien hypertexte visité" xfId="276" builtinId="9" hidden="1"/>
    <cellStyle name="Lien hypertexte visité" xfId="278" builtinId="9" hidden="1"/>
    <cellStyle name="Lien hypertexte visité" xfId="280" builtinId="9" hidden="1"/>
    <cellStyle name="Lien hypertexte visité" xfId="282" builtinId="9" hidden="1"/>
    <cellStyle name="Lien hypertexte visité" xfId="284" builtinId="9" hidden="1"/>
    <cellStyle name="Lien hypertexte visité" xfId="286" builtinId="9" hidden="1"/>
    <cellStyle name="Lien hypertexte visité" xfId="288" builtinId="9" hidden="1"/>
    <cellStyle name="Lien hypertexte visité" xfId="290" builtinId="9" hidden="1"/>
    <cellStyle name="Lien hypertexte visité" xfId="292" builtinId="9" hidden="1"/>
    <cellStyle name="Lien hypertexte visité" xfId="294" builtinId="9" hidden="1"/>
    <cellStyle name="Lien hypertexte visité" xfId="296" builtinId="9" hidden="1"/>
    <cellStyle name="Lien hypertexte visité" xfId="298" builtinId="9" hidden="1"/>
    <cellStyle name="Lien hypertexte visité" xfId="300" builtinId="9" hidden="1"/>
    <cellStyle name="Lien hypertexte visité" xfId="302" builtinId="9" hidden="1"/>
    <cellStyle name="Lien hypertexte visité" xfId="304" builtinId="9" hidden="1"/>
    <cellStyle name="Lien hypertexte visité" xfId="306" builtinId="9" hidden="1"/>
    <cellStyle name="Lien hypertexte visité" xfId="308" builtinId="9" hidden="1"/>
    <cellStyle name="Lien hypertexte visité" xfId="310" builtinId="9" hidden="1"/>
    <cellStyle name="Lien hypertexte visité" xfId="312" builtinId="9" hidden="1"/>
    <cellStyle name="Lien hypertexte visité" xfId="314" builtinId="9" hidden="1"/>
    <cellStyle name="Lien hypertexte visité" xfId="316" builtinId="9" hidden="1"/>
    <cellStyle name="Lien hypertexte visité" xfId="318" builtinId="9" hidden="1"/>
    <cellStyle name="Lien hypertexte visité" xfId="320" builtinId="9" hidden="1"/>
    <cellStyle name="Lien hypertexte visité" xfId="322" builtinId="9" hidden="1"/>
    <cellStyle name="Lien hypertexte visité" xfId="324" builtinId="9" hidden="1"/>
    <cellStyle name="Lien hypertexte visité" xfId="326" builtinId="9" hidden="1"/>
    <cellStyle name="Lien hypertexte visité" xfId="328" builtinId="9" hidden="1"/>
    <cellStyle name="Lien hypertexte visité" xfId="330" builtinId="9" hidden="1"/>
    <cellStyle name="Lien hypertexte visité" xfId="332" builtinId="9" hidden="1"/>
    <cellStyle name="Lien hypertexte visité" xfId="334" builtinId="9" hidden="1"/>
    <cellStyle name="Lien hypertexte visité" xfId="336" builtinId="9" hidden="1"/>
    <cellStyle name="Lien hypertexte visité" xfId="338" builtinId="9" hidden="1"/>
    <cellStyle name="Lien hypertexte visité" xfId="340" builtinId="9" hidden="1"/>
    <cellStyle name="Lien hypertexte visité" xfId="342" builtinId="9" hidden="1"/>
    <cellStyle name="Lien hypertexte visité" xfId="344" builtinId="9" hidden="1"/>
    <cellStyle name="Lien hypertexte visité" xfId="346" builtinId="9" hidden="1"/>
    <cellStyle name="Lien hypertexte visité" xfId="348" builtinId="9" hidden="1"/>
    <cellStyle name="Lien hypertexte visité" xfId="350" builtinId="9" hidden="1"/>
    <cellStyle name="Lien hypertexte visité" xfId="352" builtinId="9" hidden="1"/>
    <cellStyle name="Lien hypertexte visité" xfId="354" builtinId="9" hidden="1"/>
    <cellStyle name="Lien hypertexte visité" xfId="356" builtinId="9" hidden="1"/>
    <cellStyle name="Lien hypertexte visité" xfId="358" builtinId="9" hidden="1"/>
    <cellStyle name="Lien hypertexte visité" xfId="360" builtinId="9" hidden="1"/>
    <cellStyle name="Lien hypertexte visité" xfId="362" builtinId="9" hidden="1"/>
    <cellStyle name="Lien hypertexte visité" xfId="364" builtinId="9" hidden="1"/>
    <cellStyle name="Lien hypertexte visité" xfId="366" builtinId="9" hidden="1"/>
    <cellStyle name="Lien hypertexte visité" xfId="368" builtinId="9" hidden="1"/>
    <cellStyle name="Lien hypertexte visité" xfId="370" builtinId="9" hidden="1"/>
    <cellStyle name="Lien hypertexte visité" xfId="372" builtinId="9" hidden="1"/>
    <cellStyle name="Lien hypertexte visité" xfId="374" builtinId="9" hidden="1"/>
    <cellStyle name="Lien hypertexte visité" xfId="376" builtinId="9" hidden="1"/>
    <cellStyle name="Lien hypertexte visité" xfId="378" builtinId="9" hidden="1"/>
    <cellStyle name="Lien hypertexte visité" xfId="380" builtinId="9" hidden="1"/>
    <cellStyle name="Lien hypertexte visité" xfId="382" builtinId="9" hidden="1"/>
    <cellStyle name="Lien hypertexte visité" xfId="384" builtinId="9" hidden="1"/>
    <cellStyle name="Lien hypertexte visité" xfId="386" builtinId="9" hidden="1"/>
    <cellStyle name="Lien hypertexte visité" xfId="388" builtinId="9" hidden="1"/>
    <cellStyle name="Lien hypertexte visité" xfId="390" builtinId="9" hidden="1"/>
    <cellStyle name="Lien hypertexte visité" xfId="392" builtinId="9" hidden="1"/>
    <cellStyle name="Lien hypertexte visité" xfId="394" builtinId="9" hidden="1"/>
    <cellStyle name="Lien hypertexte visité" xfId="396" builtinId="9" hidden="1"/>
    <cellStyle name="Lien hypertexte visité" xfId="398" builtinId="9" hidden="1"/>
    <cellStyle name="Lien hypertexte visité" xfId="400" builtinId="9" hidden="1"/>
    <cellStyle name="Lien hypertexte visité" xfId="402" builtinId="9" hidden="1"/>
    <cellStyle name="Lien hypertexte visité" xfId="404" builtinId="9" hidden="1"/>
    <cellStyle name="Lien hypertexte visité" xfId="406" builtinId="9" hidden="1"/>
    <cellStyle name="Lien hypertexte visité" xfId="408" builtinId="9" hidden="1"/>
    <cellStyle name="Lien hypertexte visité" xfId="410" builtinId="9" hidden="1"/>
    <cellStyle name="Lien hypertexte visité" xfId="412" builtinId="9" hidden="1"/>
    <cellStyle name="Lien hypertexte visité" xfId="414" builtinId="9" hidden="1"/>
    <cellStyle name="Lien hypertexte visité" xfId="416" builtinId="9" hidden="1"/>
    <cellStyle name="Lien hypertexte visité" xfId="418" builtinId="9" hidden="1"/>
    <cellStyle name="Lien hypertexte visité" xfId="420" builtinId="9" hidden="1"/>
    <cellStyle name="Lien hypertexte visité" xfId="422" builtinId="9" hidden="1"/>
    <cellStyle name="Lien hypertexte visité" xfId="424" builtinId="9" hidden="1"/>
    <cellStyle name="Lien hypertexte visité" xfId="426" builtinId="9" hidden="1"/>
    <cellStyle name="Lien hypertexte visité" xfId="428" builtinId="9" hidden="1"/>
    <cellStyle name="Lien hypertexte visité" xfId="430" builtinId="9" hidden="1"/>
    <cellStyle name="Lien hypertexte visité" xfId="432" builtinId="9" hidden="1"/>
    <cellStyle name="Lien hypertexte visité" xfId="434" builtinId="9" hidden="1"/>
    <cellStyle name="Lien hypertexte visité" xfId="436" builtinId="9" hidden="1"/>
    <cellStyle name="Lien hypertexte visité" xfId="438" builtinId="9" hidden="1"/>
    <cellStyle name="Lien hypertexte visité" xfId="440" builtinId="9" hidden="1"/>
    <cellStyle name="Lien hypertexte visité" xfId="442" builtinId="9" hidden="1"/>
    <cellStyle name="Lien hypertexte visité" xfId="444" builtinId="9" hidden="1"/>
    <cellStyle name="Lien hypertexte visité" xfId="446" builtinId="9" hidden="1"/>
    <cellStyle name="Lien hypertexte visité" xfId="448" builtinId="9" hidden="1"/>
    <cellStyle name="Lien hypertexte visité" xfId="450" builtinId="9" hidden="1"/>
    <cellStyle name="Lien hypertexte visité" xfId="452" builtinId="9" hidden="1"/>
    <cellStyle name="Lien hypertexte visité" xfId="454" builtinId="9" hidden="1"/>
    <cellStyle name="Lien hypertexte visité" xfId="456" builtinId="9" hidden="1"/>
    <cellStyle name="Lien hypertexte visité" xfId="458" builtinId="9" hidden="1"/>
    <cellStyle name="Lien hypertexte visité" xfId="460" builtinId="9" hidden="1"/>
    <cellStyle name="Lien hypertexte visité" xfId="462" builtinId="9" hidden="1"/>
    <cellStyle name="Lien hypertexte visité" xfId="464" builtinId="9" hidden="1"/>
    <cellStyle name="Lien hypertexte visité" xfId="466" builtinId="9" hidden="1"/>
    <cellStyle name="Lien hypertexte visité" xfId="468" builtinId="9" hidden="1"/>
    <cellStyle name="Lien hypertexte visité" xfId="470" builtinId="9" hidden="1"/>
    <cellStyle name="Lien hypertexte visité" xfId="472" builtinId="9" hidden="1"/>
    <cellStyle name="Lien hypertexte visité" xfId="474" builtinId="9" hidden="1"/>
    <cellStyle name="Lien hypertexte visité" xfId="476" builtinId="9" hidden="1"/>
    <cellStyle name="Lien hypertexte visité" xfId="478" builtinId="9" hidden="1"/>
    <cellStyle name="Lien hypertexte visité" xfId="480" builtinId="9" hidden="1"/>
    <cellStyle name="Lien hypertexte visité" xfId="482" builtinId="9" hidden="1"/>
    <cellStyle name="Lien hypertexte visité" xfId="484" builtinId="9" hidden="1"/>
    <cellStyle name="Lien hypertexte visité" xfId="486" builtinId="9" hidden="1"/>
    <cellStyle name="Lien hypertexte visité" xfId="488" builtinId="9" hidden="1"/>
    <cellStyle name="Lien hypertexte visité" xfId="490" builtinId="9" hidden="1"/>
    <cellStyle name="Lien hypertexte visité" xfId="492" builtinId="9" hidden="1"/>
    <cellStyle name="Lien hypertexte visité" xfId="494" builtinId="9" hidden="1"/>
    <cellStyle name="Lien hypertexte visité" xfId="496" builtinId="9" hidden="1"/>
    <cellStyle name="Lien hypertexte visité" xfId="498" builtinId="9" hidden="1"/>
    <cellStyle name="Lien hypertexte visité" xfId="500" builtinId="9" hidden="1"/>
    <cellStyle name="Lien hypertexte visité" xfId="502" builtinId="9" hidden="1"/>
    <cellStyle name="Lien hypertexte visité" xfId="504" builtinId="9" hidden="1"/>
    <cellStyle name="Lien hypertexte visité" xfId="506" builtinId="9" hidden="1"/>
    <cellStyle name="Lien hypertexte visité" xfId="508" builtinId="9" hidden="1"/>
    <cellStyle name="Lien hypertexte visité" xfId="510" builtinId="9" hidden="1"/>
    <cellStyle name="Lien hypertexte visité" xfId="512" builtinId="9" hidden="1"/>
    <cellStyle name="Lien hypertexte visité" xfId="514" builtinId="9" hidden="1"/>
    <cellStyle name="Lien hypertexte visité" xfId="516" builtinId="9" hidden="1"/>
    <cellStyle name="Lien hypertexte visité" xfId="518" builtinId="9" hidden="1"/>
    <cellStyle name="Lien hypertexte visité" xfId="520" builtinId="9" hidden="1"/>
    <cellStyle name="Lien hypertexte visité" xfId="522" builtinId="9" hidden="1"/>
    <cellStyle name="Lien hypertexte visité" xfId="524" builtinId="9" hidden="1"/>
    <cellStyle name="Lien hypertexte visité" xfId="526" builtinId="9" hidden="1"/>
    <cellStyle name="Lien hypertexte visité" xfId="528" builtinId="9" hidden="1"/>
    <cellStyle name="Lien hypertexte visité" xfId="530" builtinId="9" hidden="1"/>
    <cellStyle name="Lien hypertexte visité" xfId="532" builtinId="9" hidden="1"/>
    <cellStyle name="Lien hypertexte visité" xfId="534" builtinId="9" hidden="1"/>
    <cellStyle name="Lien hypertexte visité" xfId="536" builtinId="9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4E3CDD-7664-4B05-B16A-D075703AC2AB}">
  <dimension ref="A1:J51"/>
  <sheetViews>
    <sheetView tabSelected="1" workbookViewId="0">
      <selection activeCell="J3" sqref="J3"/>
    </sheetView>
  </sheetViews>
  <sheetFormatPr baseColWidth="10" defaultRowHeight="15" x14ac:dyDescent="0.2"/>
  <cols>
    <col min="2" max="2" width="33.5" customWidth="1"/>
  </cols>
  <sheetData>
    <row r="1" spans="1:10" x14ac:dyDescent="0.2">
      <c r="C1" t="s">
        <v>0</v>
      </c>
      <c r="D1" t="s">
        <v>1</v>
      </c>
      <c r="E1" t="s">
        <v>2</v>
      </c>
      <c r="F1" t="s">
        <v>28</v>
      </c>
      <c r="G1" t="s">
        <v>29</v>
      </c>
      <c r="H1" t="s">
        <v>30</v>
      </c>
      <c r="I1" t="s">
        <v>3</v>
      </c>
      <c r="J1" t="s">
        <v>31</v>
      </c>
    </row>
    <row r="2" spans="1:10" x14ac:dyDescent="0.2">
      <c r="C2" t="s">
        <v>53</v>
      </c>
      <c r="D2" t="s">
        <v>4</v>
      </c>
      <c r="J2" t="s">
        <v>126</v>
      </c>
    </row>
    <row r="3" spans="1:10" x14ac:dyDescent="0.2">
      <c r="A3" t="s">
        <v>5</v>
      </c>
      <c r="B3" t="s">
        <v>54</v>
      </c>
      <c r="C3">
        <v>21.81</v>
      </c>
      <c r="D3">
        <v>22.9</v>
      </c>
    </row>
    <row r="4" spans="1:10" x14ac:dyDescent="0.2">
      <c r="B4" t="s">
        <v>55</v>
      </c>
      <c r="C4">
        <v>21.73</v>
      </c>
      <c r="D4">
        <v>22.79</v>
      </c>
    </row>
    <row r="5" spans="1:10" x14ac:dyDescent="0.2">
      <c r="B5" t="s">
        <v>56</v>
      </c>
      <c r="C5">
        <v>21.7</v>
      </c>
      <c r="D5">
        <v>22.89</v>
      </c>
    </row>
    <row r="6" spans="1:10" x14ac:dyDescent="0.2">
      <c r="B6" s="1" t="s">
        <v>25</v>
      </c>
      <c r="C6" s="1">
        <f>AVERAGE(C3:C5)</f>
        <v>21.746666666666666</v>
      </c>
      <c r="D6" s="1">
        <f>AVERAGE(D3:D5)</f>
        <v>22.86</v>
      </c>
      <c r="E6" s="1">
        <f>C6-D6</f>
        <v>-1.1133333333333333</v>
      </c>
      <c r="F6" s="1">
        <f>2^(-E6)</f>
        <v>2.1634493321602095</v>
      </c>
    </row>
    <row r="7" spans="1:10" x14ac:dyDescent="0.2">
      <c r="B7" t="s">
        <v>57</v>
      </c>
      <c r="C7">
        <v>21.61</v>
      </c>
      <c r="D7">
        <v>23.57</v>
      </c>
    </row>
    <row r="8" spans="1:10" x14ac:dyDescent="0.2">
      <c r="B8" t="s">
        <v>58</v>
      </c>
      <c r="C8">
        <v>21.46</v>
      </c>
      <c r="D8">
        <v>23.53</v>
      </c>
    </row>
    <row r="9" spans="1:10" x14ac:dyDescent="0.2">
      <c r="B9" t="s">
        <v>59</v>
      </c>
      <c r="C9">
        <v>21.49</v>
      </c>
      <c r="D9">
        <v>23.13</v>
      </c>
    </row>
    <row r="10" spans="1:10" x14ac:dyDescent="0.2">
      <c r="B10" s="1" t="s">
        <v>26</v>
      </c>
      <c r="C10" s="1">
        <f>AVERAGE(C7:C9)</f>
        <v>21.52</v>
      </c>
      <c r="D10" s="1">
        <f>AVERAGE(D7:D9)</f>
        <v>23.41</v>
      </c>
      <c r="E10" s="1">
        <f>C10-D10</f>
        <v>-1.8900000000000006</v>
      </c>
      <c r="F10" s="1">
        <f>2^(-E10)</f>
        <v>3.706352247561485</v>
      </c>
    </row>
    <row r="11" spans="1:10" x14ac:dyDescent="0.2">
      <c r="B11" t="s">
        <v>60</v>
      </c>
      <c r="C11">
        <v>21.72</v>
      </c>
      <c r="D11">
        <v>22.9</v>
      </c>
    </row>
    <row r="12" spans="1:10" x14ac:dyDescent="0.2">
      <c r="B12" t="s">
        <v>61</v>
      </c>
      <c r="C12">
        <v>21.68</v>
      </c>
      <c r="D12">
        <v>22.84</v>
      </c>
    </row>
    <row r="13" spans="1:10" x14ac:dyDescent="0.2">
      <c r="B13" t="s">
        <v>62</v>
      </c>
      <c r="C13">
        <v>21.7</v>
      </c>
      <c r="D13">
        <v>22.89</v>
      </c>
    </row>
    <row r="14" spans="1:10" x14ac:dyDescent="0.2">
      <c r="B14" s="1" t="s">
        <v>27</v>
      </c>
      <c r="C14" s="1">
        <f>AVERAGE(C11:C13)</f>
        <v>21.7</v>
      </c>
      <c r="D14" s="1">
        <f>AVERAGE(D11:D13)</f>
        <v>22.876666666666665</v>
      </c>
      <c r="E14" s="1">
        <f>C14-D14</f>
        <v>-1.1766666666666659</v>
      </c>
      <c r="F14" s="1">
        <f>2^(-E14)</f>
        <v>2.2605387785463105</v>
      </c>
    </row>
    <row r="15" spans="1:10" x14ac:dyDescent="0.2">
      <c r="B15" t="s">
        <v>63</v>
      </c>
      <c r="C15">
        <v>21.52</v>
      </c>
      <c r="D15">
        <v>23.57</v>
      </c>
    </row>
    <row r="16" spans="1:10" x14ac:dyDescent="0.2">
      <c r="B16" t="s">
        <v>64</v>
      </c>
      <c r="C16">
        <v>21.46</v>
      </c>
      <c r="D16">
        <v>23.53</v>
      </c>
    </row>
    <row r="17" spans="1:10" x14ac:dyDescent="0.2">
      <c r="B17" t="s">
        <v>65</v>
      </c>
      <c r="C17">
        <v>21.49</v>
      </c>
      <c r="D17">
        <v>23.13</v>
      </c>
    </row>
    <row r="18" spans="1:10" x14ac:dyDescent="0.2">
      <c r="B18" s="1" t="s">
        <v>32</v>
      </c>
      <c r="C18" s="1">
        <f>AVERAGE(C15:C17)</f>
        <v>21.49</v>
      </c>
      <c r="D18" s="1">
        <f>AVERAGE(D15:D17)</f>
        <v>23.41</v>
      </c>
      <c r="E18" s="1">
        <f>C18-D18</f>
        <v>-1.9200000000000017</v>
      </c>
      <c r="F18" s="1">
        <f>2^(-E18)</f>
        <v>3.784230586902388</v>
      </c>
    </row>
    <row r="19" spans="1:10" x14ac:dyDescent="0.2">
      <c r="B19" t="s">
        <v>111</v>
      </c>
      <c r="C19">
        <v>21.35</v>
      </c>
      <c r="D19">
        <v>22.88</v>
      </c>
    </row>
    <row r="20" spans="1:10" x14ac:dyDescent="0.2">
      <c r="B20" t="s">
        <v>112</v>
      </c>
      <c r="C20">
        <v>21.32</v>
      </c>
      <c r="D20">
        <v>22.83</v>
      </c>
    </row>
    <row r="21" spans="1:10" x14ac:dyDescent="0.2">
      <c r="B21" t="s">
        <v>113</v>
      </c>
      <c r="C21">
        <v>21.34</v>
      </c>
      <c r="D21">
        <v>22.87</v>
      </c>
    </row>
    <row r="22" spans="1:10" x14ac:dyDescent="0.2">
      <c r="B22" s="1" t="s">
        <v>33</v>
      </c>
      <c r="C22" s="1">
        <f>AVERAGE(C19:C21)</f>
        <v>21.33666666666667</v>
      </c>
      <c r="D22" s="1">
        <f>AVERAGE(D19:D21)</f>
        <v>22.86</v>
      </c>
      <c r="E22" s="1">
        <f>C22-D22</f>
        <v>-1.5233333333333299</v>
      </c>
      <c r="F22" s="1">
        <f>2^(-E22)</f>
        <v>2.874544437157835</v>
      </c>
    </row>
    <row r="23" spans="1:10" x14ac:dyDescent="0.2">
      <c r="B23" t="s">
        <v>114</v>
      </c>
      <c r="C23">
        <v>21.46</v>
      </c>
      <c r="D23">
        <v>22.98</v>
      </c>
    </row>
    <row r="24" spans="1:10" x14ac:dyDescent="0.2">
      <c r="B24" t="s">
        <v>115</v>
      </c>
      <c r="C24">
        <v>21.42</v>
      </c>
      <c r="D24">
        <v>23.13</v>
      </c>
    </row>
    <row r="25" spans="1:10" x14ac:dyDescent="0.2">
      <c r="B25" t="s">
        <v>116</v>
      </c>
      <c r="C25">
        <v>21.94</v>
      </c>
      <c r="D25">
        <v>23.29</v>
      </c>
    </row>
    <row r="26" spans="1:10" x14ac:dyDescent="0.2">
      <c r="B26" s="1" t="s">
        <v>34</v>
      </c>
      <c r="C26" s="1">
        <f>AVERAGE(C23:C25)</f>
        <v>21.606666666666669</v>
      </c>
      <c r="D26" s="1">
        <f>AVERAGE(D23:D25)</f>
        <v>23.133333333333336</v>
      </c>
      <c r="E26" s="1">
        <f>C26-D26</f>
        <v>-1.5266666666666673</v>
      </c>
      <c r="F26" s="1">
        <f>2^(-E26)</f>
        <v>2.8811937236635075</v>
      </c>
    </row>
    <row r="28" spans="1:10" x14ac:dyDescent="0.2">
      <c r="A28" t="s">
        <v>6</v>
      </c>
      <c r="B28" t="s">
        <v>7</v>
      </c>
      <c r="C28">
        <v>21.81</v>
      </c>
      <c r="D28">
        <v>23.44</v>
      </c>
    </row>
    <row r="29" spans="1:10" x14ac:dyDescent="0.2">
      <c r="B29" t="s">
        <v>8</v>
      </c>
      <c r="C29">
        <v>21.71</v>
      </c>
      <c r="D29">
        <v>22.71</v>
      </c>
    </row>
    <row r="30" spans="1:10" x14ac:dyDescent="0.2">
      <c r="B30" t="s">
        <v>9</v>
      </c>
      <c r="C30">
        <v>21.1</v>
      </c>
      <c r="D30">
        <v>23.08</v>
      </c>
    </row>
    <row r="31" spans="1:10" x14ac:dyDescent="0.2">
      <c r="B31" s="1" t="s">
        <v>25</v>
      </c>
      <c r="C31" s="1">
        <f>AVERAGE(C28:C30)</f>
        <v>21.540000000000003</v>
      </c>
      <c r="D31" s="1">
        <f>AVERAGE(D28:D30)</f>
        <v>23.076666666666668</v>
      </c>
      <c r="E31" s="1">
        <f>C31-D31</f>
        <v>-1.5366666666666653</v>
      </c>
      <c r="F31" s="1">
        <f>2^(-E31)</f>
        <v>2.9012340108315486</v>
      </c>
      <c r="G31" s="1"/>
      <c r="H31" s="1"/>
      <c r="I31" s="1">
        <f>E31-E6</f>
        <v>-0.42333333333333201</v>
      </c>
      <c r="J31" s="1">
        <f>2^(-I31)</f>
        <v>1.3410223977534337</v>
      </c>
    </row>
    <row r="32" spans="1:10" x14ac:dyDescent="0.2">
      <c r="B32" t="s">
        <v>13</v>
      </c>
      <c r="C32">
        <v>21.18</v>
      </c>
      <c r="D32">
        <v>22.52</v>
      </c>
    </row>
    <row r="33" spans="2:10" x14ac:dyDescent="0.2">
      <c r="B33" t="s">
        <v>14</v>
      </c>
      <c r="C33">
        <v>20.77</v>
      </c>
      <c r="D33">
        <v>22.86</v>
      </c>
    </row>
    <row r="34" spans="2:10" x14ac:dyDescent="0.2">
      <c r="B34" t="s">
        <v>15</v>
      </c>
      <c r="C34">
        <v>20.68</v>
      </c>
      <c r="D34">
        <v>22.87</v>
      </c>
    </row>
    <row r="35" spans="2:10" x14ac:dyDescent="0.2">
      <c r="B35" s="1" t="s">
        <v>26</v>
      </c>
      <c r="C35" s="1">
        <f>AVERAGE(C32:C34)</f>
        <v>20.876666666666669</v>
      </c>
      <c r="D35" s="1">
        <f>AVERAGE(D32:D34)</f>
        <v>22.75</v>
      </c>
      <c r="E35" s="1">
        <f>C35-D35</f>
        <v>-1.8733333333333313</v>
      </c>
      <c r="F35" s="1">
        <f>2^(-E35)</f>
        <v>3.6637811610809892</v>
      </c>
      <c r="G35" s="1"/>
      <c r="H35" s="1"/>
      <c r="I35" s="1">
        <f>E35-E10</f>
        <v>1.6666666666669272E-2</v>
      </c>
      <c r="J35" s="1">
        <f>2^(-I35)</f>
        <v>0.98851402035289437</v>
      </c>
    </row>
    <row r="36" spans="2:10" x14ac:dyDescent="0.2">
      <c r="B36" t="s">
        <v>16</v>
      </c>
      <c r="C36">
        <v>22.07</v>
      </c>
      <c r="D36">
        <v>22.98</v>
      </c>
    </row>
    <row r="37" spans="2:10" x14ac:dyDescent="0.2">
      <c r="B37" t="s">
        <v>17</v>
      </c>
      <c r="C37">
        <v>21.45</v>
      </c>
      <c r="D37">
        <v>22.98</v>
      </c>
    </row>
    <row r="38" spans="2:10" x14ac:dyDescent="0.2">
      <c r="B38" t="s">
        <v>18</v>
      </c>
      <c r="C38">
        <v>21.48</v>
      </c>
      <c r="D38">
        <v>23.25</v>
      </c>
    </row>
    <row r="39" spans="2:10" x14ac:dyDescent="0.2">
      <c r="B39" s="1" t="s">
        <v>27</v>
      </c>
      <c r="C39" s="1">
        <f>AVERAGE(C36:C38)</f>
        <v>21.666666666666668</v>
      </c>
      <c r="D39" s="1">
        <f>AVERAGE(D36:D38)</f>
        <v>23.070000000000004</v>
      </c>
      <c r="E39" s="1">
        <f>C39-D39</f>
        <v>-1.403333333333336</v>
      </c>
      <c r="F39" s="1">
        <f>2^(-E39)</f>
        <v>2.6451202922450836</v>
      </c>
      <c r="G39" s="1"/>
      <c r="H39" s="1"/>
      <c r="I39" s="1">
        <f>E39-E14</f>
        <v>-0.22666666666667012</v>
      </c>
      <c r="J39" s="1">
        <f>2^(-I39)</f>
        <v>1.1701282532061168</v>
      </c>
    </row>
    <row r="40" spans="2:10" x14ac:dyDescent="0.2">
      <c r="B40" t="s">
        <v>35</v>
      </c>
      <c r="C40">
        <v>21.13</v>
      </c>
      <c r="D40">
        <v>22.62</v>
      </c>
    </row>
    <row r="41" spans="2:10" x14ac:dyDescent="0.2">
      <c r="B41" t="s">
        <v>36</v>
      </c>
      <c r="C41">
        <v>20.76</v>
      </c>
      <c r="D41">
        <v>22.68</v>
      </c>
    </row>
    <row r="42" spans="2:10" x14ac:dyDescent="0.2">
      <c r="B42" t="s">
        <v>37</v>
      </c>
      <c r="C42">
        <v>20.74</v>
      </c>
      <c r="D42">
        <v>22.95</v>
      </c>
    </row>
    <row r="43" spans="2:10" x14ac:dyDescent="0.2">
      <c r="B43" s="1" t="s">
        <v>32</v>
      </c>
      <c r="C43" s="1">
        <f>AVERAGE(C40:C42)</f>
        <v>20.876666666666665</v>
      </c>
      <c r="D43" s="1">
        <f>AVERAGE(D40:D42)</f>
        <v>22.75</v>
      </c>
      <c r="E43" s="1">
        <f>C43-D43</f>
        <v>-1.8733333333333348</v>
      </c>
      <c r="F43" s="1">
        <f>2^(-E43)</f>
        <v>3.6637811610809981</v>
      </c>
      <c r="G43" s="1"/>
      <c r="H43" s="1"/>
      <c r="I43" s="1">
        <f>E43-E18</f>
        <v>4.6666666666666856E-2</v>
      </c>
      <c r="J43" s="1">
        <f>2^(-I43)</f>
        <v>0.96817069598288297</v>
      </c>
    </row>
    <row r="44" spans="2:10" x14ac:dyDescent="0.2">
      <c r="B44" t="s">
        <v>38</v>
      </c>
      <c r="C44">
        <v>21.12</v>
      </c>
      <c r="D44">
        <v>22.82</v>
      </c>
    </row>
    <row r="45" spans="2:10" x14ac:dyDescent="0.2">
      <c r="B45" t="s">
        <v>39</v>
      </c>
      <c r="C45">
        <v>21.5</v>
      </c>
      <c r="D45">
        <v>22.88</v>
      </c>
    </row>
    <row r="46" spans="2:10" x14ac:dyDescent="0.2">
      <c r="B46" t="s">
        <v>40</v>
      </c>
      <c r="C46">
        <v>21.1</v>
      </c>
      <c r="D46">
        <v>23.03</v>
      </c>
    </row>
    <row r="47" spans="2:10" x14ac:dyDescent="0.2">
      <c r="B47" s="1" t="s">
        <v>33</v>
      </c>
      <c r="C47" s="1">
        <f>AVERAGE(C44:C46)</f>
        <v>21.240000000000002</v>
      </c>
      <c r="D47" s="1">
        <f>AVERAGE(D44:D46)</f>
        <v>22.91</v>
      </c>
      <c r="E47" s="1">
        <f>C47-D47</f>
        <v>-1.6699999999999982</v>
      </c>
      <c r="F47" s="1">
        <f>2^(-E47)</f>
        <v>3.1821459350196704</v>
      </c>
      <c r="G47" s="1"/>
      <c r="H47" s="1"/>
      <c r="I47" s="1">
        <f>E47-E22</f>
        <v>-0.14666666666666828</v>
      </c>
      <c r="J47" s="1">
        <f>2^(-I47)</f>
        <v>1.1070087815953098</v>
      </c>
    </row>
    <row r="48" spans="2:10" x14ac:dyDescent="0.2">
      <c r="B48" t="s">
        <v>41</v>
      </c>
      <c r="C48">
        <v>21.45</v>
      </c>
      <c r="D48">
        <v>23.04</v>
      </c>
    </row>
    <row r="49" spans="2:10" x14ac:dyDescent="0.2">
      <c r="B49" t="s">
        <v>42</v>
      </c>
      <c r="C49">
        <v>21.42</v>
      </c>
      <c r="D49">
        <v>23.04</v>
      </c>
    </row>
    <row r="50" spans="2:10" x14ac:dyDescent="0.2">
      <c r="B50" t="s">
        <v>43</v>
      </c>
      <c r="C50">
        <v>21.09</v>
      </c>
      <c r="D50">
        <v>22.86</v>
      </c>
    </row>
    <row r="51" spans="2:10" x14ac:dyDescent="0.2">
      <c r="B51" s="1" t="s">
        <v>34</v>
      </c>
      <c r="C51" s="1">
        <f>AVERAGE(C48:C50)</f>
        <v>21.320000000000004</v>
      </c>
      <c r="D51" s="1">
        <f>AVERAGE(D48:D50)</f>
        <v>22.98</v>
      </c>
      <c r="E51" s="1">
        <f>C51-D51</f>
        <v>-1.6599999999999966</v>
      </c>
      <c r="F51" s="1">
        <f>2^(-E51)</f>
        <v>3.1601652474535009</v>
      </c>
      <c r="G51" s="1"/>
      <c r="H51" s="1"/>
      <c r="I51" s="1">
        <f>E51-E26</f>
        <v>-0.13333333333332931</v>
      </c>
      <c r="J51" s="1">
        <f>2^(-I51)</f>
        <v>1.096824979694623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38F302-7173-4CAF-8152-B8D25901DAFD}">
  <dimension ref="A1:J51"/>
  <sheetViews>
    <sheetView workbookViewId="0">
      <selection activeCell="J3" sqref="J3"/>
    </sheetView>
  </sheetViews>
  <sheetFormatPr baseColWidth="10" defaultRowHeight="15" x14ac:dyDescent="0.2"/>
  <cols>
    <col min="2" max="2" width="25.6640625" customWidth="1"/>
  </cols>
  <sheetData>
    <row r="1" spans="1:10" x14ac:dyDescent="0.2">
      <c r="C1" t="s">
        <v>0</v>
      </c>
      <c r="D1" t="s">
        <v>1</v>
      </c>
      <c r="E1" t="s">
        <v>2</v>
      </c>
      <c r="F1" t="s">
        <v>28</v>
      </c>
      <c r="G1" t="s">
        <v>29</v>
      </c>
      <c r="H1" t="s">
        <v>30</v>
      </c>
      <c r="I1" t="s">
        <v>3</v>
      </c>
      <c r="J1" t="s">
        <v>31</v>
      </c>
    </row>
    <row r="2" spans="1:10" x14ac:dyDescent="0.2">
      <c r="C2" t="s">
        <v>53</v>
      </c>
      <c r="D2" t="s">
        <v>4</v>
      </c>
      <c r="J2" t="s">
        <v>126</v>
      </c>
    </row>
    <row r="3" spans="1:10" x14ac:dyDescent="0.2">
      <c r="A3" t="s">
        <v>5</v>
      </c>
      <c r="B3" t="s">
        <v>66</v>
      </c>
      <c r="C3">
        <v>22.12</v>
      </c>
      <c r="D3">
        <v>19.48</v>
      </c>
    </row>
    <row r="4" spans="1:10" x14ac:dyDescent="0.2">
      <c r="B4" t="s">
        <v>67</v>
      </c>
      <c r="C4">
        <v>22.14</v>
      </c>
      <c r="D4">
        <v>19.27</v>
      </c>
    </row>
    <row r="5" spans="1:10" x14ac:dyDescent="0.2">
      <c r="B5" t="s">
        <v>68</v>
      </c>
      <c r="C5">
        <v>22.07</v>
      </c>
      <c r="D5">
        <v>19.23</v>
      </c>
    </row>
    <row r="6" spans="1:10" x14ac:dyDescent="0.2">
      <c r="B6" s="1" t="s">
        <v>25</v>
      </c>
      <c r="C6" s="1">
        <f>AVERAGE(C3:C5)</f>
        <v>22.110000000000003</v>
      </c>
      <c r="D6" s="1">
        <f>AVERAGE(D3:D5)</f>
        <v>19.326666666666668</v>
      </c>
      <c r="E6" s="1">
        <f>C6-D6</f>
        <v>2.783333333333335</v>
      </c>
      <c r="F6" s="1">
        <f>2^(-E6)</f>
        <v>0.14525569836972982</v>
      </c>
      <c r="G6" s="1"/>
    </row>
    <row r="7" spans="1:10" x14ac:dyDescent="0.2">
      <c r="B7" t="s">
        <v>69</v>
      </c>
      <c r="C7">
        <v>22.23</v>
      </c>
      <c r="D7">
        <v>19.36</v>
      </c>
    </row>
    <row r="8" spans="1:10" x14ac:dyDescent="0.2">
      <c r="B8" t="s">
        <v>70</v>
      </c>
      <c r="C8">
        <v>22.26</v>
      </c>
      <c r="D8">
        <v>19.46</v>
      </c>
    </row>
    <row r="9" spans="1:10" x14ac:dyDescent="0.2">
      <c r="B9" t="s">
        <v>71</v>
      </c>
      <c r="C9">
        <v>22.49</v>
      </c>
      <c r="D9">
        <v>19.309999999999999</v>
      </c>
    </row>
    <row r="10" spans="1:10" x14ac:dyDescent="0.2">
      <c r="B10" s="1" t="s">
        <v>26</v>
      </c>
      <c r="C10" s="1">
        <f>AVERAGE(C7:C9)</f>
        <v>22.326666666666668</v>
      </c>
      <c r="D10" s="1">
        <f>AVERAGE(D7:D9)</f>
        <v>19.376666666666665</v>
      </c>
      <c r="E10" s="1">
        <f>C10-D10</f>
        <v>2.9500000000000028</v>
      </c>
      <c r="F10" s="1">
        <f>2^(-E10)</f>
        <v>0.12940811548017192</v>
      </c>
    </row>
    <row r="11" spans="1:10" x14ac:dyDescent="0.2">
      <c r="B11" t="s">
        <v>72</v>
      </c>
      <c r="C11">
        <v>22.45</v>
      </c>
      <c r="D11">
        <v>19.61</v>
      </c>
    </row>
    <row r="12" spans="1:10" x14ac:dyDescent="0.2">
      <c r="B12" t="s">
        <v>73</v>
      </c>
      <c r="C12">
        <v>22.29</v>
      </c>
      <c r="D12">
        <v>19.62</v>
      </c>
    </row>
    <row r="13" spans="1:10" x14ac:dyDescent="0.2">
      <c r="B13" t="s">
        <v>74</v>
      </c>
      <c r="C13">
        <v>22.46</v>
      </c>
      <c r="D13">
        <v>19.63</v>
      </c>
    </row>
    <row r="14" spans="1:10" x14ac:dyDescent="0.2">
      <c r="B14" s="1" t="s">
        <v>27</v>
      </c>
      <c r="C14" s="1">
        <f>AVERAGE(C11:C13)</f>
        <v>22.399999999999995</v>
      </c>
      <c r="D14" s="1">
        <f>AVERAGE(D11:D13)</f>
        <v>19.62</v>
      </c>
      <c r="E14" s="1">
        <f>C14-D14</f>
        <v>2.779999999999994</v>
      </c>
      <c r="F14" s="1">
        <f>2^(-E14)</f>
        <v>0.14559169830855762</v>
      </c>
    </row>
    <row r="15" spans="1:10" x14ac:dyDescent="0.2">
      <c r="B15" t="s">
        <v>102</v>
      </c>
      <c r="C15">
        <v>22.14</v>
      </c>
      <c r="D15">
        <v>19.04</v>
      </c>
    </row>
    <row r="16" spans="1:10" x14ac:dyDescent="0.2">
      <c r="B16" t="s">
        <v>103</v>
      </c>
      <c r="C16">
        <v>22.04</v>
      </c>
      <c r="D16">
        <v>19.02</v>
      </c>
    </row>
    <row r="17" spans="1:10" x14ac:dyDescent="0.2">
      <c r="B17" t="s">
        <v>104</v>
      </c>
      <c r="C17">
        <v>22.21</v>
      </c>
      <c r="D17">
        <v>19.190000000000001</v>
      </c>
    </row>
    <row r="18" spans="1:10" x14ac:dyDescent="0.2">
      <c r="B18" s="1" t="s">
        <v>32</v>
      </c>
      <c r="C18" s="1">
        <f>AVERAGE(C15:C17)</f>
        <v>22.13</v>
      </c>
      <c r="D18" s="1">
        <f>AVERAGE(D15:D17)</f>
        <v>19.083333333333332</v>
      </c>
      <c r="E18" s="1">
        <f>C18-D18</f>
        <v>3.0466666666666669</v>
      </c>
      <c r="F18" s="1">
        <f>2^(-E18)</f>
        <v>0.12102133699786037</v>
      </c>
    </row>
    <row r="19" spans="1:10" x14ac:dyDescent="0.2">
      <c r="B19" t="s">
        <v>105</v>
      </c>
      <c r="C19">
        <v>22.23</v>
      </c>
      <c r="D19">
        <v>19.18</v>
      </c>
    </row>
    <row r="20" spans="1:10" x14ac:dyDescent="0.2">
      <c r="B20" t="s">
        <v>106</v>
      </c>
      <c r="C20">
        <v>22.27</v>
      </c>
      <c r="D20">
        <v>19.57</v>
      </c>
    </row>
    <row r="21" spans="1:10" x14ac:dyDescent="0.2">
      <c r="B21" t="s">
        <v>107</v>
      </c>
      <c r="C21">
        <v>22.28</v>
      </c>
      <c r="D21">
        <v>19.510000000000002</v>
      </c>
    </row>
    <row r="22" spans="1:10" x14ac:dyDescent="0.2">
      <c r="B22" s="1" t="s">
        <v>33</v>
      </c>
      <c r="C22" s="1">
        <f>AVERAGE(C19:C21)</f>
        <v>22.26</v>
      </c>
      <c r="D22" s="1">
        <f>AVERAGE(D19:D21)</f>
        <v>19.420000000000002</v>
      </c>
      <c r="E22" s="1">
        <f>C22-D22</f>
        <v>2.84</v>
      </c>
      <c r="F22" s="1">
        <f>2^(-E22)</f>
        <v>0.13966089225902753</v>
      </c>
    </row>
    <row r="23" spans="1:10" x14ac:dyDescent="0.2">
      <c r="B23" t="s">
        <v>108</v>
      </c>
      <c r="C23">
        <v>22.46</v>
      </c>
      <c r="D23">
        <v>19.78</v>
      </c>
    </row>
    <row r="24" spans="1:10" x14ac:dyDescent="0.2">
      <c r="B24" t="s">
        <v>109</v>
      </c>
      <c r="C24">
        <v>22.19</v>
      </c>
      <c r="D24">
        <v>19.75</v>
      </c>
    </row>
    <row r="25" spans="1:10" x14ac:dyDescent="0.2">
      <c r="B25" t="s">
        <v>110</v>
      </c>
      <c r="C25">
        <v>22.48</v>
      </c>
      <c r="D25">
        <v>19.7</v>
      </c>
    </row>
    <row r="26" spans="1:10" x14ac:dyDescent="0.2">
      <c r="B26" s="1" t="s">
        <v>34</v>
      </c>
      <c r="C26" s="1">
        <f>AVERAGE(C23:C25)</f>
        <v>22.376666666666669</v>
      </c>
      <c r="D26" s="1">
        <f>AVERAGE(D23:D25)</f>
        <v>19.743333333333336</v>
      </c>
      <c r="E26" s="1">
        <f>C26-D26</f>
        <v>2.6333333333333329</v>
      </c>
      <c r="F26" s="1">
        <f>2^(-E26)</f>
        <v>0.16117128855494744</v>
      </c>
    </row>
    <row r="28" spans="1:10" x14ac:dyDescent="0.2">
      <c r="A28" t="s">
        <v>6</v>
      </c>
      <c r="B28" t="s">
        <v>10</v>
      </c>
      <c r="C28">
        <v>19.82</v>
      </c>
      <c r="D28">
        <v>20.04</v>
      </c>
    </row>
    <row r="29" spans="1:10" x14ac:dyDescent="0.2">
      <c r="B29" t="s">
        <v>11</v>
      </c>
      <c r="C29">
        <v>19.88</v>
      </c>
      <c r="D29">
        <v>20.03</v>
      </c>
    </row>
    <row r="30" spans="1:10" x14ac:dyDescent="0.2">
      <c r="B30" t="s">
        <v>12</v>
      </c>
      <c r="C30">
        <v>19.82</v>
      </c>
      <c r="D30">
        <v>20.04</v>
      </c>
    </row>
    <row r="31" spans="1:10" x14ac:dyDescent="0.2">
      <c r="B31" s="1" t="s">
        <v>25</v>
      </c>
      <c r="C31" s="1">
        <f>AVERAGE(C28:C30)</f>
        <v>19.84</v>
      </c>
      <c r="D31" s="1">
        <f>AVERAGE(D28:D30)</f>
        <v>20.036666666666665</v>
      </c>
      <c r="E31" s="1">
        <f>C31-D31</f>
        <v>-0.19666666666666544</v>
      </c>
      <c r="F31" s="1">
        <f>2^(-E31)</f>
        <v>1.1460473619700022</v>
      </c>
      <c r="G31" s="1"/>
      <c r="H31" s="1"/>
      <c r="I31" s="1">
        <f>E31-E6</f>
        <v>-2.9800000000000004</v>
      </c>
      <c r="J31" s="1">
        <f>2^(-I31)</f>
        <v>7.8898616359468745</v>
      </c>
    </row>
    <row r="32" spans="1:10" x14ac:dyDescent="0.2">
      <c r="B32" t="s">
        <v>19</v>
      </c>
      <c r="C32">
        <v>19.14</v>
      </c>
      <c r="D32">
        <v>19.239999999999998</v>
      </c>
    </row>
    <row r="33" spans="2:10" x14ac:dyDescent="0.2">
      <c r="B33" t="s">
        <v>20</v>
      </c>
      <c r="C33">
        <v>19.12</v>
      </c>
      <c r="D33">
        <v>19.47</v>
      </c>
    </row>
    <row r="34" spans="2:10" x14ac:dyDescent="0.2">
      <c r="B34" t="s">
        <v>21</v>
      </c>
      <c r="C34">
        <v>19.12</v>
      </c>
      <c r="D34">
        <v>19.05</v>
      </c>
    </row>
    <row r="35" spans="2:10" x14ac:dyDescent="0.2">
      <c r="B35" s="1" t="s">
        <v>26</v>
      </c>
      <c r="C35" s="1">
        <f>AVERAGE(C32:C34)</f>
        <v>19.126666666666669</v>
      </c>
      <c r="D35" s="1">
        <f>AVERAGE(D32:D34)</f>
        <v>19.25333333333333</v>
      </c>
      <c r="E35" s="1">
        <f>C35-D35</f>
        <v>-0.1266666666666616</v>
      </c>
      <c r="F35" s="1">
        <f>2^(-E35)</f>
        <v>1.0917682645706357</v>
      </c>
      <c r="G35" s="1"/>
      <c r="H35" s="1"/>
      <c r="I35" s="1">
        <f>E35-E10</f>
        <v>-3.0766666666666644</v>
      </c>
      <c r="J35" s="1">
        <f>2^(-I35)</f>
        <v>8.4366290361280889</v>
      </c>
    </row>
    <row r="36" spans="2:10" x14ac:dyDescent="0.2">
      <c r="B36" t="s">
        <v>22</v>
      </c>
      <c r="C36">
        <v>18.98</v>
      </c>
      <c r="D36">
        <v>19.239999999999998</v>
      </c>
    </row>
    <row r="37" spans="2:10" x14ac:dyDescent="0.2">
      <c r="B37" t="s">
        <v>23</v>
      </c>
      <c r="C37">
        <v>18.98</v>
      </c>
      <c r="D37">
        <v>19.46</v>
      </c>
    </row>
    <row r="38" spans="2:10" x14ac:dyDescent="0.2">
      <c r="B38" t="s">
        <v>24</v>
      </c>
      <c r="C38">
        <v>19.84</v>
      </c>
      <c r="D38">
        <v>19.829999999999998</v>
      </c>
    </row>
    <row r="39" spans="2:10" x14ac:dyDescent="0.2">
      <c r="B39" s="1" t="s">
        <v>27</v>
      </c>
      <c r="C39" s="1">
        <f>AVERAGE(C36:C38)</f>
        <v>19.266666666666666</v>
      </c>
      <c r="D39" s="1">
        <f>AVERAGE(D36:D38)</f>
        <v>19.510000000000002</v>
      </c>
      <c r="E39" s="1">
        <f>C39-D39</f>
        <v>-0.24333333333333584</v>
      </c>
      <c r="F39" s="1">
        <f>2^(-E39)</f>
        <v>1.1837244885898375</v>
      </c>
      <c r="G39" s="1"/>
      <c r="H39" s="1"/>
      <c r="I39" s="1">
        <f>E39-E14</f>
        <v>-3.0233333333333299</v>
      </c>
      <c r="J39" s="1">
        <f>2^(-I39)</f>
        <v>8.1304394573454903</v>
      </c>
    </row>
    <row r="40" spans="2:10" x14ac:dyDescent="0.2">
      <c r="B40" t="s">
        <v>44</v>
      </c>
      <c r="C40">
        <v>19.78</v>
      </c>
      <c r="D40">
        <v>19.18</v>
      </c>
    </row>
    <row r="41" spans="2:10" x14ac:dyDescent="0.2">
      <c r="B41" t="s">
        <v>45</v>
      </c>
      <c r="C41">
        <v>19.71</v>
      </c>
      <c r="D41">
        <v>19.13</v>
      </c>
    </row>
    <row r="42" spans="2:10" x14ac:dyDescent="0.2">
      <c r="B42" t="s">
        <v>46</v>
      </c>
      <c r="C42">
        <v>19.64</v>
      </c>
      <c r="D42">
        <v>19.239999999999998</v>
      </c>
    </row>
    <row r="43" spans="2:10" x14ac:dyDescent="0.2">
      <c r="B43" s="1" t="s">
        <v>32</v>
      </c>
      <c r="C43" s="1">
        <f>AVERAGE(C40:C42)</f>
        <v>19.71</v>
      </c>
      <c r="D43" s="1">
        <f>AVERAGE(D40:D42)</f>
        <v>19.183333333333334</v>
      </c>
      <c r="E43" s="1">
        <f>C43-D43</f>
        <v>0.52666666666666728</v>
      </c>
      <c r="F43" s="1">
        <f>2^(-E43)</f>
        <v>0.69415672523989536</v>
      </c>
      <c r="G43" s="1"/>
      <c r="H43" s="1"/>
      <c r="I43" s="1">
        <f>E43-E18</f>
        <v>-2.5199999999999996</v>
      </c>
      <c r="J43" s="1">
        <f>2^(-I43)</f>
        <v>5.7358209920633074</v>
      </c>
    </row>
    <row r="44" spans="2:10" x14ac:dyDescent="0.2">
      <c r="B44" t="s">
        <v>47</v>
      </c>
      <c r="C44">
        <v>19.02</v>
      </c>
      <c r="D44">
        <v>19.190000000000001</v>
      </c>
    </row>
    <row r="45" spans="2:10" x14ac:dyDescent="0.2">
      <c r="B45" t="s">
        <v>48</v>
      </c>
      <c r="C45">
        <v>19.059999999999999</v>
      </c>
      <c r="D45">
        <v>19.23</v>
      </c>
    </row>
    <row r="46" spans="2:10" x14ac:dyDescent="0.2">
      <c r="B46" t="s">
        <v>49</v>
      </c>
      <c r="C46">
        <v>19.41</v>
      </c>
      <c r="D46">
        <v>19.239999999999998</v>
      </c>
    </row>
    <row r="47" spans="2:10" x14ac:dyDescent="0.2">
      <c r="B47" s="1" t="s">
        <v>33</v>
      </c>
      <c r="C47" s="1">
        <f>AVERAGE(C44:C46)</f>
        <v>19.16333333333333</v>
      </c>
      <c r="D47" s="1">
        <f>AVERAGE(D44:D46)</f>
        <v>19.22</v>
      </c>
      <c r="E47" s="1">
        <f>C47-D47</f>
        <v>-5.6666666666668419E-2</v>
      </c>
      <c r="F47" s="1">
        <f>2^(-E47)</f>
        <v>1.0400599338884791</v>
      </c>
      <c r="G47" s="1"/>
      <c r="H47" s="1"/>
      <c r="I47" s="1">
        <f>E47-E22</f>
        <v>-2.8966666666666683</v>
      </c>
      <c r="J47" s="1">
        <f>2^(-I47)</f>
        <v>7.4470377287830241</v>
      </c>
    </row>
    <row r="48" spans="2:10" x14ac:dyDescent="0.2">
      <c r="B48" t="s">
        <v>50</v>
      </c>
      <c r="C48">
        <v>19.989999999999998</v>
      </c>
      <c r="D48">
        <v>20.440000000000001</v>
      </c>
    </row>
    <row r="49" spans="2:10" x14ac:dyDescent="0.2">
      <c r="B49" t="s">
        <v>51</v>
      </c>
      <c r="C49">
        <v>19.98</v>
      </c>
      <c r="D49">
        <v>20.43</v>
      </c>
    </row>
    <row r="50" spans="2:10" x14ac:dyDescent="0.2">
      <c r="B50" t="s">
        <v>52</v>
      </c>
      <c r="C50">
        <v>19.95</v>
      </c>
      <c r="D50">
        <v>20.38</v>
      </c>
    </row>
    <row r="51" spans="2:10" x14ac:dyDescent="0.2">
      <c r="B51" s="1" t="s">
        <v>34</v>
      </c>
      <c r="C51" s="1">
        <f>AVERAGE(C48:C50)</f>
        <v>19.973333333333333</v>
      </c>
      <c r="D51" s="1">
        <f>AVERAGE(D48:D50)</f>
        <v>20.416666666666668</v>
      </c>
      <c r="E51" s="1">
        <f>C51-D51</f>
        <v>-0.44333333333333513</v>
      </c>
      <c r="F51" s="1">
        <f>2^(-E51)</f>
        <v>1.3597423728128522</v>
      </c>
      <c r="G51" s="1"/>
      <c r="H51" s="1"/>
      <c r="I51" s="1">
        <f>E51-E26</f>
        <v>-3.076666666666668</v>
      </c>
      <c r="J51" s="1">
        <f>2^(-I51)</f>
        <v>8.4366290361281102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EA80E6-39E2-4126-8801-4842DD9A7261}">
  <dimension ref="A1:J51"/>
  <sheetViews>
    <sheetView workbookViewId="0">
      <selection activeCell="J2" sqref="J2"/>
    </sheetView>
  </sheetViews>
  <sheetFormatPr baseColWidth="10" defaultRowHeight="15" x14ac:dyDescent="0.2"/>
  <cols>
    <col min="2" max="2" width="30.6640625" customWidth="1"/>
  </cols>
  <sheetData>
    <row r="1" spans="1:10" x14ac:dyDescent="0.2">
      <c r="C1" t="s">
        <v>0</v>
      </c>
      <c r="D1" t="s">
        <v>1</v>
      </c>
      <c r="E1" t="s">
        <v>2</v>
      </c>
      <c r="F1" t="s">
        <v>28</v>
      </c>
      <c r="G1" t="s">
        <v>29</v>
      </c>
      <c r="H1" t="s">
        <v>30</v>
      </c>
      <c r="I1" t="s">
        <v>3</v>
      </c>
      <c r="J1" t="s">
        <v>31</v>
      </c>
    </row>
    <row r="2" spans="1:10" x14ac:dyDescent="0.2">
      <c r="C2" t="s">
        <v>53</v>
      </c>
      <c r="D2" t="s">
        <v>4</v>
      </c>
      <c r="J2" t="s">
        <v>126</v>
      </c>
    </row>
    <row r="3" spans="1:10" x14ac:dyDescent="0.2">
      <c r="A3" t="s">
        <v>5</v>
      </c>
      <c r="B3" t="s">
        <v>75</v>
      </c>
      <c r="C3">
        <v>22.45</v>
      </c>
      <c r="D3">
        <v>19.61</v>
      </c>
    </row>
    <row r="4" spans="1:10" x14ac:dyDescent="0.2">
      <c r="B4" t="s">
        <v>76</v>
      </c>
      <c r="C4">
        <v>22.29</v>
      </c>
      <c r="D4">
        <v>19.62</v>
      </c>
    </row>
    <row r="5" spans="1:10" x14ac:dyDescent="0.2">
      <c r="B5" t="s">
        <v>77</v>
      </c>
      <c r="C5">
        <v>22.46</v>
      </c>
      <c r="D5">
        <v>19.63</v>
      </c>
    </row>
    <row r="6" spans="1:10" x14ac:dyDescent="0.2">
      <c r="B6" s="1" t="s">
        <v>25</v>
      </c>
      <c r="C6" s="1">
        <f>AVERAGE(C3:C5)</f>
        <v>22.399999999999995</v>
      </c>
      <c r="D6" s="1">
        <f>AVERAGE(D3:D5)</f>
        <v>19.62</v>
      </c>
      <c r="E6" s="1">
        <f>C6-D6</f>
        <v>2.779999999999994</v>
      </c>
      <c r="F6" s="1">
        <f>2^(-E6)</f>
        <v>0.14559169830855762</v>
      </c>
    </row>
    <row r="7" spans="1:10" x14ac:dyDescent="0.2">
      <c r="B7" t="s">
        <v>78</v>
      </c>
      <c r="C7">
        <v>22.23</v>
      </c>
      <c r="D7">
        <v>19.36</v>
      </c>
    </row>
    <row r="8" spans="1:10" x14ac:dyDescent="0.2">
      <c r="B8" t="s">
        <v>79</v>
      </c>
      <c r="C8">
        <v>22.26</v>
      </c>
      <c r="D8">
        <v>19.46</v>
      </c>
    </row>
    <row r="9" spans="1:10" x14ac:dyDescent="0.2">
      <c r="B9" t="s">
        <v>80</v>
      </c>
      <c r="C9">
        <v>22.49</v>
      </c>
      <c r="D9">
        <v>19.309999999999999</v>
      </c>
    </row>
    <row r="10" spans="1:10" x14ac:dyDescent="0.2">
      <c r="B10" s="1" t="s">
        <v>26</v>
      </c>
      <c r="C10" s="1">
        <f>AVERAGE(C7:C9)</f>
        <v>22.326666666666668</v>
      </c>
      <c r="D10" s="1">
        <f>AVERAGE(D7:D9)</f>
        <v>19.376666666666665</v>
      </c>
      <c r="E10" s="1">
        <f>C10-D10</f>
        <v>2.9500000000000028</v>
      </c>
      <c r="F10" s="1">
        <f>2^(-E10)</f>
        <v>0.12940811548017192</v>
      </c>
    </row>
    <row r="11" spans="1:10" x14ac:dyDescent="0.2">
      <c r="B11" t="s">
        <v>81</v>
      </c>
      <c r="C11">
        <v>22.12</v>
      </c>
      <c r="D11">
        <v>19.32</v>
      </c>
    </row>
    <row r="12" spans="1:10" x14ac:dyDescent="0.2">
      <c r="B12" t="s">
        <v>82</v>
      </c>
      <c r="C12">
        <v>22.12</v>
      </c>
      <c r="D12">
        <v>19.309999999999999</v>
      </c>
    </row>
    <row r="13" spans="1:10" x14ac:dyDescent="0.2">
      <c r="B13" t="s">
        <v>83</v>
      </c>
      <c r="C13">
        <v>22.17</v>
      </c>
      <c r="D13">
        <v>19.079999999999998</v>
      </c>
    </row>
    <row r="14" spans="1:10" x14ac:dyDescent="0.2">
      <c r="B14" s="1" t="s">
        <v>27</v>
      </c>
      <c r="C14" s="1">
        <f>AVERAGE(C11:C13)</f>
        <v>22.136666666666667</v>
      </c>
      <c r="D14" s="1">
        <f>AVERAGE(D11:D13)</f>
        <v>19.236666666666665</v>
      </c>
      <c r="E14" s="1">
        <f>C14-D14</f>
        <v>2.9000000000000021</v>
      </c>
      <c r="F14" s="1">
        <f>2^(-E14)</f>
        <v>0.13397168281703645</v>
      </c>
    </row>
    <row r="15" spans="1:10" x14ac:dyDescent="0.2">
      <c r="B15" t="s">
        <v>117</v>
      </c>
      <c r="C15">
        <v>22.25</v>
      </c>
      <c r="D15">
        <v>19.04</v>
      </c>
    </row>
    <row r="16" spans="1:10" x14ac:dyDescent="0.2">
      <c r="B16" t="s">
        <v>118</v>
      </c>
      <c r="C16">
        <v>22.18</v>
      </c>
      <c r="D16">
        <v>19.02</v>
      </c>
    </row>
    <row r="17" spans="1:10" x14ac:dyDescent="0.2">
      <c r="B17" t="s">
        <v>119</v>
      </c>
      <c r="C17">
        <v>22.28</v>
      </c>
      <c r="D17">
        <v>19.12</v>
      </c>
    </row>
    <row r="18" spans="1:10" x14ac:dyDescent="0.2">
      <c r="B18" s="1" t="s">
        <v>32</v>
      </c>
      <c r="C18" s="1">
        <f>AVERAGE(C15:C17)</f>
        <v>22.236666666666668</v>
      </c>
      <c r="D18" s="1">
        <f>AVERAGE(D15:D17)</f>
        <v>19.060000000000002</v>
      </c>
      <c r="E18" s="1">
        <f>C18-D18</f>
        <v>3.1766666666666659</v>
      </c>
      <c r="F18" s="1">
        <f>2^(-E18)</f>
        <v>0.1105931038974558</v>
      </c>
    </row>
    <row r="19" spans="1:10" x14ac:dyDescent="0.2">
      <c r="B19" t="s">
        <v>120</v>
      </c>
      <c r="C19">
        <v>22.47</v>
      </c>
      <c r="D19">
        <v>19.489999999999998</v>
      </c>
    </row>
    <row r="20" spans="1:10" x14ac:dyDescent="0.2">
      <c r="B20" t="s">
        <v>121</v>
      </c>
      <c r="C20">
        <v>22.43</v>
      </c>
      <c r="D20">
        <v>19.32</v>
      </c>
    </row>
    <row r="21" spans="1:10" x14ac:dyDescent="0.2">
      <c r="B21" t="s">
        <v>122</v>
      </c>
      <c r="C21">
        <v>22.48</v>
      </c>
      <c r="D21">
        <v>19.45</v>
      </c>
    </row>
    <row r="22" spans="1:10" x14ac:dyDescent="0.2">
      <c r="B22" s="1" t="s">
        <v>33</v>
      </c>
      <c r="C22" s="1">
        <f>AVERAGE(C19:C21)</f>
        <v>22.459999999999997</v>
      </c>
      <c r="D22" s="1">
        <f>AVERAGE(D19:D21)</f>
        <v>19.420000000000002</v>
      </c>
      <c r="E22" s="1">
        <f>C22-D22</f>
        <v>3.0399999999999956</v>
      </c>
      <c r="F22" s="1">
        <f>2^(-E22)</f>
        <v>0.12158186842653608</v>
      </c>
    </row>
    <row r="23" spans="1:10" x14ac:dyDescent="0.2">
      <c r="B23" t="s">
        <v>123</v>
      </c>
      <c r="C23">
        <v>22.36</v>
      </c>
      <c r="D23">
        <v>19.05</v>
      </c>
    </row>
    <row r="24" spans="1:10" x14ac:dyDescent="0.2">
      <c r="B24" t="s">
        <v>124</v>
      </c>
      <c r="C24">
        <v>22.31</v>
      </c>
      <c r="D24">
        <v>19.07</v>
      </c>
    </row>
    <row r="25" spans="1:10" x14ac:dyDescent="0.2">
      <c r="B25" t="s">
        <v>125</v>
      </c>
      <c r="C25">
        <v>22.37</v>
      </c>
      <c r="D25">
        <v>19.07</v>
      </c>
    </row>
    <row r="26" spans="1:10" x14ac:dyDescent="0.2">
      <c r="B26" s="1" t="s">
        <v>34</v>
      </c>
      <c r="C26" s="1">
        <f>AVERAGE(C23:C25)</f>
        <v>22.346666666666668</v>
      </c>
      <c r="D26" s="1">
        <f>AVERAGE(D23:D25)</f>
        <v>19.063333333333336</v>
      </c>
      <c r="E26" s="1">
        <f>C26-D26</f>
        <v>3.2833333333333314</v>
      </c>
      <c r="F26" s="1">
        <f>2^(-E26)</f>
        <v>0.10271128932322393</v>
      </c>
    </row>
    <row r="28" spans="1:10" x14ac:dyDescent="0.2">
      <c r="A28" t="s">
        <v>6</v>
      </c>
      <c r="B28" t="s">
        <v>84</v>
      </c>
      <c r="C28">
        <v>19.190000000000001</v>
      </c>
      <c r="D28">
        <v>19.34</v>
      </c>
    </row>
    <row r="29" spans="1:10" x14ac:dyDescent="0.2">
      <c r="B29" t="s">
        <v>85</v>
      </c>
      <c r="C29">
        <v>19.37</v>
      </c>
      <c r="D29">
        <v>19.649999999999999</v>
      </c>
    </row>
    <row r="30" spans="1:10" x14ac:dyDescent="0.2">
      <c r="B30" t="s">
        <v>86</v>
      </c>
      <c r="C30">
        <v>19.239999999999998</v>
      </c>
      <c r="D30">
        <v>19.47</v>
      </c>
    </row>
    <row r="31" spans="1:10" x14ac:dyDescent="0.2">
      <c r="B31" s="1" t="s">
        <v>25</v>
      </c>
      <c r="C31" s="1">
        <f>AVERAGE(C28:C30)</f>
        <v>19.266666666666666</v>
      </c>
      <c r="D31" s="1">
        <f>AVERAGE(D28:D30)</f>
        <v>19.486666666666665</v>
      </c>
      <c r="E31" s="1">
        <f>C31-D31</f>
        <v>-0.21999999999999886</v>
      </c>
      <c r="F31" s="1">
        <f>2^(-E31)</f>
        <v>1.1647335864684549</v>
      </c>
      <c r="G31" s="1"/>
      <c r="H31" s="1"/>
      <c r="I31" s="1">
        <f>E31-E6</f>
        <v>-2.9999999999999929</v>
      </c>
      <c r="J31" s="1">
        <f>2^(-I31)</f>
        <v>7.9999999999999591</v>
      </c>
    </row>
    <row r="32" spans="1:10" x14ac:dyDescent="0.2">
      <c r="B32" t="s">
        <v>87</v>
      </c>
      <c r="C32">
        <v>19.41</v>
      </c>
      <c r="D32">
        <v>19.22</v>
      </c>
    </row>
    <row r="33" spans="2:10" x14ac:dyDescent="0.2">
      <c r="B33" t="s">
        <v>88</v>
      </c>
      <c r="C33">
        <v>19.39</v>
      </c>
      <c r="D33">
        <v>19.239999999999998</v>
      </c>
    </row>
    <row r="34" spans="2:10" x14ac:dyDescent="0.2">
      <c r="B34" t="s">
        <v>89</v>
      </c>
      <c r="C34">
        <v>18.96</v>
      </c>
      <c r="D34">
        <v>19.309999999999999</v>
      </c>
    </row>
    <row r="35" spans="2:10" x14ac:dyDescent="0.2">
      <c r="B35" s="1" t="s">
        <v>26</v>
      </c>
      <c r="C35" s="1">
        <f>AVERAGE(C32:C34)</f>
        <v>19.253333333333334</v>
      </c>
      <c r="D35" s="1">
        <f>AVERAGE(D32:D34)</f>
        <v>19.256666666666664</v>
      </c>
      <c r="E35" s="1">
        <f>C35-D35</f>
        <v>-3.3333333333303017E-3</v>
      </c>
      <c r="F35" s="1">
        <f>2^(-E35)</f>
        <v>1.0023131618421708</v>
      </c>
      <c r="G35" s="1"/>
      <c r="H35" s="1"/>
      <c r="I35" s="1">
        <f>E35-E10</f>
        <v>-2.9533333333333331</v>
      </c>
      <c r="J35" s="1">
        <f>2^(-I35)</f>
        <v>7.7453655678630611</v>
      </c>
    </row>
    <row r="36" spans="2:10" x14ac:dyDescent="0.2">
      <c r="B36" t="s">
        <v>90</v>
      </c>
      <c r="C36">
        <v>19.02</v>
      </c>
      <c r="D36">
        <v>19.14</v>
      </c>
    </row>
    <row r="37" spans="2:10" x14ac:dyDescent="0.2">
      <c r="B37" t="s">
        <v>91</v>
      </c>
      <c r="C37">
        <v>19.04</v>
      </c>
      <c r="D37">
        <v>19.38</v>
      </c>
    </row>
    <row r="38" spans="2:10" x14ac:dyDescent="0.2">
      <c r="B38" t="s">
        <v>92</v>
      </c>
      <c r="C38">
        <v>19.22</v>
      </c>
      <c r="D38">
        <v>19.350000000000001</v>
      </c>
    </row>
    <row r="39" spans="2:10" x14ac:dyDescent="0.2">
      <c r="B39" s="1" t="s">
        <v>27</v>
      </c>
      <c r="C39" s="1">
        <f>AVERAGE(C36:C38)</f>
        <v>19.093333333333334</v>
      </c>
      <c r="D39" s="1">
        <f>AVERAGE(D36:D38)</f>
        <v>19.29</v>
      </c>
      <c r="E39" s="1">
        <f>C39-D39</f>
        <v>-0.19666666666666544</v>
      </c>
      <c r="F39" s="1">
        <f>2^(-E39)</f>
        <v>1.1460473619700022</v>
      </c>
      <c r="G39" s="1"/>
      <c r="H39" s="1"/>
      <c r="I39" s="1">
        <f>E39-E14</f>
        <v>-3.0966666666666676</v>
      </c>
      <c r="J39" s="1">
        <f>2^(-I39)</f>
        <v>8.5543999886539108</v>
      </c>
    </row>
    <row r="40" spans="2:10" x14ac:dyDescent="0.2">
      <c r="B40" t="s">
        <v>93</v>
      </c>
      <c r="C40">
        <v>19.62</v>
      </c>
      <c r="D40">
        <v>19.62</v>
      </c>
    </row>
    <row r="41" spans="2:10" x14ac:dyDescent="0.2">
      <c r="B41" t="s">
        <v>94</v>
      </c>
      <c r="C41">
        <v>19.18</v>
      </c>
      <c r="D41">
        <v>19.22</v>
      </c>
    </row>
    <row r="42" spans="2:10" x14ac:dyDescent="0.2">
      <c r="B42" t="s">
        <v>95</v>
      </c>
      <c r="C42">
        <v>19.84</v>
      </c>
      <c r="D42">
        <v>19.63</v>
      </c>
    </row>
    <row r="43" spans="2:10" x14ac:dyDescent="0.2">
      <c r="B43" s="1" t="s">
        <v>32</v>
      </c>
      <c r="C43" s="1">
        <f>AVERAGE(C40:C42)</f>
        <v>19.546666666666667</v>
      </c>
      <c r="D43" s="1">
        <f>AVERAGE(D40:D42)</f>
        <v>19.489999999999998</v>
      </c>
      <c r="E43" s="1">
        <f>C43-D43</f>
        <v>5.6666666666668419E-2</v>
      </c>
      <c r="F43" s="1">
        <f>2^(-E43)</f>
        <v>0.96148305248265187</v>
      </c>
      <c r="G43" s="1"/>
      <c r="H43" s="1"/>
      <c r="I43" s="1">
        <f>E43-E18</f>
        <v>-3.1199999999999974</v>
      </c>
      <c r="J43" s="1">
        <f>2^(-I43)</f>
        <v>8.693878900208448</v>
      </c>
    </row>
    <row r="44" spans="2:10" x14ac:dyDescent="0.2">
      <c r="B44" t="s">
        <v>96</v>
      </c>
      <c r="C44">
        <v>19.25</v>
      </c>
      <c r="D44">
        <v>19.45</v>
      </c>
    </row>
    <row r="45" spans="2:10" x14ac:dyDescent="0.2">
      <c r="B45" t="s">
        <v>97</v>
      </c>
      <c r="C45">
        <v>19.149999999999999</v>
      </c>
      <c r="D45">
        <v>19.079999999999998</v>
      </c>
    </row>
    <row r="46" spans="2:10" x14ac:dyDescent="0.2">
      <c r="B46" t="s">
        <v>98</v>
      </c>
      <c r="C46">
        <v>19.21</v>
      </c>
      <c r="D46">
        <v>19.079999999999998</v>
      </c>
    </row>
    <row r="47" spans="2:10" x14ac:dyDescent="0.2">
      <c r="B47" s="1" t="s">
        <v>33</v>
      </c>
      <c r="C47" s="1">
        <f>AVERAGE(C44:C46)</f>
        <v>19.203333333333333</v>
      </c>
      <c r="D47" s="1">
        <f>AVERAGE(D44:D46)</f>
        <v>19.203333333333333</v>
      </c>
      <c r="E47" s="1">
        <f>C47-D47</f>
        <v>0</v>
      </c>
      <c r="F47" s="1">
        <f>2^(-E47)</f>
        <v>1</v>
      </c>
      <c r="G47" s="1"/>
      <c r="H47" s="1"/>
      <c r="I47" s="1">
        <f>E47-E22</f>
        <v>-3.0399999999999956</v>
      </c>
      <c r="J47" s="1">
        <f>2^(-I47)</f>
        <v>8.2249106132485057</v>
      </c>
    </row>
    <row r="48" spans="2:10" x14ac:dyDescent="0.2">
      <c r="B48" t="s">
        <v>99</v>
      </c>
      <c r="C48">
        <v>19.670000000000002</v>
      </c>
      <c r="D48">
        <v>19.32</v>
      </c>
    </row>
    <row r="49" spans="2:10" x14ac:dyDescent="0.2">
      <c r="B49" t="s">
        <v>100</v>
      </c>
      <c r="C49">
        <v>19.649999999999999</v>
      </c>
      <c r="D49">
        <v>19.18</v>
      </c>
    </row>
    <row r="50" spans="2:10" x14ac:dyDescent="0.2">
      <c r="B50" t="s">
        <v>101</v>
      </c>
      <c r="C50">
        <v>19.329999999999998</v>
      </c>
      <c r="D50">
        <v>19.16</v>
      </c>
    </row>
    <row r="51" spans="2:10" x14ac:dyDescent="0.2">
      <c r="B51" s="1" t="s">
        <v>34</v>
      </c>
      <c r="C51" s="1">
        <f>AVERAGE(C48:C50)</f>
        <v>19.55</v>
      </c>
      <c r="D51" s="1">
        <f>AVERAGE(D48:D50)</f>
        <v>19.22</v>
      </c>
      <c r="E51" s="1">
        <f>C51-D51</f>
        <v>0.33000000000000185</v>
      </c>
      <c r="F51" s="1">
        <f>2^(-E51)</f>
        <v>0.7955364837549177</v>
      </c>
      <c r="G51" s="1"/>
      <c r="H51" s="1"/>
      <c r="I51" s="1">
        <f>E51-E26</f>
        <v>-2.9533333333333296</v>
      </c>
      <c r="J51" s="1">
        <f>2^(-I51)</f>
        <v>7.7453655678630442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WT_pDIJ vs WT_LB</vt:lpstr>
      <vt:lpstr>WT_pDIJ vs WT_TOB</vt:lpstr>
      <vt:lpstr>WT_pDIJ vs WT_GM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Anamaria BABOSAN</dc:creator>
  <cp:lastModifiedBy>Thomas Guillard</cp:lastModifiedBy>
  <dcterms:created xsi:type="dcterms:W3CDTF">2017-08-07T14:54:04Z</dcterms:created>
  <dcterms:modified xsi:type="dcterms:W3CDTF">2021-10-17T14:23:48Z</dcterms:modified>
</cp:coreProperties>
</file>