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9A1A75A-2E77-47CE-97D1-007A4D310F3B}" xr6:coauthVersionLast="36" xr6:coauthVersionMax="36" xr10:uidLastSave="{00000000-0000-0000-0000-000000000000}"/>
  <bookViews>
    <workbookView xWindow="360" yWindow="75" windowWidth="15600" windowHeight="8595" xr2:uid="{00000000-000D-0000-FFFF-FFFF00000000}"/>
  </bookViews>
  <sheets>
    <sheet name="Prett_pDIJ09-518a" sheetId="18" r:id="rId1"/>
  </sheets>
  <calcPr calcId="191029"/>
</workbook>
</file>

<file path=xl/calcChain.xml><?xml version="1.0" encoding="utf-8"?>
<calcChain xmlns="http://schemas.openxmlformats.org/spreadsheetml/2006/main">
  <c r="D29" i="18" l="1"/>
  <c r="C29" i="18"/>
  <c r="E29" i="18" s="1"/>
  <c r="I29" i="18" s="1"/>
  <c r="D25" i="18"/>
  <c r="C25" i="18"/>
  <c r="E25" i="18" s="1"/>
  <c r="I25" i="18" s="1"/>
  <c r="D20" i="18"/>
  <c r="C20" i="18"/>
  <c r="E20" i="18" s="1"/>
  <c r="F20" i="18" s="1"/>
  <c r="D16" i="18"/>
  <c r="C16" i="18"/>
  <c r="E16" i="18" s="1"/>
  <c r="F16" i="18" s="1"/>
  <c r="D10" i="18"/>
  <c r="C10" i="18"/>
  <c r="E10" i="18"/>
  <c r="F10" i="18" s="1"/>
  <c r="D6" i="18"/>
  <c r="C6" i="18"/>
  <c r="E6" i="18" s="1"/>
  <c r="J29" i="18" l="1"/>
  <c r="F25" i="18"/>
  <c r="J25" i="18"/>
  <c r="F29" i="18"/>
  <c r="I20" i="18"/>
  <c r="J20" i="18" s="1"/>
  <c r="I16" i="18"/>
  <c r="J16" i="18" s="1"/>
  <c r="F6" i="18"/>
  <c r="G3" i="18" s="1"/>
</calcChain>
</file>

<file path=xl/sharedStrings.xml><?xml version="1.0" encoding="utf-8"?>
<sst xmlns="http://schemas.openxmlformats.org/spreadsheetml/2006/main" count="42" uniqueCount="37">
  <si>
    <t>Target gene</t>
  </si>
  <si>
    <t>HKG</t>
  </si>
  <si>
    <t>ΔCt</t>
  </si>
  <si>
    <t>ΔΔCt</t>
  </si>
  <si>
    <t>Calibrator</t>
  </si>
  <si>
    <t>Test 1</t>
  </si>
  <si>
    <t>leuS</t>
  </si>
  <si>
    <t>Prett/dij 1_1</t>
  </si>
  <si>
    <t>Prett/dij 1_2</t>
  </si>
  <si>
    <t>Prett/dij 1_3</t>
  </si>
  <si>
    <t>Prett/dij 2_1</t>
  </si>
  <si>
    <t>Prett/dij 2_2</t>
  </si>
  <si>
    <t>Prett/dij 2_3</t>
  </si>
  <si>
    <t>Prett/dij_TOB_1_1</t>
  </si>
  <si>
    <t>Prett/dij_TOB_1_2</t>
  </si>
  <si>
    <t>Prett/dij_TOB_1_3</t>
  </si>
  <si>
    <t>Prett/dij_TOB_2_1</t>
  </si>
  <si>
    <t>Prett/dij_TOB_2_2</t>
  </si>
  <si>
    <t>Prett/dij_TOB_2_3</t>
  </si>
  <si>
    <t>2^-ΔCt</t>
  </si>
  <si>
    <t>2^-ΔCt moy</t>
  </si>
  <si>
    <t>SD 2^-ΔCt</t>
  </si>
  <si>
    <t>Fold change</t>
  </si>
  <si>
    <t>MIN 2^-ΔCt</t>
  </si>
  <si>
    <t>MAX 2^-ΔCt</t>
  </si>
  <si>
    <t>MAX 2^-ΔΔCt</t>
  </si>
  <si>
    <t>MIN 2^-ΔΔCt</t>
  </si>
  <si>
    <t>2^-ΔΔCt ou ratio des 2^-ΔCt</t>
  </si>
  <si>
    <t>replicat bio 1</t>
  </si>
  <si>
    <t>replicat bio 2</t>
  </si>
  <si>
    <t>sulA</t>
  </si>
  <si>
    <t>Prett/dij_MMC_1_1</t>
  </si>
  <si>
    <t>Prett/dij_MMC_1_2</t>
  </si>
  <si>
    <t>Prett/dij_MMC_1_3</t>
  </si>
  <si>
    <t>Prett/dij_MMC_2_1</t>
  </si>
  <si>
    <t>Prett/dij_MMC_2_2</t>
  </si>
  <si>
    <t>Prett/dij_MMC_2_3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</si>
</sst>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64"/>
      <name val="Arial"/>
    </font>
    <font>
      <sz val="10"/>
      <color indexed="64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H18" sqref="H18"/>
    </sheetView>
  </sheetViews>
  <sheetFormatPr baseColWidth="10" defaultRowHeight="12.75" x14ac:dyDescent="0.2"/>
  <sheetData>
    <row r="1" spans="1:15" x14ac:dyDescent="0.2">
      <c r="C1" t="s">
        <v>0</v>
      </c>
      <c r="D1" t="s">
        <v>1</v>
      </c>
      <c r="E1" t="s">
        <v>2</v>
      </c>
      <c r="F1" t="s">
        <v>19</v>
      </c>
      <c r="G1" t="s">
        <v>20</v>
      </c>
      <c r="H1" t="s">
        <v>21</v>
      </c>
      <c r="I1" t="s">
        <v>3</v>
      </c>
      <c r="J1" t="s">
        <v>22</v>
      </c>
      <c r="L1" t="s">
        <v>23</v>
      </c>
      <c r="M1" t="s">
        <v>24</v>
      </c>
      <c r="N1" t="s">
        <v>25</v>
      </c>
      <c r="O1" t="s">
        <v>26</v>
      </c>
    </row>
    <row r="2" spans="1:15" x14ac:dyDescent="0.2">
      <c r="C2" t="s">
        <v>30</v>
      </c>
      <c r="D2" t="s">
        <v>6</v>
      </c>
      <c r="J2" t="s">
        <v>27</v>
      </c>
    </row>
    <row r="3" spans="1:15" x14ac:dyDescent="0.2">
      <c r="A3" t="s">
        <v>4</v>
      </c>
      <c r="B3" t="s">
        <v>7</v>
      </c>
      <c r="C3">
        <v>21.16</v>
      </c>
      <c r="D3">
        <v>24.16</v>
      </c>
      <c r="G3">
        <f>AVERAGE(F6,F10,F14)</f>
        <v>5.6365570666990541</v>
      </c>
    </row>
    <row r="4" spans="1:15" x14ac:dyDescent="0.2">
      <c r="B4" t="s">
        <v>8</v>
      </c>
      <c r="C4">
        <v>21.44</v>
      </c>
      <c r="D4">
        <v>23.77</v>
      </c>
    </row>
    <row r="5" spans="1:15" x14ac:dyDescent="0.2">
      <c r="B5" t="s">
        <v>9</v>
      </c>
      <c r="C5">
        <v>20.03</v>
      </c>
      <c r="D5">
        <v>23.78</v>
      </c>
    </row>
    <row r="6" spans="1:15" x14ac:dyDescent="0.2">
      <c r="B6" s="1" t="s">
        <v>28</v>
      </c>
      <c r="C6" s="1">
        <f>AVERAGE(C3:C5)</f>
        <v>20.876666666666669</v>
      </c>
      <c r="D6" s="1">
        <f>AVERAGE(D3:D5)</f>
        <v>23.903333333333336</v>
      </c>
      <c r="E6" s="1">
        <f>C6-D6</f>
        <v>-3.0266666666666673</v>
      </c>
      <c r="F6" s="1">
        <f>2^(-E6)</f>
        <v>8.1492464796583413</v>
      </c>
    </row>
    <row r="7" spans="1:15" x14ac:dyDescent="0.2">
      <c r="B7" t="s">
        <v>10</v>
      </c>
      <c r="C7">
        <v>22.64</v>
      </c>
      <c r="D7">
        <v>24.6</v>
      </c>
    </row>
    <row r="8" spans="1:15" x14ac:dyDescent="0.2">
      <c r="B8" t="s">
        <v>11</v>
      </c>
      <c r="C8">
        <v>22.93</v>
      </c>
      <c r="D8">
        <v>24.31</v>
      </c>
    </row>
    <row r="9" spans="1:15" x14ac:dyDescent="0.2">
      <c r="B9" t="s">
        <v>12</v>
      </c>
      <c r="C9">
        <v>22.68</v>
      </c>
      <c r="D9">
        <v>24.27</v>
      </c>
    </row>
    <row r="10" spans="1:15" x14ac:dyDescent="0.2">
      <c r="B10" s="1" t="s">
        <v>29</v>
      </c>
      <c r="C10" s="1">
        <f>AVERAGE(C7:C9)</f>
        <v>22.75</v>
      </c>
      <c r="D10" s="1">
        <f>AVERAGE(D7:D9)</f>
        <v>24.393333333333331</v>
      </c>
      <c r="E10" s="1">
        <f>C10-D10</f>
        <v>-1.6433333333333309</v>
      </c>
      <c r="F10" s="1">
        <f>2^(-E10)</f>
        <v>3.1238676537397674</v>
      </c>
    </row>
    <row r="13" spans="1:15" x14ac:dyDescent="0.2">
      <c r="A13" t="s">
        <v>5</v>
      </c>
      <c r="B13" t="s">
        <v>13</v>
      </c>
      <c r="C13">
        <v>20.55</v>
      </c>
      <c r="D13">
        <v>23.16</v>
      </c>
    </row>
    <row r="14" spans="1:15" x14ac:dyDescent="0.2">
      <c r="B14" t="s">
        <v>14</v>
      </c>
      <c r="C14">
        <v>20.45</v>
      </c>
      <c r="D14">
        <v>23.17</v>
      </c>
    </row>
    <row r="15" spans="1:15" x14ac:dyDescent="0.2">
      <c r="B15" t="s">
        <v>15</v>
      </c>
      <c r="C15">
        <v>20.55</v>
      </c>
      <c r="D15">
        <v>23.53</v>
      </c>
    </row>
    <row r="16" spans="1:15" x14ac:dyDescent="0.2">
      <c r="B16" s="1" t="s">
        <v>28</v>
      </c>
      <c r="C16" s="1">
        <f>AVERAGE(C13:C15)</f>
        <v>20.516666666666666</v>
      </c>
      <c r="D16" s="1">
        <f>AVERAGE(D13:D15)</f>
        <v>23.286666666666665</v>
      </c>
      <c r="E16" s="1">
        <f>C16-D16</f>
        <v>-2.7699999999999996</v>
      </c>
      <c r="F16" s="1">
        <f>2^(-E16)</f>
        <v>6.8210791341436519</v>
      </c>
      <c r="G16" s="1"/>
      <c r="H16" s="1"/>
      <c r="I16" s="1">
        <f>E16-E6</f>
        <v>0.25666666666666771</v>
      </c>
      <c r="J16" s="1">
        <f>2^(-I16)</f>
        <v>0.83701961293844984</v>
      </c>
    </row>
    <row r="17" spans="1:10" x14ac:dyDescent="0.2">
      <c r="B17" t="s">
        <v>16</v>
      </c>
      <c r="C17">
        <v>22.22</v>
      </c>
      <c r="D17">
        <v>23.43</v>
      </c>
    </row>
    <row r="18" spans="1:10" x14ac:dyDescent="0.2">
      <c r="B18" t="s">
        <v>17</v>
      </c>
      <c r="C18">
        <v>21.95</v>
      </c>
      <c r="D18">
        <v>24.27</v>
      </c>
    </row>
    <row r="19" spans="1:10" x14ac:dyDescent="0.2">
      <c r="B19" t="s">
        <v>18</v>
      </c>
      <c r="C19">
        <v>22.1</v>
      </c>
      <c r="D19">
        <v>24.1</v>
      </c>
    </row>
    <row r="20" spans="1:10" x14ac:dyDescent="0.2">
      <c r="B20" s="1" t="s">
        <v>29</v>
      </c>
      <c r="C20" s="1">
        <f>AVERAGE(C17:C19)</f>
        <v>22.090000000000003</v>
      </c>
      <c r="D20" s="1">
        <f>AVERAGE(D17:D19)</f>
        <v>23.933333333333337</v>
      </c>
      <c r="E20" s="1">
        <f>C20-D20</f>
        <v>-1.8433333333333337</v>
      </c>
      <c r="F20" s="1">
        <f>2^(-E20)</f>
        <v>3.5883816350793247</v>
      </c>
      <c r="G20" s="1"/>
      <c r="H20" s="1"/>
      <c r="I20" s="1">
        <f>E20-E10</f>
        <v>-0.20000000000000284</v>
      </c>
      <c r="J20" s="1">
        <f>2^(-I20)</f>
        <v>1.1486983549970373</v>
      </c>
    </row>
    <row r="22" spans="1:10" x14ac:dyDescent="0.2">
      <c r="A22" t="s">
        <v>5</v>
      </c>
      <c r="B22" s="2" t="s">
        <v>31</v>
      </c>
      <c r="C22">
        <v>19.38</v>
      </c>
      <c r="D22">
        <v>23.56</v>
      </c>
    </row>
    <row r="23" spans="1:10" x14ac:dyDescent="0.2">
      <c r="B23" s="2" t="s">
        <v>32</v>
      </c>
      <c r="C23">
        <v>19.329999999999998</v>
      </c>
      <c r="D23">
        <v>24.06</v>
      </c>
    </row>
    <row r="24" spans="1:10" x14ac:dyDescent="0.2">
      <c r="B24" s="2" t="s">
        <v>33</v>
      </c>
      <c r="C24">
        <v>19.62</v>
      </c>
      <c r="D24">
        <v>23.28</v>
      </c>
    </row>
    <row r="25" spans="1:10" x14ac:dyDescent="0.2">
      <c r="B25" s="1" t="s">
        <v>28</v>
      </c>
      <c r="C25" s="1">
        <f>AVERAGE(C22:C24)</f>
        <v>19.443333333333332</v>
      </c>
      <c r="D25" s="1">
        <f>AVERAGE(D22:D24)</f>
        <v>23.633333333333336</v>
      </c>
      <c r="E25" s="1">
        <f>C25-D25</f>
        <v>-4.1900000000000048</v>
      </c>
      <c r="F25" s="1">
        <f>2^(-E25)</f>
        <v>18.252219453894838</v>
      </c>
      <c r="G25" s="1"/>
      <c r="H25" s="1"/>
      <c r="I25" s="1">
        <f>E25-E6</f>
        <v>-1.1633333333333375</v>
      </c>
      <c r="J25" s="1">
        <f>2^(-I25)</f>
        <v>2.2397432080935249</v>
      </c>
    </row>
    <row r="26" spans="1:10" x14ac:dyDescent="0.2">
      <c r="B26" s="2" t="s">
        <v>34</v>
      </c>
      <c r="C26">
        <v>21.65</v>
      </c>
      <c r="D26">
        <v>24.85</v>
      </c>
    </row>
    <row r="27" spans="1:10" x14ac:dyDescent="0.2">
      <c r="B27" s="2" t="s">
        <v>35</v>
      </c>
      <c r="C27">
        <v>21.2</v>
      </c>
      <c r="D27">
        <v>23.9</v>
      </c>
    </row>
    <row r="28" spans="1:10" x14ac:dyDescent="0.2">
      <c r="B28" s="2" t="s">
        <v>36</v>
      </c>
      <c r="C28">
        <v>20.7</v>
      </c>
      <c r="D28">
        <v>24.94</v>
      </c>
    </row>
    <row r="29" spans="1:10" x14ac:dyDescent="0.2">
      <c r="B29" s="1" t="s">
        <v>29</v>
      </c>
      <c r="C29" s="1">
        <f>AVERAGE(C26:C28)</f>
        <v>21.183333333333334</v>
      </c>
      <c r="D29" s="1">
        <f>AVERAGE(D26:D28)</f>
        <v>24.563333333333333</v>
      </c>
      <c r="E29" s="1">
        <f>C29-D29</f>
        <v>-3.379999999999999</v>
      </c>
      <c r="F29" s="1">
        <f>2^(-E29)</f>
        <v>10.410734843535462</v>
      </c>
      <c r="G29" s="1"/>
      <c r="H29" s="1"/>
      <c r="I29" s="1">
        <f>E29-E10</f>
        <v>-1.7366666666666681</v>
      </c>
      <c r="J29" s="1">
        <f>2^(-I29)</f>
        <v>3.3326427357036565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Prett_pDIJ09-518a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 Babosan</cp:lastModifiedBy>
  <dcterms:created xsi:type="dcterms:W3CDTF">2015-09-29T13:14:50Z</dcterms:created>
  <dcterms:modified xsi:type="dcterms:W3CDTF">2021-10-24T10:20:44Z</dcterms:modified>
</cp:coreProperties>
</file>