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esktop\raw data elife\fig2\"/>
    </mc:Choice>
  </mc:AlternateContent>
  <xr:revisionPtr revIDLastSave="0" documentId="13_ncr:1_{4551117A-7DF0-4835-B7AB-D87274886CC4}" xr6:coauthVersionLast="36" xr6:coauthVersionMax="36" xr10:uidLastSave="{00000000-0000-0000-0000-000000000000}"/>
  <bookViews>
    <workbookView xWindow="21375" yWindow="1275" windowWidth="19440" windowHeight="15600" activeTab="3" xr2:uid="{00000000-000D-0000-FFFF-FFFF00000000}"/>
  </bookViews>
  <sheets>
    <sheet name="MG1656" sheetId="5" r:id="rId1"/>
    <sheet name="MG1656-pDIJ" sheetId="6" r:id="rId2"/>
    <sheet name="data for stat" sheetId="8" r:id="rId3"/>
    <sheet name="raw data stat" sheetId="9" r:id="rId4"/>
    <sheet name="conclusion" sheetId="10" r:id="rId5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5" l="1"/>
  <c r="C15" i="5"/>
  <c r="I16" i="5"/>
  <c r="F15" i="5"/>
  <c r="I15" i="6"/>
  <c r="I17" i="6"/>
  <c r="C15" i="6"/>
  <c r="I16" i="6"/>
  <c r="F15" i="6"/>
  <c r="F17" i="6"/>
  <c r="C17" i="6"/>
  <c r="F16" i="6"/>
  <c r="F16" i="5"/>
</calcChain>
</file>

<file path=xl/sharedStrings.xml><?xml version="1.0" encoding="utf-8"?>
<sst xmlns="http://schemas.openxmlformats.org/spreadsheetml/2006/main" count="256" uniqueCount="122">
  <si>
    <t>Assay1.</t>
  </si>
  <si>
    <t>Assay2.</t>
  </si>
  <si>
    <t>Assay3.</t>
  </si>
  <si>
    <t>Assay4.</t>
  </si>
  <si>
    <t>LB.1</t>
  </si>
  <si>
    <t>LB.2</t>
  </si>
  <si>
    <t>LB.3</t>
  </si>
  <si>
    <t>CIP.1</t>
  </si>
  <si>
    <t>CIP.2</t>
  </si>
  <si>
    <t>CIP.3</t>
  </si>
  <si>
    <t>TOB.1</t>
  </si>
  <si>
    <t>TOB.2</t>
  </si>
  <si>
    <t>TOB.3</t>
  </si>
  <si>
    <t>N° of lecture</t>
  </si>
  <si>
    <t>replicat</t>
  </si>
  <si>
    <t>plasmide</t>
  </si>
  <si>
    <t>LB</t>
  </si>
  <si>
    <t>TOB</t>
  </si>
  <si>
    <t>WT</t>
  </si>
  <si>
    <t>WT/pDIJ09-518a</t>
  </si>
  <si>
    <t>WT/pDIJ09-518a ΔqnrD</t>
  </si>
  <si>
    <t>CIP</t>
  </si>
  <si>
    <t>Tukey's multiple comparisons test</t>
  </si>
  <si>
    <t>Mean Diff,</t>
  </si>
  <si>
    <t>95% CI of diff,</t>
  </si>
  <si>
    <t>Significant?</t>
  </si>
  <si>
    <t>Summary</t>
  </si>
  <si>
    <t>LB:WT vs. LB:WT/pDIJ09-518a</t>
  </si>
  <si>
    <t>-1,839 to 8,396</t>
  </si>
  <si>
    <t>No</t>
  </si>
  <si>
    <t>ns</t>
  </si>
  <si>
    <r>
      <t xml:space="preserve">LB:WT vs. LB:WT/pDIJ09-518a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</si>
  <si>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-0,1353 to 10,10</t>
  </si>
  <si>
    <t>LB:WT vs. TOB:WT</t>
  </si>
  <si>
    <t>-8,692 to 2,363</t>
  </si>
  <si>
    <t>LB:WT vs. TOB:WT/pDIJ09-518a</t>
  </si>
  <si>
    <t>0,2816 to 11,34</t>
  </si>
  <si>
    <t>Yes</t>
  </si>
  <si>
    <t>*</t>
  </si>
  <si>
    <r>
      <t xml:space="preserve">LB:WT vs. TOB:WT/pDIJ09-518a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</si>
  <si>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2,049 to 13,10</t>
  </si>
  <si>
    <t>***</t>
  </si>
  <si>
    <t>LB:WT vs. CIP:WT</t>
  </si>
  <si>
    <t>-19,98 to -9,747</t>
  </si>
  <si>
    <t>****</t>
  </si>
  <si>
    <t>LB:WT vs. CIP:WT/pDIJ09-518a</t>
  </si>
  <si>
    <t>-0,9532 to 9,282</t>
  </si>
  <si>
    <r>
      <t xml:space="preserve">LB:WT vs. CIP:WT/pDIJ09-518a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</si>
  <si>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-15,17 to -4,932</t>
  </si>
  <si>
    <r>
      <t xml:space="preserve">LB:WT/pDIJ09-518a vs. LB:WT/pDIJ09-518a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</si>
  <si>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-3,414 to 6,821</t>
  </si>
  <si>
    <t>LB:WT/pDIJ09-518a vs. TOB:WT</t>
  </si>
  <si>
    <t>-11,97 to -0,9160</t>
  </si>
  <si>
    <t>**</t>
  </si>
  <si>
    <t>LB:WT/pDIJ09-518a vs. TOB:WT/pDIJ09-518a</t>
  </si>
  <si>
    <t>-2,997 to 8,058</t>
  </si>
  <si>
    <r>
      <t xml:space="preserve">LB:WT/pDIJ09-518a vs. TOB:WT/pDIJ09-518a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</si>
  <si>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-1,230 to 9,825</t>
  </si>
  <si>
    <t>LB:WT/pDIJ09-518a vs. CIP:WT</t>
  </si>
  <si>
    <t>-23,26 to -13,03</t>
  </si>
  <si>
    <t>LB:WT/pDIJ09-518a vs. CIP:WT/pDIJ09-518a</t>
  </si>
  <si>
    <t>-4,232 to 6,003</t>
  </si>
  <si>
    <r>
      <t xml:space="preserve">LB:WT/pDIJ09-518a vs. CIP:WT/pDIJ09-518a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</si>
  <si>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-18,45 to -8,211</t>
  </si>
  <si>
    <r>
      <t xml:space="preserve">LB:WT/pDIJ09-518a </t>
    </r>
    <r>
      <rPr>
        <sz val="11"/>
        <rFont val="Symbol"/>
      </rPr>
      <t>Δ</t>
    </r>
    <r>
      <rPr>
        <i/>
        <sz val="11"/>
        <rFont val="Arial"/>
      </rPr>
      <t>qnrD</t>
    </r>
    <r>
      <rPr>
        <sz val="11"/>
        <rFont val="Arial"/>
      </rPr>
      <t xml:space="preserve"> vs. TOB:WT</t>
    </r>
  </si>
  <si>
    <t>-13,67 to -2,619</t>
  </si>
  <si>
    <r>
      <t xml:space="preserve">LB:WT/pDIJ09-518a </t>
    </r>
    <r>
      <rPr>
        <sz val="11"/>
        <rFont val="Symbol"/>
      </rPr>
      <t>Δ</t>
    </r>
    <r>
      <rPr>
        <i/>
        <sz val="11"/>
        <rFont val="Arial"/>
      </rPr>
      <t>qnrD</t>
    </r>
    <r>
      <rPr>
        <sz val="11"/>
        <rFont val="Arial"/>
      </rPr>
      <t xml:space="preserve"> vs. TOB:WT/pDIJ09-518a</t>
    </r>
  </si>
  <si>
    <t>-4,701 to 6,355</t>
  </si>
  <si>
    <r>
      <t xml:space="preserve">LB:WT/pDIJ09-518a </t>
    </r>
    <r>
      <rPr>
        <sz val="11"/>
        <rFont val="Symbol"/>
      </rPr>
      <t>Δ</t>
    </r>
    <r>
      <rPr>
        <i/>
        <sz val="11"/>
        <rFont val="Arial"/>
      </rPr>
      <t>qnrD</t>
    </r>
    <r>
      <rPr>
        <sz val="11"/>
        <rFont val="Arial"/>
      </rPr>
      <t xml:space="preserve"> vs. TOB:WT/pDIJ09-518a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</si>
  <si>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-2,933 to 8,122</t>
  </si>
  <si>
    <r>
      <t xml:space="preserve">LB:WT/pDIJ09-518a </t>
    </r>
    <r>
      <rPr>
        <sz val="11"/>
        <rFont val="Symbol"/>
      </rPr>
      <t>Δ</t>
    </r>
    <r>
      <rPr>
        <i/>
        <sz val="11"/>
        <rFont val="Arial"/>
      </rPr>
      <t>qnrD</t>
    </r>
    <r>
      <rPr>
        <sz val="11"/>
        <rFont val="Arial"/>
      </rPr>
      <t xml:space="preserve"> vs. CIP:WT</t>
    </r>
  </si>
  <si>
    <t>-24,96 to -14,73</t>
  </si>
  <si>
    <r>
      <t xml:space="preserve">LB:WT/pDIJ09-518a </t>
    </r>
    <r>
      <rPr>
        <sz val="11"/>
        <rFont val="Symbol"/>
      </rPr>
      <t>Δ</t>
    </r>
    <r>
      <rPr>
        <i/>
        <sz val="11"/>
        <rFont val="Arial"/>
      </rPr>
      <t>qnrD</t>
    </r>
    <r>
      <rPr>
        <sz val="11"/>
        <rFont val="Arial"/>
      </rPr>
      <t xml:space="preserve"> vs. CIP:WT/pDIJ09-518a</t>
    </r>
  </si>
  <si>
    <t>-5,935 to 4,300</t>
  </si>
  <si>
    <r>
      <t xml:space="preserve">LB:WT/pDIJ09-518a </t>
    </r>
    <r>
      <rPr>
        <sz val="11"/>
        <rFont val="Symbol"/>
      </rPr>
      <t>Δ</t>
    </r>
    <r>
      <rPr>
        <i/>
        <sz val="11"/>
        <rFont val="Arial"/>
      </rPr>
      <t>qnrD</t>
    </r>
    <r>
      <rPr>
        <sz val="11"/>
        <rFont val="Arial"/>
      </rPr>
      <t xml:space="preserve"> vs. CIP:WT/pDIJ09-518a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</si>
  <si>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-20,15 to -9,914</t>
  </si>
  <si>
    <t>TOB:WT vs. TOB:WT/pDIJ09-518a</t>
  </si>
  <si>
    <t>3,065 to 14,88</t>
  </si>
  <si>
    <r>
      <t xml:space="preserve">TOB:WT vs. TOB:WT/pDIJ09-518a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</si>
  <si>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4,832 to 16,65</t>
  </si>
  <si>
    <t>TOB:WT vs. CIP:WT</t>
  </si>
  <si>
    <t>-17,23 to -6,172</t>
  </si>
  <si>
    <t>TOB:WT vs. CIP:WT/pDIJ09-518a</t>
  </si>
  <si>
    <t>1,801 to 12,86</t>
  </si>
  <si>
    <r>
      <t xml:space="preserve">TOB:WT vs. CIP:WT/pDIJ09-518a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</si>
  <si>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-12,41 to -1,358</t>
  </si>
  <si>
    <r>
      <t xml:space="preserve">TOB:WT/pDIJ09-518a vs. TOB:WT/pDIJ09-518a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</si>
  <si>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-4,142 to 7,676</t>
  </si>
  <si>
    <t>TOB:WT/pDIJ09-518a vs. CIP:WT</t>
  </si>
  <si>
    <t>-26,20 to -15,15</t>
  </si>
  <si>
    <t>TOB:WT/pDIJ09-518a vs. CIP:WT/pDIJ09-518a</t>
  </si>
  <si>
    <t>-7,172 to 3,883</t>
  </si>
  <si>
    <r>
      <t xml:space="preserve">TOB:WT/pDIJ09-518a vs. CIP:WT/pDIJ09-518a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</si>
  <si>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-21,39 to -10,33</t>
  </si>
  <si>
    <r>
      <t xml:space="preserve">TOB:WT/pDIJ09-518a </t>
    </r>
    <r>
      <rPr>
        <sz val="11"/>
        <rFont val="Symbol"/>
      </rPr>
      <t>Δ</t>
    </r>
    <r>
      <rPr>
        <i/>
        <sz val="11"/>
        <rFont val="Arial"/>
      </rPr>
      <t>qnrD</t>
    </r>
    <r>
      <rPr>
        <sz val="11"/>
        <rFont val="Arial"/>
      </rPr>
      <t xml:space="preserve"> vs. CIP:WT</t>
    </r>
  </si>
  <si>
    <t>-27,97 to -16,91</t>
  </si>
  <si>
    <r>
      <t xml:space="preserve">TOB:WT/pDIJ09-518a </t>
    </r>
    <r>
      <rPr>
        <sz val="11"/>
        <rFont val="Symbol"/>
      </rPr>
      <t>Δ</t>
    </r>
    <r>
      <rPr>
        <i/>
        <sz val="11"/>
        <rFont val="Arial"/>
      </rPr>
      <t>qnrD</t>
    </r>
    <r>
      <rPr>
        <sz val="11"/>
        <rFont val="Arial"/>
      </rPr>
      <t xml:space="preserve"> vs. CIP:WT/pDIJ09-518a</t>
    </r>
  </si>
  <si>
    <t>-8,940 to 2,116</t>
  </si>
  <si>
    <r>
      <t xml:space="preserve">TOB:WT/pDIJ09-518a </t>
    </r>
    <r>
      <rPr>
        <sz val="11"/>
        <rFont val="Symbol"/>
      </rPr>
      <t>Δ</t>
    </r>
    <r>
      <rPr>
        <i/>
        <sz val="11"/>
        <rFont val="Arial"/>
      </rPr>
      <t>qnrD</t>
    </r>
    <r>
      <rPr>
        <sz val="11"/>
        <rFont val="Arial"/>
      </rPr>
      <t xml:space="preserve"> vs. CIP:WT/pDIJ09-518a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</si>
  <si>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-23,15 to -12,10</t>
  </si>
  <si>
    <t>CIP:WT vs. CIP:WT/pDIJ09-518a</t>
  </si>
  <si>
    <t>13,91 to 24,15</t>
  </si>
  <si>
    <r>
      <t xml:space="preserve">CIP:WT vs. CIP:WT/pDIJ09-518a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</si>
  <si>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-0,3027 to 9,932</t>
  </si>
  <si>
    <r>
      <t xml:space="preserve">CIP:WT/pDIJ09-518a vs. CIP:WT/pDIJ09-518a </t>
    </r>
    <r>
      <rPr>
        <sz val="11"/>
        <rFont val="Symbol"/>
      </rPr>
      <t>Δ</t>
    </r>
    <r>
      <rPr>
        <i/>
        <sz val="11"/>
        <rFont val="Arial"/>
      </rPr>
      <t>qnrD</t>
    </r>
  </si>
  <si>
    <t>-19,33 to -9,097</t>
  </si>
  <si>
    <t>Cipro induit production de ROS chez E. coli. On confirme la littérature</t>
  </si>
  <si>
    <t>Tobra induit production de ROS chez E. coli. On confirme la littérature</t>
  </si>
  <si>
    <t>Quel est l'effet de l'ATB sur la production de ROS?</t>
  </si>
  <si>
    <t>pDIJ induit-il la formation de ROS?</t>
  </si>
  <si>
    <t>pDIJ n'induit pas la production de ROS chez E. coli</t>
  </si>
  <si>
    <t>porter pDIJ avec qnrD diminue la production de ROS chez E. coli exposée à la cipro</t>
  </si>
  <si>
    <t>porter pDIJ sans qnrD ne diminue pas la prodution de ROS chez E. coli exposée à la cipro</t>
  </si>
  <si>
    <t>la production de ROS due à la cipro est similaire quand le plasmide ne possède pas qnrD</t>
  </si>
  <si>
    <t>porter pDIJ avec qnrD permet à E. coli de contenir la production de ROS en présence de cipro</t>
  </si>
  <si>
    <t>porter pDIJ sans qnrD ne permet pas à E. coli de contenir la production de ROS en présence de cipro</t>
  </si>
  <si>
    <t>QnrD permet-elle de limiter la production de ROS?</t>
  </si>
  <si>
    <t>tobra n'augmente pas ROS chez E. coli portant pDIJ avec qnrD</t>
  </si>
  <si>
    <t>tobra naugmente pas ROS chez E. coli portant pDIJ sans qnrD</t>
  </si>
  <si>
    <t>mean</t>
  </si>
  <si>
    <t>ratio on LB</t>
  </si>
  <si>
    <t>ratio on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</si>
</sst>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sz val="11"/>
      <name val="Arial"/>
    </font>
    <font>
      <sz val="11"/>
      <name val="Symbol"/>
    </font>
    <font>
      <i/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</cellXfs>
  <cellStyles count="16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workbookViewId="0">
      <selection activeCell="D17" sqref="D17"/>
    </sheetView>
  </sheetViews>
  <sheetFormatPr baseColWidth="10" defaultRowHeight="15" x14ac:dyDescent="0.25"/>
  <cols>
    <col min="1" max="1" width="8.28515625" customWidth="1"/>
    <col min="2" max="2" width="11.7109375" customWidth="1"/>
  </cols>
  <sheetData>
    <row r="1" spans="1:11" s="1" customFormat="1" x14ac:dyDescent="0.25">
      <c r="B1" s="1" t="s">
        <v>13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</row>
    <row r="2" spans="1:11" x14ac:dyDescent="0.25">
      <c r="A2" t="s">
        <v>0</v>
      </c>
      <c r="B2">
        <v>1</v>
      </c>
      <c r="C2">
        <v>17.591520000000003</v>
      </c>
      <c r="D2">
        <v>18.672159999999998</v>
      </c>
      <c r="E2">
        <v>17.271507</v>
      </c>
      <c r="F2">
        <v>40.234220000000001</v>
      </c>
      <c r="G2">
        <v>41.504460000000002</v>
      </c>
      <c r="H2">
        <v>40.108306999999996</v>
      </c>
    </row>
    <row r="3" spans="1:11" x14ac:dyDescent="0.25">
      <c r="B3">
        <v>2</v>
      </c>
      <c r="C3">
        <v>20.79617</v>
      </c>
      <c r="D3">
        <v>18.071279999999998</v>
      </c>
      <c r="E3">
        <v>18.076080000000001</v>
      </c>
      <c r="F3">
        <v>42.762070000000001</v>
      </c>
      <c r="G3">
        <v>41.08408</v>
      </c>
      <c r="H3">
        <v>41.612580000000001</v>
      </c>
    </row>
    <row r="4" spans="1:11" x14ac:dyDescent="0.25">
      <c r="B4">
        <v>3</v>
      </c>
      <c r="C4">
        <v>25.497040000000002</v>
      </c>
      <c r="D4">
        <v>17.009329999999999</v>
      </c>
      <c r="E4">
        <v>16.0198</v>
      </c>
      <c r="F4">
        <v>51.639540000000004</v>
      </c>
      <c r="G4">
        <v>51.602029999999999</v>
      </c>
      <c r="H4">
        <v>45.652500000000003</v>
      </c>
    </row>
    <row r="5" spans="1:11" x14ac:dyDescent="0.25">
      <c r="A5" t="s">
        <v>1</v>
      </c>
      <c r="B5">
        <v>1</v>
      </c>
      <c r="C5">
        <v>25.713889999999999</v>
      </c>
      <c r="D5">
        <v>28.18995</v>
      </c>
      <c r="E5">
        <v>29.233160000000002</v>
      </c>
      <c r="F5">
        <v>41.69529</v>
      </c>
      <c r="G5">
        <v>43.569449999999996</v>
      </c>
      <c r="H5">
        <v>41.494459999999997</v>
      </c>
      <c r="I5">
        <v>30.688989999999997</v>
      </c>
      <c r="J5">
        <v>30.232949999999999</v>
      </c>
      <c r="K5">
        <v>31.032059999999998</v>
      </c>
    </row>
    <row r="6" spans="1:11" x14ac:dyDescent="0.25">
      <c r="B6">
        <v>2</v>
      </c>
      <c r="C6">
        <v>25.669429999999998</v>
      </c>
      <c r="D6">
        <v>27.147599999999997</v>
      </c>
      <c r="E6">
        <v>28.33653</v>
      </c>
      <c r="F6">
        <v>41.563830000000003</v>
      </c>
      <c r="G6">
        <v>42.585000000000001</v>
      </c>
      <c r="H6">
        <v>41.64893</v>
      </c>
      <c r="I6">
        <v>29.491530000000001</v>
      </c>
      <c r="J6">
        <v>29.226199999999999</v>
      </c>
      <c r="K6">
        <v>30.874530000000004</v>
      </c>
    </row>
    <row r="7" spans="1:11" x14ac:dyDescent="0.25">
      <c r="B7">
        <v>3</v>
      </c>
      <c r="C7">
        <v>26.755590000000002</v>
      </c>
      <c r="D7">
        <v>28.824400000000001</v>
      </c>
      <c r="E7">
        <v>27.782299999999999</v>
      </c>
      <c r="F7">
        <v>42.072190000000006</v>
      </c>
      <c r="G7">
        <v>39.084600000000002</v>
      </c>
      <c r="H7">
        <v>40.609299999999998</v>
      </c>
      <c r="I7">
        <v>29.11739</v>
      </c>
      <c r="J7">
        <v>30.244699999999998</v>
      </c>
      <c r="K7">
        <v>28.807600000000001</v>
      </c>
    </row>
    <row r="8" spans="1:11" x14ac:dyDescent="0.25">
      <c r="A8" t="s">
        <v>2</v>
      </c>
      <c r="B8">
        <v>1</v>
      </c>
      <c r="C8">
        <v>22.808899999999998</v>
      </c>
      <c r="D8">
        <v>24.97279</v>
      </c>
      <c r="E8">
        <v>24.772820000000003</v>
      </c>
      <c r="F8">
        <v>45.158300000000004</v>
      </c>
      <c r="G8">
        <v>46.238689999999998</v>
      </c>
      <c r="H8">
        <v>47.178420000000003</v>
      </c>
      <c r="I8">
        <v>29.8523</v>
      </c>
      <c r="J8">
        <v>29.700389999999999</v>
      </c>
      <c r="K8">
        <v>30.376820000000002</v>
      </c>
    </row>
    <row r="9" spans="1:11" x14ac:dyDescent="0.25">
      <c r="B9">
        <v>2</v>
      </c>
      <c r="C9">
        <v>26.652370000000001</v>
      </c>
      <c r="D9">
        <v>26.479129999999998</v>
      </c>
      <c r="E9">
        <v>24.614820000000002</v>
      </c>
      <c r="F9">
        <v>45.692269999999994</v>
      </c>
      <c r="G9">
        <v>47.13203</v>
      </c>
      <c r="H9">
        <v>47.684919999999998</v>
      </c>
      <c r="I9">
        <v>30.223969999999998</v>
      </c>
      <c r="J9">
        <v>30.983229999999995</v>
      </c>
      <c r="K9">
        <v>28.674019999999999</v>
      </c>
    </row>
    <row r="10" spans="1:11" x14ac:dyDescent="0.25">
      <c r="B10">
        <v>3</v>
      </c>
      <c r="C10">
        <v>24.09779</v>
      </c>
      <c r="D10">
        <v>24.704969999999999</v>
      </c>
      <c r="E10">
        <v>25.352880000000003</v>
      </c>
      <c r="F10">
        <v>45.680790000000002</v>
      </c>
      <c r="G10">
        <v>47.877670000000002</v>
      </c>
      <c r="H10">
        <v>50.646680000000003</v>
      </c>
      <c r="I10">
        <v>34.196890000000003</v>
      </c>
      <c r="J10">
        <v>33.074869999999997</v>
      </c>
      <c r="K10">
        <v>28.530080000000002</v>
      </c>
    </row>
    <row r="11" spans="1:11" x14ac:dyDescent="0.25">
      <c r="A11" t="s">
        <v>3</v>
      </c>
      <c r="B11">
        <v>1</v>
      </c>
      <c r="C11">
        <v>38.145850000000003</v>
      </c>
      <c r="D11">
        <v>36.766240000000003</v>
      </c>
      <c r="E11">
        <v>37.791260000000001</v>
      </c>
      <c r="F11">
        <v>35.072150000000001</v>
      </c>
      <c r="G11">
        <v>34.724240000000002</v>
      </c>
      <c r="H11">
        <v>34.735259999999997</v>
      </c>
      <c r="I11">
        <v>31.321149999999999</v>
      </c>
      <c r="J11">
        <v>30.364140000000003</v>
      </c>
      <c r="K11">
        <v>29.752360000000003</v>
      </c>
    </row>
    <row r="12" spans="1:11" x14ac:dyDescent="0.25">
      <c r="B12">
        <v>2</v>
      </c>
      <c r="C12">
        <v>37.668089999999999</v>
      </c>
      <c r="D12">
        <v>38.185720000000003</v>
      </c>
      <c r="E12">
        <v>34.822479999999999</v>
      </c>
      <c r="F12">
        <v>33.350090000000002</v>
      </c>
      <c r="G12">
        <v>34.494320000000002</v>
      </c>
      <c r="H12">
        <v>35.459479999999999</v>
      </c>
      <c r="I12">
        <v>30.482289999999995</v>
      </c>
      <c r="J12">
        <v>32.731819999999999</v>
      </c>
      <c r="K12">
        <v>29.071280000000002</v>
      </c>
    </row>
    <row r="13" spans="1:11" x14ac:dyDescent="0.25">
      <c r="B13">
        <v>3</v>
      </c>
      <c r="C13">
        <v>36.227139999999999</v>
      </c>
      <c r="D13">
        <v>36.52505</v>
      </c>
      <c r="E13">
        <v>37.785519999999998</v>
      </c>
      <c r="F13">
        <v>37.566040000000001</v>
      </c>
      <c r="G13">
        <v>35.196550000000002</v>
      </c>
      <c r="H13">
        <v>35.745919999999998</v>
      </c>
      <c r="I13">
        <v>28.59254</v>
      </c>
      <c r="J13">
        <v>28.55885</v>
      </c>
      <c r="K13">
        <v>30.51652</v>
      </c>
    </row>
    <row r="15" spans="1:11" s="1" customFormat="1" x14ac:dyDescent="0.25">
      <c r="B15" s="1" t="s">
        <v>119</v>
      </c>
      <c r="C15" s="1">
        <f>AVERAGE(C2:E13)</f>
        <v>27.084209916666669</v>
      </c>
      <c r="F15" s="1">
        <f>AVERAGE(F2:H13)</f>
        <v>41.948796027777782</v>
      </c>
      <c r="I15" s="1">
        <f>AVERAGE(I5:K13)</f>
        <v>30.248869259259259</v>
      </c>
    </row>
    <row r="16" spans="1:11" s="1" customFormat="1" x14ac:dyDescent="0.25">
      <c r="B16" s="1" t="s">
        <v>120</v>
      </c>
      <c r="F16" s="1">
        <f>F15/C15</f>
        <v>1.5488284929428187</v>
      </c>
      <c r="I16" s="1">
        <f>I15/C15</f>
        <v>1.1168451785128564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B17" sqref="B17"/>
    </sheetView>
  </sheetViews>
  <sheetFormatPr baseColWidth="10" defaultRowHeight="15" x14ac:dyDescent="0.25"/>
  <sheetData>
    <row r="1" spans="1:11" s="1" customFormat="1" x14ac:dyDescent="0.25">
      <c r="B1" s="1" t="s">
        <v>13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</row>
    <row r="2" spans="1:11" x14ac:dyDescent="0.25">
      <c r="A2" t="s">
        <v>0</v>
      </c>
      <c r="B2">
        <v>1</v>
      </c>
      <c r="C2">
        <v>23.78567</v>
      </c>
      <c r="D2">
        <v>22.673870000000001</v>
      </c>
      <c r="E2">
        <v>25.97813</v>
      </c>
      <c r="F2">
        <v>21.501070000000002</v>
      </c>
      <c r="G2">
        <v>26.154969999999999</v>
      </c>
      <c r="H2">
        <v>27.24653</v>
      </c>
    </row>
    <row r="3" spans="1:11" x14ac:dyDescent="0.25">
      <c r="B3">
        <v>2</v>
      </c>
      <c r="C3">
        <v>27.46359</v>
      </c>
      <c r="D3">
        <v>28.60905</v>
      </c>
      <c r="E3">
        <v>29.639340000000001</v>
      </c>
      <c r="F3">
        <v>24.887990000000002</v>
      </c>
      <c r="G3">
        <v>26.459849999999999</v>
      </c>
      <c r="H3">
        <v>28.445139999999999</v>
      </c>
    </row>
    <row r="4" spans="1:11" x14ac:dyDescent="0.25">
      <c r="B4">
        <v>3</v>
      </c>
      <c r="C4">
        <v>30.079609999999999</v>
      </c>
      <c r="D4">
        <v>28.23771</v>
      </c>
      <c r="E4">
        <v>28.71012</v>
      </c>
      <c r="F4">
        <v>26.079409999999999</v>
      </c>
      <c r="G4">
        <v>28.023710000000001</v>
      </c>
      <c r="H4">
        <v>30.621020000000001</v>
      </c>
    </row>
    <row r="5" spans="1:11" x14ac:dyDescent="0.25">
      <c r="A5" t="s">
        <v>1</v>
      </c>
      <c r="B5">
        <v>1</v>
      </c>
      <c r="C5">
        <v>15.13541</v>
      </c>
      <c r="D5">
        <v>16.05218</v>
      </c>
      <c r="E5">
        <v>14.893529999999998</v>
      </c>
      <c r="F5">
        <v>11.782209999999999</v>
      </c>
      <c r="G5">
        <v>11.07588</v>
      </c>
      <c r="H5">
        <v>11.255329999999999</v>
      </c>
      <c r="I5">
        <v>13.981109999999999</v>
      </c>
      <c r="J5">
        <v>14.51798</v>
      </c>
      <c r="K5">
        <v>13.70083</v>
      </c>
    </row>
    <row r="6" spans="1:11" x14ac:dyDescent="0.25">
      <c r="B6">
        <v>2</v>
      </c>
      <c r="C6">
        <v>14.50653</v>
      </c>
      <c r="D6">
        <v>15.648240000000001</v>
      </c>
      <c r="E6">
        <v>15.864249999999998</v>
      </c>
      <c r="F6">
        <v>11.188130000000001</v>
      </c>
      <c r="G6">
        <v>11.842140000000001</v>
      </c>
      <c r="H6">
        <v>11.67395</v>
      </c>
      <c r="I6">
        <v>13.70983</v>
      </c>
      <c r="J6">
        <v>15.178139999999999</v>
      </c>
      <c r="K6">
        <v>13.69045</v>
      </c>
    </row>
    <row r="7" spans="1:11" x14ac:dyDescent="0.25">
      <c r="B7">
        <v>3</v>
      </c>
      <c r="C7">
        <v>14.012279999999999</v>
      </c>
      <c r="D7">
        <v>14.49099</v>
      </c>
      <c r="E7">
        <v>15.58799</v>
      </c>
      <c r="F7">
        <v>12.84188</v>
      </c>
      <c r="G7">
        <v>11.045389999999999</v>
      </c>
      <c r="H7">
        <v>12.344989999999999</v>
      </c>
      <c r="I7">
        <v>14.06798</v>
      </c>
      <c r="J7">
        <v>14.83719</v>
      </c>
      <c r="K7">
        <v>14.75629</v>
      </c>
    </row>
    <row r="8" spans="1:11" x14ac:dyDescent="0.25">
      <c r="A8" t="s">
        <v>2</v>
      </c>
      <c r="B8">
        <v>1</v>
      </c>
      <c r="C8">
        <v>26.170559999999998</v>
      </c>
      <c r="D8">
        <v>25.48169</v>
      </c>
      <c r="E8">
        <v>25.68356</v>
      </c>
      <c r="F8">
        <v>27.122159999999997</v>
      </c>
      <c r="G8">
        <v>24.47739</v>
      </c>
      <c r="H8">
        <v>29.303360000000001</v>
      </c>
      <c r="I8">
        <v>25.595359999999999</v>
      </c>
      <c r="J8">
        <v>26.859290000000001</v>
      </c>
      <c r="K8">
        <v>24.10446</v>
      </c>
    </row>
    <row r="9" spans="1:11" x14ac:dyDescent="0.25">
      <c r="B9">
        <v>2</v>
      </c>
      <c r="C9">
        <v>24.92305</v>
      </c>
      <c r="D9">
        <v>24.52355</v>
      </c>
      <c r="E9">
        <v>28.468039999999998</v>
      </c>
      <c r="F9">
        <v>23.883150000000001</v>
      </c>
      <c r="G9">
        <v>25.11495</v>
      </c>
      <c r="H9">
        <v>28.487439999999999</v>
      </c>
      <c r="I9">
        <v>24.664650000000002</v>
      </c>
      <c r="J9">
        <v>25.17605</v>
      </c>
      <c r="K9">
        <v>24.79804</v>
      </c>
    </row>
    <row r="10" spans="1:11" x14ac:dyDescent="0.25">
      <c r="B10">
        <v>3</v>
      </c>
      <c r="C10">
        <v>25.447600000000001</v>
      </c>
      <c r="D10">
        <v>24.717639999999999</v>
      </c>
      <c r="E10">
        <v>26.497390000000003</v>
      </c>
      <c r="F10">
        <v>26.005500000000001</v>
      </c>
      <c r="G10">
        <v>28.574639999999999</v>
      </c>
      <c r="H10">
        <v>26.540690000000001</v>
      </c>
      <c r="I10">
        <v>23.509500000000003</v>
      </c>
      <c r="J10">
        <v>24.144840000000002</v>
      </c>
      <c r="K10">
        <v>26.099790000000002</v>
      </c>
    </row>
    <row r="11" spans="1:11" x14ac:dyDescent="0.25">
      <c r="A11" t="s">
        <v>3</v>
      </c>
      <c r="B11">
        <v>1</v>
      </c>
      <c r="C11">
        <v>26.345970000000001</v>
      </c>
      <c r="D11">
        <v>26.972160000000002</v>
      </c>
      <c r="E11">
        <v>26.476219999999998</v>
      </c>
      <c r="F11">
        <v>26.688970000000001</v>
      </c>
      <c r="G11">
        <v>28.89526</v>
      </c>
      <c r="H11">
        <v>26.483219999999999</v>
      </c>
      <c r="I11">
        <v>25.159970000000001</v>
      </c>
      <c r="J11">
        <v>26.573160000000001</v>
      </c>
      <c r="K11">
        <v>23.878019999999999</v>
      </c>
    </row>
    <row r="12" spans="1:11" x14ac:dyDescent="0.25">
      <c r="B12">
        <v>2</v>
      </c>
      <c r="C12">
        <v>26.043259999999997</v>
      </c>
      <c r="D12">
        <v>27.76191</v>
      </c>
      <c r="E12">
        <v>28.489879999999996</v>
      </c>
      <c r="F12">
        <v>25.495559999999998</v>
      </c>
      <c r="G12">
        <v>25.508509999999998</v>
      </c>
      <c r="H12">
        <v>26.87978</v>
      </c>
      <c r="I12">
        <v>24.296460000000003</v>
      </c>
      <c r="J12">
        <v>25.651309999999999</v>
      </c>
      <c r="K12">
        <v>23.975580000000001</v>
      </c>
    </row>
    <row r="13" spans="1:11" x14ac:dyDescent="0.25">
      <c r="B13">
        <v>3</v>
      </c>
      <c r="C13">
        <v>27.24812</v>
      </c>
      <c r="D13">
        <v>25.93394</v>
      </c>
      <c r="E13">
        <v>28.438589999999998</v>
      </c>
      <c r="F13">
        <v>26.457319999999999</v>
      </c>
      <c r="G13">
        <v>27.53284</v>
      </c>
      <c r="H13">
        <v>27.194189999999999</v>
      </c>
      <c r="I13">
        <v>23.165620000000001</v>
      </c>
      <c r="J13">
        <v>23.41094</v>
      </c>
      <c r="K13">
        <v>24.92389</v>
      </c>
    </row>
    <row r="15" spans="1:11" s="1" customFormat="1" x14ac:dyDescent="0.25">
      <c r="B15" s="1" t="s">
        <v>119</v>
      </c>
      <c r="C15" s="1">
        <f>AVERAGE(C2:E13)</f>
        <v>23.805322777777778</v>
      </c>
      <c r="F15" s="1">
        <f>AVERAGE(F2:H13)</f>
        <v>22.919847777777779</v>
      </c>
      <c r="I15" s="1">
        <f>AVERAGE(I5:K13)</f>
        <v>21.275064074074074</v>
      </c>
    </row>
    <row r="16" spans="1:11" s="1" customFormat="1" x14ac:dyDescent="0.25">
      <c r="B16" s="1" t="s">
        <v>120</v>
      </c>
      <c r="F16" s="1">
        <f>F15/C15</f>
        <v>0.96280348692324436</v>
      </c>
      <c r="I16" s="1">
        <f>I15/C15</f>
        <v>0.89371038034965455</v>
      </c>
    </row>
    <row r="17" spans="2:9" s="1" customFormat="1" x14ac:dyDescent="0.25">
      <c r="B17" s="1" t="s">
        <v>121</v>
      </c>
      <c r="C17" s="1">
        <f>C15/'MG1656'!C15</f>
        <v>0.87893731628216409</v>
      </c>
      <c r="F17" s="1">
        <f>F15/'MG1656'!F15</f>
        <v>0.5463767723536247</v>
      </c>
      <c r="I17" s="1">
        <f>I15/'MG1656'!I15</f>
        <v>0.70333419380830975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9"/>
  <sheetViews>
    <sheetView workbookViewId="0">
      <selection activeCell="G19" sqref="G19"/>
    </sheetView>
  </sheetViews>
  <sheetFormatPr baseColWidth="10" defaultRowHeight="15" x14ac:dyDescent="0.25"/>
  <sheetData>
    <row r="1" spans="1:9" x14ac:dyDescent="0.25">
      <c r="A1" t="s">
        <v>14</v>
      </c>
      <c r="B1" t="s">
        <v>15</v>
      </c>
      <c r="C1" t="s">
        <v>16</v>
      </c>
      <c r="D1" t="s">
        <v>17</v>
      </c>
      <c r="E1" t="s">
        <v>21</v>
      </c>
      <c r="G1" t="s">
        <v>18</v>
      </c>
      <c r="I1">
        <v>0</v>
      </c>
    </row>
    <row r="2" spans="1:9" x14ac:dyDescent="0.25">
      <c r="A2">
        <v>1</v>
      </c>
      <c r="B2">
        <v>0</v>
      </c>
      <c r="C2">
        <v>17.591520000000003</v>
      </c>
      <c r="D2">
        <v>30.688989999999997</v>
      </c>
      <c r="E2">
        <v>40.234220000000001</v>
      </c>
      <c r="G2" t="s">
        <v>19</v>
      </c>
      <c r="I2">
        <v>1</v>
      </c>
    </row>
    <row r="3" spans="1:9" x14ac:dyDescent="0.25">
      <c r="A3">
        <v>2</v>
      </c>
      <c r="B3">
        <v>0</v>
      </c>
      <c r="C3">
        <v>20.79617</v>
      </c>
      <c r="D3">
        <v>29.491530000000001</v>
      </c>
      <c r="E3">
        <v>42.762070000000001</v>
      </c>
      <c r="G3" t="s">
        <v>20</v>
      </c>
      <c r="I3">
        <v>2</v>
      </c>
    </row>
    <row r="4" spans="1:9" x14ac:dyDescent="0.25">
      <c r="A4">
        <v>3</v>
      </c>
      <c r="B4">
        <v>0</v>
      </c>
      <c r="C4">
        <v>25.497040000000002</v>
      </c>
      <c r="D4">
        <v>29.11739</v>
      </c>
      <c r="E4">
        <v>51.639540000000004</v>
      </c>
    </row>
    <row r="5" spans="1:9" x14ac:dyDescent="0.25">
      <c r="A5">
        <v>4</v>
      </c>
      <c r="B5">
        <v>0</v>
      </c>
      <c r="C5">
        <v>25.713889999999999</v>
      </c>
      <c r="D5">
        <v>29.8523</v>
      </c>
      <c r="E5">
        <v>41.69529</v>
      </c>
    </row>
    <row r="6" spans="1:9" x14ac:dyDescent="0.25">
      <c r="A6">
        <v>5</v>
      </c>
      <c r="B6">
        <v>0</v>
      </c>
      <c r="C6">
        <v>25.669429999999998</v>
      </c>
      <c r="D6">
        <v>30.223969999999998</v>
      </c>
      <c r="E6">
        <v>41.563830000000003</v>
      </c>
    </row>
    <row r="7" spans="1:9" x14ac:dyDescent="0.25">
      <c r="A7">
        <v>6</v>
      </c>
      <c r="B7">
        <v>0</v>
      </c>
      <c r="C7">
        <v>26.755590000000002</v>
      </c>
      <c r="D7">
        <v>34.196890000000003</v>
      </c>
      <c r="E7">
        <v>42.072190000000006</v>
      </c>
    </row>
    <row r="8" spans="1:9" x14ac:dyDescent="0.25">
      <c r="A8">
        <v>7</v>
      </c>
      <c r="B8">
        <v>0</v>
      </c>
      <c r="C8">
        <v>22.808899999999998</v>
      </c>
      <c r="D8">
        <v>31.321149999999999</v>
      </c>
      <c r="E8">
        <v>45.158300000000004</v>
      </c>
    </row>
    <row r="9" spans="1:9" x14ac:dyDescent="0.25">
      <c r="A9">
        <v>8</v>
      </c>
      <c r="B9">
        <v>0</v>
      </c>
      <c r="C9">
        <v>26.652370000000001</v>
      </c>
      <c r="D9">
        <v>30.482289999999995</v>
      </c>
      <c r="E9">
        <v>45.692269999999994</v>
      </c>
    </row>
    <row r="10" spans="1:9" x14ac:dyDescent="0.25">
      <c r="A10">
        <v>9</v>
      </c>
      <c r="B10">
        <v>0</v>
      </c>
      <c r="C10">
        <v>24.09779</v>
      </c>
      <c r="D10">
        <v>28.59254</v>
      </c>
      <c r="E10">
        <v>45.680790000000002</v>
      </c>
    </row>
    <row r="11" spans="1:9" x14ac:dyDescent="0.25">
      <c r="A11">
        <v>10</v>
      </c>
      <c r="B11">
        <v>0</v>
      </c>
      <c r="C11">
        <v>38.145850000000003</v>
      </c>
      <c r="D11">
        <v>30.232949999999999</v>
      </c>
      <c r="E11">
        <v>35.072150000000001</v>
      </c>
    </row>
    <row r="12" spans="1:9" x14ac:dyDescent="0.25">
      <c r="A12">
        <v>11</v>
      </c>
      <c r="B12">
        <v>0</v>
      </c>
      <c r="C12">
        <v>37.668089999999999</v>
      </c>
      <c r="D12">
        <v>29.226199999999999</v>
      </c>
      <c r="E12">
        <v>33.350090000000002</v>
      </c>
    </row>
    <row r="13" spans="1:9" x14ac:dyDescent="0.25">
      <c r="A13">
        <v>12</v>
      </c>
      <c r="B13">
        <v>0</v>
      </c>
      <c r="C13">
        <v>36.227139999999999</v>
      </c>
      <c r="D13">
        <v>30.244699999999998</v>
      </c>
      <c r="E13">
        <v>37.566040000000001</v>
      </c>
    </row>
    <row r="14" spans="1:9" x14ac:dyDescent="0.25">
      <c r="A14">
        <v>13</v>
      </c>
      <c r="B14">
        <v>0</v>
      </c>
      <c r="C14">
        <v>18.672159999999998</v>
      </c>
      <c r="D14">
        <v>29.700389999999999</v>
      </c>
      <c r="E14">
        <v>41.504460000000002</v>
      </c>
    </row>
    <row r="15" spans="1:9" x14ac:dyDescent="0.25">
      <c r="A15">
        <v>14</v>
      </c>
      <c r="B15">
        <v>0</v>
      </c>
      <c r="C15">
        <v>18.071279999999998</v>
      </c>
      <c r="D15">
        <v>30.983229999999995</v>
      </c>
      <c r="E15">
        <v>41.08408</v>
      </c>
    </row>
    <row r="16" spans="1:9" x14ac:dyDescent="0.25">
      <c r="A16">
        <v>15</v>
      </c>
      <c r="B16">
        <v>0</v>
      </c>
      <c r="C16">
        <v>17.009329999999999</v>
      </c>
      <c r="D16">
        <v>33.074869999999997</v>
      </c>
      <c r="E16">
        <v>51.602029999999999</v>
      </c>
    </row>
    <row r="17" spans="1:5" x14ac:dyDescent="0.25">
      <c r="A17">
        <v>16</v>
      </c>
      <c r="B17">
        <v>0</v>
      </c>
      <c r="C17">
        <v>28.18995</v>
      </c>
      <c r="D17">
        <v>30.364140000000003</v>
      </c>
      <c r="E17">
        <v>43.569449999999996</v>
      </c>
    </row>
    <row r="18" spans="1:5" x14ac:dyDescent="0.25">
      <c r="A18">
        <v>17</v>
      </c>
      <c r="B18">
        <v>0</v>
      </c>
      <c r="C18">
        <v>27.147599999999997</v>
      </c>
      <c r="D18">
        <v>32.731819999999999</v>
      </c>
      <c r="E18">
        <v>42.585000000000001</v>
      </c>
    </row>
    <row r="19" spans="1:5" x14ac:dyDescent="0.25">
      <c r="A19">
        <v>18</v>
      </c>
      <c r="B19">
        <v>0</v>
      </c>
      <c r="C19">
        <v>28.824400000000001</v>
      </c>
      <c r="D19">
        <v>28.55885</v>
      </c>
      <c r="E19">
        <v>39.084600000000002</v>
      </c>
    </row>
    <row r="20" spans="1:5" x14ac:dyDescent="0.25">
      <c r="A20">
        <v>19</v>
      </c>
      <c r="B20">
        <v>0</v>
      </c>
      <c r="C20">
        <v>24.97279</v>
      </c>
      <c r="D20">
        <v>31.032059999999998</v>
      </c>
      <c r="E20">
        <v>46.238689999999998</v>
      </c>
    </row>
    <row r="21" spans="1:5" x14ac:dyDescent="0.25">
      <c r="A21">
        <v>20</v>
      </c>
      <c r="B21">
        <v>0</v>
      </c>
      <c r="C21">
        <v>26.479129999999998</v>
      </c>
      <c r="D21">
        <v>30.874530000000004</v>
      </c>
      <c r="E21">
        <v>47.13203</v>
      </c>
    </row>
    <row r="22" spans="1:5" x14ac:dyDescent="0.25">
      <c r="A22">
        <v>21</v>
      </c>
      <c r="B22">
        <v>0</v>
      </c>
      <c r="C22">
        <v>24.704969999999999</v>
      </c>
      <c r="D22">
        <v>28.807600000000001</v>
      </c>
      <c r="E22">
        <v>47.877670000000002</v>
      </c>
    </row>
    <row r="23" spans="1:5" x14ac:dyDescent="0.25">
      <c r="A23">
        <v>22</v>
      </c>
      <c r="B23">
        <v>0</v>
      </c>
      <c r="C23">
        <v>36.766240000000003</v>
      </c>
      <c r="D23">
        <v>30.376820000000002</v>
      </c>
      <c r="E23">
        <v>34.724240000000002</v>
      </c>
    </row>
    <row r="24" spans="1:5" x14ac:dyDescent="0.25">
      <c r="A24">
        <v>23</v>
      </c>
      <c r="B24">
        <v>0</v>
      </c>
      <c r="C24">
        <v>38.185720000000003</v>
      </c>
      <c r="D24">
        <v>28.674019999999999</v>
      </c>
      <c r="E24">
        <v>34.494320000000002</v>
      </c>
    </row>
    <row r="25" spans="1:5" x14ac:dyDescent="0.25">
      <c r="A25">
        <v>24</v>
      </c>
      <c r="B25">
        <v>0</v>
      </c>
      <c r="C25">
        <v>36.52505</v>
      </c>
      <c r="D25">
        <v>28.530080000000002</v>
      </c>
      <c r="E25">
        <v>35.196550000000002</v>
      </c>
    </row>
    <row r="26" spans="1:5" x14ac:dyDescent="0.25">
      <c r="A26">
        <v>25</v>
      </c>
      <c r="B26">
        <v>0</v>
      </c>
      <c r="C26">
        <v>17.271507</v>
      </c>
      <c r="D26">
        <v>29.752360000000003</v>
      </c>
      <c r="E26">
        <v>40.108306999999996</v>
      </c>
    </row>
    <row r="27" spans="1:5" x14ac:dyDescent="0.25">
      <c r="A27">
        <v>26</v>
      </c>
      <c r="B27">
        <v>0</v>
      </c>
      <c r="C27">
        <v>18.076080000000001</v>
      </c>
      <c r="D27">
        <v>29.071280000000002</v>
      </c>
      <c r="E27">
        <v>41.612580000000001</v>
      </c>
    </row>
    <row r="28" spans="1:5" x14ac:dyDescent="0.25">
      <c r="A28">
        <v>27</v>
      </c>
      <c r="B28">
        <v>0</v>
      </c>
      <c r="C28">
        <v>16.0198</v>
      </c>
      <c r="D28">
        <v>30.51652</v>
      </c>
      <c r="E28">
        <v>45.652500000000003</v>
      </c>
    </row>
    <row r="29" spans="1:5" x14ac:dyDescent="0.25">
      <c r="A29">
        <v>28</v>
      </c>
      <c r="B29">
        <v>0</v>
      </c>
      <c r="C29">
        <v>29.233160000000002</v>
      </c>
      <c r="E29">
        <v>41.494459999999997</v>
      </c>
    </row>
    <row r="30" spans="1:5" x14ac:dyDescent="0.25">
      <c r="A30">
        <v>29</v>
      </c>
      <c r="B30">
        <v>0</v>
      </c>
      <c r="C30">
        <v>28.33653</v>
      </c>
      <c r="E30">
        <v>41.64893</v>
      </c>
    </row>
    <row r="31" spans="1:5" x14ac:dyDescent="0.25">
      <c r="A31">
        <v>30</v>
      </c>
      <c r="B31">
        <v>0</v>
      </c>
      <c r="C31">
        <v>27.782299999999999</v>
      </c>
      <c r="E31">
        <v>40.609299999999998</v>
      </c>
    </row>
    <row r="32" spans="1:5" x14ac:dyDescent="0.25">
      <c r="A32">
        <v>31</v>
      </c>
      <c r="B32">
        <v>0</v>
      </c>
      <c r="C32">
        <v>24.772820000000003</v>
      </c>
      <c r="E32">
        <v>47.178420000000003</v>
      </c>
    </row>
    <row r="33" spans="1:5" x14ac:dyDescent="0.25">
      <c r="A33">
        <v>32</v>
      </c>
      <c r="B33">
        <v>0</v>
      </c>
      <c r="C33">
        <v>24.614820000000002</v>
      </c>
      <c r="E33">
        <v>47.684919999999998</v>
      </c>
    </row>
    <row r="34" spans="1:5" x14ac:dyDescent="0.25">
      <c r="A34">
        <v>33</v>
      </c>
      <c r="B34">
        <v>0</v>
      </c>
      <c r="C34">
        <v>25.352880000000003</v>
      </c>
      <c r="E34">
        <v>50.646680000000003</v>
      </c>
    </row>
    <row r="35" spans="1:5" x14ac:dyDescent="0.25">
      <c r="A35">
        <v>34</v>
      </c>
      <c r="B35">
        <v>0</v>
      </c>
      <c r="C35">
        <v>37.791260000000001</v>
      </c>
      <c r="E35">
        <v>34.735259999999997</v>
      </c>
    </row>
    <row r="36" spans="1:5" x14ac:dyDescent="0.25">
      <c r="A36">
        <v>35</v>
      </c>
      <c r="B36">
        <v>0</v>
      </c>
      <c r="C36">
        <v>34.822479999999999</v>
      </c>
      <c r="E36">
        <v>35.459479999999999</v>
      </c>
    </row>
    <row r="37" spans="1:5" x14ac:dyDescent="0.25">
      <c r="A37">
        <v>36</v>
      </c>
      <c r="B37">
        <v>0</v>
      </c>
      <c r="C37">
        <v>37.785519999999998</v>
      </c>
      <c r="E37">
        <v>35.745919999999998</v>
      </c>
    </row>
    <row r="38" spans="1:5" x14ac:dyDescent="0.25">
      <c r="A38">
        <v>1</v>
      </c>
      <c r="B38">
        <v>1</v>
      </c>
      <c r="C38">
        <v>23.78567</v>
      </c>
      <c r="D38">
        <v>13.981109999999999</v>
      </c>
      <c r="E38">
        <v>21.501070000000002</v>
      </c>
    </row>
    <row r="39" spans="1:5" x14ac:dyDescent="0.25">
      <c r="A39">
        <v>2</v>
      </c>
      <c r="B39">
        <v>1</v>
      </c>
      <c r="C39">
        <v>27.46359</v>
      </c>
      <c r="D39">
        <v>13.70983</v>
      </c>
      <c r="E39">
        <v>24.887990000000002</v>
      </c>
    </row>
    <row r="40" spans="1:5" x14ac:dyDescent="0.25">
      <c r="A40">
        <v>3</v>
      </c>
      <c r="B40">
        <v>1</v>
      </c>
      <c r="C40">
        <v>30.079609999999999</v>
      </c>
      <c r="D40">
        <v>14.06798</v>
      </c>
      <c r="E40">
        <v>26.079409999999999</v>
      </c>
    </row>
    <row r="41" spans="1:5" x14ac:dyDescent="0.25">
      <c r="A41">
        <v>4</v>
      </c>
      <c r="B41">
        <v>1</v>
      </c>
      <c r="C41">
        <v>15.13541</v>
      </c>
      <c r="D41">
        <v>25.595359999999999</v>
      </c>
      <c r="E41">
        <v>11.782209999999999</v>
      </c>
    </row>
    <row r="42" spans="1:5" x14ac:dyDescent="0.25">
      <c r="A42">
        <v>5</v>
      </c>
      <c r="B42">
        <v>1</v>
      </c>
      <c r="C42">
        <v>14.50653</v>
      </c>
      <c r="D42">
        <v>24.664650000000002</v>
      </c>
      <c r="E42">
        <v>11.188130000000001</v>
      </c>
    </row>
    <row r="43" spans="1:5" x14ac:dyDescent="0.25">
      <c r="A43">
        <v>6</v>
      </c>
      <c r="B43">
        <v>1</v>
      </c>
      <c r="C43">
        <v>14.012279999999999</v>
      </c>
      <c r="D43">
        <v>23.509500000000003</v>
      </c>
      <c r="E43">
        <v>12.84188</v>
      </c>
    </row>
    <row r="44" spans="1:5" x14ac:dyDescent="0.25">
      <c r="A44">
        <v>7</v>
      </c>
      <c r="B44">
        <v>1</v>
      </c>
      <c r="C44">
        <v>26.170559999999998</v>
      </c>
      <c r="D44">
        <v>25.159970000000001</v>
      </c>
      <c r="E44">
        <v>27.122159999999997</v>
      </c>
    </row>
    <row r="45" spans="1:5" x14ac:dyDescent="0.25">
      <c r="A45">
        <v>8</v>
      </c>
      <c r="B45">
        <v>1</v>
      </c>
      <c r="C45">
        <v>24.92305</v>
      </c>
      <c r="D45">
        <v>24.296460000000003</v>
      </c>
      <c r="E45">
        <v>23.883150000000001</v>
      </c>
    </row>
    <row r="46" spans="1:5" x14ac:dyDescent="0.25">
      <c r="A46">
        <v>9</v>
      </c>
      <c r="B46">
        <v>1</v>
      </c>
      <c r="C46">
        <v>25.447600000000001</v>
      </c>
      <c r="D46">
        <v>23.165620000000001</v>
      </c>
      <c r="E46">
        <v>26.005500000000001</v>
      </c>
    </row>
    <row r="47" spans="1:5" x14ac:dyDescent="0.25">
      <c r="A47">
        <v>10</v>
      </c>
      <c r="B47">
        <v>1</v>
      </c>
      <c r="C47">
        <v>26.345970000000001</v>
      </c>
      <c r="D47">
        <v>14.51798</v>
      </c>
      <c r="E47">
        <v>26.688970000000001</v>
      </c>
    </row>
    <row r="48" spans="1:5" x14ac:dyDescent="0.25">
      <c r="A48">
        <v>11</v>
      </c>
      <c r="B48">
        <v>1</v>
      </c>
      <c r="C48">
        <v>26.043259999999997</v>
      </c>
      <c r="D48">
        <v>15.178139999999999</v>
      </c>
      <c r="E48">
        <v>25.495559999999998</v>
      </c>
    </row>
    <row r="49" spans="1:5" x14ac:dyDescent="0.25">
      <c r="A49">
        <v>12</v>
      </c>
      <c r="B49">
        <v>1</v>
      </c>
      <c r="C49">
        <v>27.24812</v>
      </c>
      <c r="D49">
        <v>14.83719</v>
      </c>
      <c r="E49">
        <v>26.457319999999999</v>
      </c>
    </row>
    <row r="50" spans="1:5" x14ac:dyDescent="0.25">
      <c r="A50">
        <v>13</v>
      </c>
      <c r="B50">
        <v>1</v>
      </c>
      <c r="C50">
        <v>22.673870000000001</v>
      </c>
      <c r="D50">
        <v>26.859290000000001</v>
      </c>
      <c r="E50">
        <v>26.154969999999999</v>
      </c>
    </row>
    <row r="51" spans="1:5" x14ac:dyDescent="0.25">
      <c r="A51">
        <v>14</v>
      </c>
      <c r="B51">
        <v>1</v>
      </c>
      <c r="C51">
        <v>28.60905</v>
      </c>
      <c r="D51">
        <v>25.17605</v>
      </c>
      <c r="E51">
        <v>26.459849999999999</v>
      </c>
    </row>
    <row r="52" spans="1:5" x14ac:dyDescent="0.25">
      <c r="A52">
        <v>15</v>
      </c>
      <c r="B52">
        <v>1</v>
      </c>
      <c r="C52">
        <v>28.23771</v>
      </c>
      <c r="D52">
        <v>24.144840000000002</v>
      </c>
      <c r="E52">
        <v>28.023710000000001</v>
      </c>
    </row>
    <row r="53" spans="1:5" x14ac:dyDescent="0.25">
      <c r="A53">
        <v>16</v>
      </c>
      <c r="B53">
        <v>1</v>
      </c>
      <c r="C53">
        <v>16.05218</v>
      </c>
      <c r="D53">
        <v>26.573160000000001</v>
      </c>
      <c r="E53">
        <v>11.07588</v>
      </c>
    </row>
    <row r="54" spans="1:5" x14ac:dyDescent="0.25">
      <c r="A54">
        <v>17</v>
      </c>
      <c r="B54">
        <v>1</v>
      </c>
      <c r="C54">
        <v>15.648240000000001</v>
      </c>
      <c r="D54">
        <v>25.651309999999999</v>
      </c>
      <c r="E54">
        <v>11.842140000000001</v>
      </c>
    </row>
    <row r="55" spans="1:5" x14ac:dyDescent="0.25">
      <c r="A55">
        <v>18</v>
      </c>
      <c r="B55">
        <v>1</v>
      </c>
      <c r="C55">
        <v>14.49099</v>
      </c>
      <c r="D55">
        <v>23.41094</v>
      </c>
      <c r="E55">
        <v>11.045389999999999</v>
      </c>
    </row>
    <row r="56" spans="1:5" x14ac:dyDescent="0.25">
      <c r="A56">
        <v>19</v>
      </c>
      <c r="B56">
        <v>1</v>
      </c>
      <c r="C56">
        <v>25.48169</v>
      </c>
      <c r="D56">
        <v>13.70083</v>
      </c>
      <c r="E56">
        <v>24.47739</v>
      </c>
    </row>
    <row r="57" spans="1:5" x14ac:dyDescent="0.25">
      <c r="A57">
        <v>20</v>
      </c>
      <c r="B57">
        <v>1</v>
      </c>
      <c r="C57">
        <v>24.52355</v>
      </c>
      <c r="D57">
        <v>13.69045</v>
      </c>
      <c r="E57">
        <v>25.11495</v>
      </c>
    </row>
    <row r="58" spans="1:5" x14ac:dyDescent="0.25">
      <c r="A58">
        <v>21</v>
      </c>
      <c r="B58">
        <v>1</v>
      </c>
      <c r="C58">
        <v>24.717639999999999</v>
      </c>
      <c r="D58">
        <v>14.75629</v>
      </c>
      <c r="E58">
        <v>28.574639999999999</v>
      </c>
    </row>
    <row r="59" spans="1:5" x14ac:dyDescent="0.25">
      <c r="A59">
        <v>22</v>
      </c>
      <c r="B59">
        <v>1</v>
      </c>
      <c r="C59">
        <v>26.972160000000002</v>
      </c>
      <c r="D59">
        <v>24.10446</v>
      </c>
      <c r="E59">
        <v>28.89526</v>
      </c>
    </row>
    <row r="60" spans="1:5" x14ac:dyDescent="0.25">
      <c r="A60">
        <v>23</v>
      </c>
      <c r="B60">
        <v>1</v>
      </c>
      <c r="C60">
        <v>27.76191</v>
      </c>
      <c r="D60">
        <v>24.79804</v>
      </c>
      <c r="E60">
        <v>25.508509999999998</v>
      </c>
    </row>
    <row r="61" spans="1:5" x14ac:dyDescent="0.25">
      <c r="A61">
        <v>24</v>
      </c>
      <c r="B61">
        <v>1</v>
      </c>
      <c r="C61">
        <v>25.93394</v>
      </c>
      <c r="D61">
        <v>26.099790000000002</v>
      </c>
      <c r="E61">
        <v>27.53284</v>
      </c>
    </row>
    <row r="62" spans="1:5" x14ac:dyDescent="0.25">
      <c r="A62">
        <v>25</v>
      </c>
      <c r="B62">
        <v>1</v>
      </c>
      <c r="C62">
        <v>25.97813</v>
      </c>
      <c r="D62">
        <v>23.878019999999999</v>
      </c>
      <c r="E62">
        <v>27.24653</v>
      </c>
    </row>
    <row r="63" spans="1:5" x14ac:dyDescent="0.25">
      <c r="A63">
        <v>26</v>
      </c>
      <c r="B63">
        <v>1</v>
      </c>
      <c r="C63">
        <v>29.639340000000001</v>
      </c>
      <c r="D63">
        <v>23.975580000000001</v>
      </c>
      <c r="E63">
        <v>28.445139999999999</v>
      </c>
    </row>
    <row r="64" spans="1:5" x14ac:dyDescent="0.25">
      <c r="A64">
        <v>27</v>
      </c>
      <c r="B64">
        <v>1</v>
      </c>
      <c r="C64">
        <v>28.71012</v>
      </c>
      <c r="D64">
        <v>24.92389</v>
      </c>
      <c r="E64">
        <v>30.621020000000001</v>
      </c>
    </row>
    <row r="65" spans="1:5" x14ac:dyDescent="0.25">
      <c r="A65">
        <v>28</v>
      </c>
      <c r="B65">
        <v>1</v>
      </c>
      <c r="C65">
        <v>14.893529999999998</v>
      </c>
      <c r="E65">
        <v>11.255329999999999</v>
      </c>
    </row>
    <row r="66" spans="1:5" x14ac:dyDescent="0.25">
      <c r="A66">
        <v>29</v>
      </c>
      <c r="B66">
        <v>1</v>
      </c>
      <c r="C66">
        <v>15.864249999999998</v>
      </c>
      <c r="E66">
        <v>11.67395</v>
      </c>
    </row>
    <row r="67" spans="1:5" x14ac:dyDescent="0.25">
      <c r="A67">
        <v>30</v>
      </c>
      <c r="B67">
        <v>1</v>
      </c>
      <c r="C67">
        <v>15.58799</v>
      </c>
      <c r="E67">
        <v>12.344989999999999</v>
      </c>
    </row>
    <row r="68" spans="1:5" x14ac:dyDescent="0.25">
      <c r="A68">
        <v>31</v>
      </c>
      <c r="B68">
        <v>1</v>
      </c>
      <c r="C68">
        <v>25.68356</v>
      </c>
      <c r="E68">
        <v>29.303360000000001</v>
      </c>
    </row>
    <row r="69" spans="1:5" x14ac:dyDescent="0.25">
      <c r="A69">
        <v>32</v>
      </c>
      <c r="B69">
        <v>1</v>
      </c>
      <c r="C69">
        <v>28.468039999999998</v>
      </c>
      <c r="E69">
        <v>28.487439999999999</v>
      </c>
    </row>
    <row r="70" spans="1:5" x14ac:dyDescent="0.25">
      <c r="A70">
        <v>33</v>
      </c>
      <c r="B70">
        <v>1</v>
      </c>
      <c r="C70">
        <v>26.497390000000003</v>
      </c>
      <c r="E70">
        <v>26.540690000000001</v>
      </c>
    </row>
    <row r="71" spans="1:5" x14ac:dyDescent="0.25">
      <c r="A71">
        <v>34</v>
      </c>
      <c r="B71">
        <v>1</v>
      </c>
      <c r="C71">
        <v>26.476219999999998</v>
      </c>
      <c r="E71">
        <v>26.483219999999999</v>
      </c>
    </row>
    <row r="72" spans="1:5" x14ac:dyDescent="0.25">
      <c r="A72">
        <v>35</v>
      </c>
      <c r="B72">
        <v>1</v>
      </c>
      <c r="C72">
        <v>28.489879999999996</v>
      </c>
      <c r="E72">
        <v>26.87978</v>
      </c>
    </row>
    <row r="73" spans="1:5" x14ac:dyDescent="0.25">
      <c r="A73">
        <v>36</v>
      </c>
      <c r="B73">
        <v>1</v>
      </c>
      <c r="C73">
        <v>28.438589999999998</v>
      </c>
      <c r="E73">
        <v>27.194189999999999</v>
      </c>
    </row>
    <row r="74" spans="1:5" x14ac:dyDescent="0.25">
      <c r="A74">
        <v>1</v>
      </c>
      <c r="B74">
        <v>2</v>
      </c>
      <c r="C74">
        <v>22.410959999999999</v>
      </c>
      <c r="D74">
        <v>12.233650000000001</v>
      </c>
      <c r="E74">
        <v>48.986159999999998</v>
      </c>
    </row>
    <row r="75" spans="1:5" x14ac:dyDescent="0.25">
      <c r="A75">
        <v>2</v>
      </c>
      <c r="B75">
        <v>2</v>
      </c>
      <c r="C75">
        <v>22.466200000000001</v>
      </c>
      <c r="D75">
        <v>12.67726</v>
      </c>
      <c r="E75">
        <v>52.711399999999998</v>
      </c>
    </row>
    <row r="76" spans="1:5" x14ac:dyDescent="0.25">
      <c r="A76">
        <v>3</v>
      </c>
      <c r="B76">
        <v>2</v>
      </c>
      <c r="C76">
        <v>21.525469999999999</v>
      </c>
      <c r="D76">
        <v>13.98296</v>
      </c>
      <c r="E76">
        <v>59.390769999999996</v>
      </c>
    </row>
    <row r="77" spans="1:5" x14ac:dyDescent="0.25">
      <c r="A77">
        <v>4</v>
      </c>
      <c r="B77">
        <v>2</v>
      </c>
      <c r="C77">
        <v>14.639550000000002</v>
      </c>
      <c r="D77">
        <v>18.538260000000001</v>
      </c>
      <c r="E77">
        <v>26.350050000000003</v>
      </c>
    </row>
    <row r="78" spans="1:5" x14ac:dyDescent="0.25">
      <c r="A78">
        <v>5</v>
      </c>
      <c r="B78">
        <v>2</v>
      </c>
      <c r="C78">
        <v>14.923860000000001</v>
      </c>
      <c r="D78">
        <v>18.8642</v>
      </c>
      <c r="E78">
        <v>28.182259999999999</v>
      </c>
    </row>
    <row r="79" spans="1:5" x14ac:dyDescent="0.25">
      <c r="A79">
        <v>6</v>
      </c>
      <c r="B79">
        <v>2</v>
      </c>
      <c r="C79">
        <v>13.964960000000001</v>
      </c>
      <c r="D79">
        <v>19.032670000000003</v>
      </c>
      <c r="E79">
        <v>27.685560000000002</v>
      </c>
    </row>
    <row r="80" spans="1:5" x14ac:dyDescent="0.25">
      <c r="A80">
        <v>7</v>
      </c>
      <c r="B80">
        <v>2</v>
      </c>
      <c r="C80">
        <v>19.393160000000002</v>
      </c>
      <c r="D80">
        <v>26.621200000000002</v>
      </c>
      <c r="E80">
        <v>24.73696</v>
      </c>
    </row>
    <row r="81" spans="1:5" x14ac:dyDescent="0.25">
      <c r="A81">
        <v>8</v>
      </c>
      <c r="B81">
        <v>2</v>
      </c>
      <c r="C81">
        <v>20.1434</v>
      </c>
      <c r="D81">
        <v>27.576800000000002</v>
      </c>
      <c r="E81">
        <v>25.6982</v>
      </c>
    </row>
    <row r="82" spans="1:5" x14ac:dyDescent="0.25">
      <c r="A82">
        <v>9</v>
      </c>
      <c r="B82">
        <v>2</v>
      </c>
      <c r="C82">
        <v>19.095469999999999</v>
      </c>
      <c r="D82">
        <v>27.392029999999998</v>
      </c>
      <c r="E82">
        <v>27.534370000000003</v>
      </c>
    </row>
    <row r="83" spans="1:5" x14ac:dyDescent="0.25">
      <c r="A83">
        <v>10</v>
      </c>
      <c r="B83">
        <v>2</v>
      </c>
      <c r="C83">
        <v>28.954800000000002</v>
      </c>
      <c r="D83">
        <v>13.050129999999999</v>
      </c>
      <c r="E83">
        <v>36.467299999999994</v>
      </c>
    </row>
    <row r="84" spans="1:5" x14ac:dyDescent="0.25">
      <c r="A84">
        <v>11</v>
      </c>
      <c r="B84">
        <v>2</v>
      </c>
      <c r="C84">
        <v>29.7044</v>
      </c>
      <c r="D84">
        <v>13.92296</v>
      </c>
      <c r="E84">
        <v>38.845100000000002</v>
      </c>
    </row>
    <row r="85" spans="1:5" x14ac:dyDescent="0.25">
      <c r="A85">
        <v>12</v>
      </c>
      <c r="B85">
        <v>2</v>
      </c>
      <c r="C85">
        <v>28.353829999999999</v>
      </c>
      <c r="D85">
        <v>12.62893</v>
      </c>
      <c r="E85">
        <v>39.015029999999996</v>
      </c>
    </row>
    <row r="86" spans="1:5" x14ac:dyDescent="0.25">
      <c r="A86">
        <v>13</v>
      </c>
      <c r="B86">
        <v>2</v>
      </c>
      <c r="C86">
        <v>24.364069999999998</v>
      </c>
      <c r="D86">
        <v>18.122869999999999</v>
      </c>
      <c r="E86">
        <v>52.73827</v>
      </c>
    </row>
    <row r="87" spans="1:5" x14ac:dyDescent="0.25">
      <c r="A87">
        <v>14</v>
      </c>
      <c r="B87">
        <v>2</v>
      </c>
      <c r="C87">
        <v>21.392359999999996</v>
      </c>
      <c r="D87">
        <v>18.131360000000001</v>
      </c>
      <c r="E87">
        <v>58.193860000000001</v>
      </c>
    </row>
    <row r="88" spans="1:5" x14ac:dyDescent="0.25">
      <c r="A88">
        <v>15</v>
      </c>
      <c r="B88">
        <v>2</v>
      </c>
      <c r="C88">
        <v>22.726820000000004</v>
      </c>
      <c r="D88">
        <v>18.497120000000002</v>
      </c>
      <c r="E88">
        <v>65.50312000000001</v>
      </c>
    </row>
    <row r="89" spans="1:5" x14ac:dyDescent="0.25">
      <c r="A89">
        <v>16</v>
      </c>
      <c r="B89">
        <v>2</v>
      </c>
      <c r="C89">
        <v>15.035329999999998</v>
      </c>
      <c r="D89">
        <v>25.713010000000001</v>
      </c>
      <c r="E89">
        <v>27.056529999999999</v>
      </c>
    </row>
    <row r="90" spans="1:5" x14ac:dyDescent="0.25">
      <c r="A90">
        <v>17</v>
      </c>
      <c r="B90">
        <v>2</v>
      </c>
      <c r="C90">
        <v>14.54416</v>
      </c>
      <c r="D90">
        <v>26.28858</v>
      </c>
      <c r="E90">
        <v>28.50376</v>
      </c>
    </row>
    <row r="91" spans="1:5" x14ac:dyDescent="0.25">
      <c r="A91">
        <v>18</v>
      </c>
      <c r="B91">
        <v>2</v>
      </c>
      <c r="C91">
        <v>14.693629999999999</v>
      </c>
      <c r="D91">
        <v>25.919540000000001</v>
      </c>
      <c r="E91">
        <v>27.401130000000002</v>
      </c>
    </row>
    <row r="92" spans="1:5" x14ac:dyDescent="0.25">
      <c r="A92">
        <v>19</v>
      </c>
      <c r="B92">
        <v>2</v>
      </c>
      <c r="C92">
        <v>20.054169999999999</v>
      </c>
      <c r="D92">
        <v>13.814943</v>
      </c>
      <c r="E92">
        <v>25.569769999999998</v>
      </c>
    </row>
    <row r="93" spans="1:5" x14ac:dyDescent="0.25">
      <c r="A93">
        <v>20</v>
      </c>
      <c r="B93">
        <v>2</v>
      </c>
      <c r="C93">
        <v>19.320160000000001</v>
      </c>
      <c r="D93">
        <v>14.36674</v>
      </c>
      <c r="E93">
        <v>22.565159999999999</v>
      </c>
    </row>
    <row r="94" spans="1:5" x14ac:dyDescent="0.25">
      <c r="A94">
        <v>21</v>
      </c>
      <c r="B94">
        <v>2</v>
      </c>
      <c r="C94">
        <v>20.224119999999999</v>
      </c>
      <c r="D94">
        <v>12.587630000000001</v>
      </c>
      <c r="E94">
        <v>26.416820000000001</v>
      </c>
    </row>
    <row r="95" spans="1:5" x14ac:dyDescent="0.25">
      <c r="A95">
        <v>22</v>
      </c>
      <c r="B95">
        <v>2</v>
      </c>
      <c r="C95">
        <v>27.09301</v>
      </c>
      <c r="D95">
        <v>19.29626</v>
      </c>
      <c r="E95">
        <v>37.972810000000003</v>
      </c>
    </row>
    <row r="96" spans="1:5" x14ac:dyDescent="0.25">
      <c r="A96">
        <v>23</v>
      </c>
      <c r="B96">
        <v>2</v>
      </c>
      <c r="C96">
        <v>26.63458</v>
      </c>
      <c r="D96">
        <v>17.869399999999999</v>
      </c>
      <c r="E96">
        <v>38.650779999999997</v>
      </c>
    </row>
    <row r="97" spans="1:5" x14ac:dyDescent="0.25">
      <c r="A97">
        <v>24</v>
      </c>
      <c r="B97">
        <v>2</v>
      </c>
      <c r="C97">
        <v>29.760839999999998</v>
      </c>
      <c r="D97">
        <v>20.146089999999997</v>
      </c>
      <c r="E97">
        <v>38.270539999999997</v>
      </c>
    </row>
    <row r="98" spans="1:5" x14ac:dyDescent="0.25">
      <c r="A98">
        <v>25</v>
      </c>
      <c r="B98">
        <v>2</v>
      </c>
      <c r="C98">
        <v>29.590360000000004</v>
      </c>
      <c r="D98">
        <v>26.615590000000001</v>
      </c>
      <c r="E98">
        <v>60.119460000000004</v>
      </c>
    </row>
    <row r="99" spans="1:5" x14ac:dyDescent="0.25">
      <c r="A99">
        <v>26</v>
      </c>
      <c r="B99">
        <v>2</v>
      </c>
      <c r="C99">
        <v>31.1845</v>
      </c>
      <c r="D99">
        <v>27.445060000000002</v>
      </c>
      <c r="E99">
        <v>58.916200000000003</v>
      </c>
    </row>
    <row r="100" spans="1:5" x14ac:dyDescent="0.25">
      <c r="A100">
        <v>27</v>
      </c>
      <c r="B100">
        <v>2</v>
      </c>
      <c r="C100">
        <v>32.086289999999998</v>
      </c>
      <c r="D100">
        <v>25.376559999999998</v>
      </c>
      <c r="E100">
        <v>61.693390000000001</v>
      </c>
    </row>
    <row r="101" spans="1:5" x14ac:dyDescent="0.25">
      <c r="A101">
        <v>28</v>
      </c>
      <c r="B101">
        <v>2</v>
      </c>
      <c r="C101">
        <v>15.408743000000001</v>
      </c>
      <c r="E101">
        <v>29.283843000000001</v>
      </c>
    </row>
    <row r="102" spans="1:5" x14ac:dyDescent="0.25">
      <c r="A102">
        <v>29</v>
      </c>
      <c r="B102">
        <v>2</v>
      </c>
      <c r="C102">
        <v>15.01444</v>
      </c>
      <c r="E102">
        <v>28.24334</v>
      </c>
    </row>
    <row r="103" spans="1:5" x14ac:dyDescent="0.25">
      <c r="A103">
        <v>30</v>
      </c>
      <c r="B103">
        <v>2</v>
      </c>
      <c r="C103">
        <v>15.216329999999999</v>
      </c>
      <c r="E103">
        <v>29.756830000000001</v>
      </c>
    </row>
    <row r="104" spans="1:5" x14ac:dyDescent="0.25">
      <c r="A104">
        <v>31</v>
      </c>
      <c r="B104">
        <v>2</v>
      </c>
      <c r="C104">
        <v>19.732960000000002</v>
      </c>
      <c r="E104">
        <v>25.564160000000001</v>
      </c>
    </row>
    <row r="105" spans="1:5" x14ac:dyDescent="0.25">
      <c r="A105">
        <v>32</v>
      </c>
      <c r="B105">
        <v>2</v>
      </c>
      <c r="C105">
        <v>18.7834</v>
      </c>
      <c r="E105">
        <v>23.072000000000003</v>
      </c>
    </row>
    <row r="106" spans="1:5" x14ac:dyDescent="0.25">
      <c r="A106">
        <v>33</v>
      </c>
      <c r="B106">
        <v>2</v>
      </c>
      <c r="C106">
        <v>20.435389999999998</v>
      </c>
      <c r="E106">
        <v>27.39669</v>
      </c>
    </row>
    <row r="107" spans="1:5" x14ac:dyDescent="0.25">
      <c r="A107">
        <v>34</v>
      </c>
      <c r="B107">
        <v>2</v>
      </c>
      <c r="C107">
        <v>29.05029</v>
      </c>
      <c r="E107">
        <v>36.64819</v>
      </c>
    </row>
    <row r="108" spans="1:5" x14ac:dyDescent="0.25">
      <c r="A108">
        <v>35</v>
      </c>
      <c r="B108">
        <v>2</v>
      </c>
      <c r="C108">
        <v>29.410660000000004</v>
      </c>
      <c r="E108">
        <v>36.112759999999994</v>
      </c>
    </row>
    <row r="109" spans="1:5" x14ac:dyDescent="0.25">
      <c r="A109">
        <v>36</v>
      </c>
      <c r="B109">
        <v>2</v>
      </c>
      <c r="C109">
        <v>28.339559999999999</v>
      </c>
      <c r="E109">
        <v>35.571159999999999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38"/>
  <sheetViews>
    <sheetView tabSelected="1" topLeftCell="A2" zoomScale="125" zoomScaleNormal="125" zoomScalePageLayoutView="125" workbookViewId="0">
      <selection activeCell="A19" sqref="A19"/>
    </sheetView>
  </sheetViews>
  <sheetFormatPr baseColWidth="10" defaultRowHeight="15" x14ac:dyDescent="0.25"/>
  <cols>
    <col min="1" max="1" width="51.85546875" bestFit="1" customWidth="1"/>
    <col min="2" max="2" width="9.7109375" bestFit="1" customWidth="1"/>
    <col min="3" max="3" width="15.140625" bestFit="1" customWidth="1"/>
    <col min="5" max="5" width="9.140625" bestFit="1" customWidth="1"/>
  </cols>
  <sheetData>
    <row r="1" spans="1:5" x14ac:dyDescent="0.25">
      <c r="A1" s="3" t="s">
        <v>22</v>
      </c>
      <c r="B1" s="2" t="s">
        <v>23</v>
      </c>
      <c r="C1" s="2" t="s">
        <v>24</v>
      </c>
      <c r="D1" s="2" t="s">
        <v>25</v>
      </c>
      <c r="E1" s="2" t="s">
        <v>26</v>
      </c>
    </row>
    <row r="2" spans="1:5" x14ac:dyDescent="0.25">
      <c r="A2" s="3"/>
      <c r="B2" s="2"/>
      <c r="C2" s="2"/>
      <c r="D2" s="2"/>
      <c r="E2" s="2"/>
    </row>
    <row r="3" spans="1:5" x14ac:dyDescent="0.25">
      <c r="A3" s="3" t="s">
        <v>27</v>
      </c>
      <c r="B3" s="2">
        <v>3.2789999999999999</v>
      </c>
      <c r="C3" s="2" t="s">
        <v>28</v>
      </c>
      <c r="D3" s="2" t="s">
        <v>29</v>
      </c>
      <c r="E3" s="2" t="s">
        <v>30</v>
      </c>
    </row>
    <row r="4" spans="1:5" x14ac:dyDescent="0.25">
      <c r="A4" s="3" t="s">
        <v>31</v>
      </c>
      <c r="B4" s="2">
        <v>4.9820000000000002</v>
      </c>
      <c r="C4" s="2" t="s">
        <v>32</v>
      </c>
      <c r="D4" s="2" t="s">
        <v>29</v>
      </c>
      <c r="E4" s="2" t="s">
        <v>30</v>
      </c>
    </row>
    <row r="5" spans="1:5" x14ac:dyDescent="0.25">
      <c r="A5" s="3" t="s">
        <v>33</v>
      </c>
      <c r="B5" s="2">
        <v>-3.165</v>
      </c>
      <c r="C5" s="2" t="s">
        <v>34</v>
      </c>
      <c r="D5" s="2" t="s">
        <v>29</v>
      </c>
      <c r="E5" s="2" t="s">
        <v>30</v>
      </c>
    </row>
    <row r="6" spans="1:5" x14ac:dyDescent="0.25">
      <c r="A6" s="3" t="s">
        <v>35</v>
      </c>
      <c r="B6" s="2">
        <v>5.8090000000000002</v>
      </c>
      <c r="C6" s="2" t="s">
        <v>36</v>
      </c>
      <c r="D6" s="2" t="s">
        <v>37</v>
      </c>
      <c r="E6" s="2" t="s">
        <v>38</v>
      </c>
    </row>
    <row r="7" spans="1:5" x14ac:dyDescent="0.25">
      <c r="A7" s="3" t="s">
        <v>39</v>
      </c>
      <c r="B7" s="2">
        <v>7.5759999999999996</v>
      </c>
      <c r="C7" s="2" t="s">
        <v>40</v>
      </c>
      <c r="D7" s="2" t="s">
        <v>37</v>
      </c>
      <c r="E7" s="2" t="s">
        <v>41</v>
      </c>
    </row>
    <row r="8" spans="1:5" x14ac:dyDescent="0.25">
      <c r="A8" s="3" t="s">
        <v>42</v>
      </c>
      <c r="B8" s="2">
        <v>-14.86</v>
      </c>
      <c r="C8" s="2" t="s">
        <v>43</v>
      </c>
      <c r="D8" s="2" t="s">
        <v>37</v>
      </c>
      <c r="E8" s="2" t="s">
        <v>44</v>
      </c>
    </row>
    <row r="9" spans="1:5" x14ac:dyDescent="0.25">
      <c r="A9" s="3" t="s">
        <v>45</v>
      </c>
      <c r="B9" s="2">
        <v>4.1639999999999997</v>
      </c>
      <c r="C9" s="2" t="s">
        <v>46</v>
      </c>
      <c r="D9" s="2" t="s">
        <v>29</v>
      </c>
      <c r="E9" s="2" t="s">
        <v>30</v>
      </c>
    </row>
    <row r="10" spans="1:5" x14ac:dyDescent="0.25">
      <c r="A10" s="3" t="s">
        <v>47</v>
      </c>
      <c r="B10" s="2">
        <v>-10.050000000000001</v>
      </c>
      <c r="C10" s="2" t="s">
        <v>48</v>
      </c>
      <c r="D10" s="2" t="s">
        <v>37</v>
      </c>
      <c r="E10" s="2" t="s">
        <v>44</v>
      </c>
    </row>
    <row r="11" spans="1:5" x14ac:dyDescent="0.25">
      <c r="A11" s="3" t="s">
        <v>49</v>
      </c>
      <c r="B11" s="2">
        <v>1.7030000000000001</v>
      </c>
      <c r="C11" s="2" t="s">
        <v>50</v>
      </c>
      <c r="D11" s="2" t="s">
        <v>29</v>
      </c>
      <c r="E11" s="2" t="s">
        <v>30</v>
      </c>
    </row>
    <row r="12" spans="1:5" x14ac:dyDescent="0.25">
      <c r="A12" s="3" t="s">
        <v>51</v>
      </c>
      <c r="B12" s="2">
        <v>-6.444</v>
      </c>
      <c r="C12" s="2" t="s">
        <v>52</v>
      </c>
      <c r="D12" s="2" t="s">
        <v>37</v>
      </c>
      <c r="E12" s="2" t="s">
        <v>53</v>
      </c>
    </row>
    <row r="13" spans="1:5" x14ac:dyDescent="0.25">
      <c r="A13" s="3" t="s">
        <v>54</v>
      </c>
      <c r="B13" s="2">
        <v>2.5299999999999998</v>
      </c>
      <c r="C13" s="2" t="s">
        <v>55</v>
      </c>
      <c r="D13" s="2" t="s">
        <v>29</v>
      </c>
      <c r="E13" s="2" t="s">
        <v>30</v>
      </c>
    </row>
    <row r="14" spans="1:5" x14ac:dyDescent="0.25">
      <c r="A14" s="3" t="s">
        <v>56</v>
      </c>
      <c r="B14" s="2">
        <v>4.2969999999999997</v>
      </c>
      <c r="C14" s="2" t="s">
        <v>57</v>
      </c>
      <c r="D14" s="2" t="s">
        <v>29</v>
      </c>
      <c r="E14" s="2" t="s">
        <v>30</v>
      </c>
    </row>
    <row r="15" spans="1:5" x14ac:dyDescent="0.25">
      <c r="A15" s="3" t="s">
        <v>58</v>
      </c>
      <c r="B15" s="2">
        <v>-18.14</v>
      </c>
      <c r="C15" s="2" t="s">
        <v>59</v>
      </c>
      <c r="D15" s="2" t="s">
        <v>37</v>
      </c>
      <c r="E15" s="2" t="s">
        <v>44</v>
      </c>
    </row>
    <row r="16" spans="1:5" x14ac:dyDescent="0.25">
      <c r="A16" s="3" t="s">
        <v>60</v>
      </c>
      <c r="B16" s="2">
        <v>0.88549999999999995</v>
      </c>
      <c r="C16" s="2" t="s">
        <v>61</v>
      </c>
      <c r="D16" s="2" t="s">
        <v>29</v>
      </c>
      <c r="E16" s="2" t="s">
        <v>30</v>
      </c>
    </row>
    <row r="17" spans="1:5" x14ac:dyDescent="0.25">
      <c r="A17" s="3" t="s">
        <v>62</v>
      </c>
      <c r="B17" s="2">
        <v>-13.33</v>
      </c>
      <c r="C17" s="2" t="s">
        <v>63</v>
      </c>
      <c r="D17" s="2" t="s">
        <v>37</v>
      </c>
      <c r="E17" s="2" t="s">
        <v>44</v>
      </c>
    </row>
    <row r="18" spans="1:5" x14ac:dyDescent="0.25">
      <c r="A18" s="3" t="s">
        <v>64</v>
      </c>
      <c r="B18" s="2">
        <v>-8.1470000000000002</v>
      </c>
      <c r="C18" s="2" t="s">
        <v>65</v>
      </c>
      <c r="D18" s="2" t="s">
        <v>37</v>
      </c>
      <c r="E18" s="2" t="s">
        <v>41</v>
      </c>
    </row>
    <row r="19" spans="1:5" x14ac:dyDescent="0.25">
      <c r="A19" s="3" t="s">
        <v>66</v>
      </c>
      <c r="B19" s="2">
        <v>0.82689999999999997</v>
      </c>
      <c r="C19" s="2" t="s">
        <v>67</v>
      </c>
      <c r="D19" s="2" t="s">
        <v>29</v>
      </c>
      <c r="E19" s="2" t="s">
        <v>30</v>
      </c>
    </row>
    <row r="20" spans="1:5" x14ac:dyDescent="0.25">
      <c r="A20" s="3" t="s">
        <v>68</v>
      </c>
      <c r="B20" s="2">
        <v>2.5939999999999999</v>
      </c>
      <c r="C20" s="2" t="s">
        <v>69</v>
      </c>
      <c r="D20" s="2" t="s">
        <v>29</v>
      </c>
      <c r="E20" s="2" t="s">
        <v>30</v>
      </c>
    </row>
    <row r="21" spans="1:5" x14ac:dyDescent="0.25">
      <c r="A21" s="3" t="s">
        <v>70</v>
      </c>
      <c r="B21" s="2">
        <v>-19.850000000000001</v>
      </c>
      <c r="C21" s="2" t="s">
        <v>71</v>
      </c>
      <c r="D21" s="2" t="s">
        <v>37</v>
      </c>
      <c r="E21" s="2" t="s">
        <v>44</v>
      </c>
    </row>
    <row r="22" spans="1:5" x14ac:dyDescent="0.25">
      <c r="A22" s="3" t="s">
        <v>72</v>
      </c>
      <c r="B22" s="2">
        <v>-0.81779999999999997</v>
      </c>
      <c r="C22" s="2" t="s">
        <v>73</v>
      </c>
      <c r="D22" s="2" t="s">
        <v>29</v>
      </c>
      <c r="E22" s="2" t="s">
        <v>30</v>
      </c>
    </row>
    <row r="23" spans="1:5" x14ac:dyDescent="0.25">
      <c r="A23" s="3" t="s">
        <v>74</v>
      </c>
      <c r="B23" s="2">
        <v>-15.03</v>
      </c>
      <c r="C23" s="2" t="s">
        <v>75</v>
      </c>
      <c r="D23" s="2" t="s">
        <v>37</v>
      </c>
      <c r="E23" s="2" t="s">
        <v>44</v>
      </c>
    </row>
    <row r="24" spans="1:5" x14ac:dyDescent="0.25">
      <c r="A24" s="3" t="s">
        <v>76</v>
      </c>
      <c r="B24" s="2">
        <v>8.9740000000000002</v>
      </c>
      <c r="C24" s="2" t="s">
        <v>77</v>
      </c>
      <c r="D24" s="2" t="s">
        <v>37</v>
      </c>
      <c r="E24" s="2" t="s">
        <v>41</v>
      </c>
    </row>
    <row r="25" spans="1:5" x14ac:dyDescent="0.25">
      <c r="A25" s="3" t="s">
        <v>78</v>
      </c>
      <c r="B25" s="2">
        <v>10.74</v>
      </c>
      <c r="C25" s="2" t="s">
        <v>79</v>
      </c>
      <c r="D25" s="2" t="s">
        <v>37</v>
      </c>
      <c r="E25" s="2" t="s">
        <v>44</v>
      </c>
    </row>
    <row r="26" spans="1:5" x14ac:dyDescent="0.25">
      <c r="A26" s="3" t="s">
        <v>80</v>
      </c>
      <c r="B26" s="2">
        <v>-11.7</v>
      </c>
      <c r="C26" s="2" t="s">
        <v>81</v>
      </c>
      <c r="D26" s="2" t="s">
        <v>37</v>
      </c>
      <c r="E26" s="2" t="s">
        <v>44</v>
      </c>
    </row>
    <row r="27" spans="1:5" x14ac:dyDescent="0.25">
      <c r="A27" s="3" t="s">
        <v>82</v>
      </c>
      <c r="B27" s="2">
        <v>7.3289999999999997</v>
      </c>
      <c r="C27" s="2" t="s">
        <v>83</v>
      </c>
      <c r="D27" s="2" t="s">
        <v>37</v>
      </c>
      <c r="E27" s="2" t="s">
        <v>53</v>
      </c>
    </row>
    <row r="28" spans="1:5" x14ac:dyDescent="0.25">
      <c r="A28" s="3" t="s">
        <v>84</v>
      </c>
      <c r="B28" s="2">
        <v>-6.8849999999999998</v>
      </c>
      <c r="C28" s="2" t="s">
        <v>85</v>
      </c>
      <c r="D28" s="2" t="s">
        <v>37</v>
      </c>
      <c r="E28" s="2" t="s">
        <v>53</v>
      </c>
    </row>
    <row r="29" spans="1:5" x14ac:dyDescent="0.25">
      <c r="A29" s="3" t="s">
        <v>86</v>
      </c>
      <c r="B29" s="2">
        <v>1.7669999999999999</v>
      </c>
      <c r="C29" s="2" t="s">
        <v>87</v>
      </c>
      <c r="D29" s="2" t="s">
        <v>29</v>
      </c>
      <c r="E29" s="2" t="s">
        <v>30</v>
      </c>
    </row>
    <row r="30" spans="1:5" x14ac:dyDescent="0.25">
      <c r="A30" s="3" t="s">
        <v>88</v>
      </c>
      <c r="B30" s="2">
        <v>-20.67</v>
      </c>
      <c r="C30" s="2" t="s">
        <v>89</v>
      </c>
      <c r="D30" s="2" t="s">
        <v>37</v>
      </c>
      <c r="E30" s="2" t="s">
        <v>44</v>
      </c>
    </row>
    <row r="31" spans="1:5" x14ac:dyDescent="0.25">
      <c r="A31" s="3" t="s">
        <v>90</v>
      </c>
      <c r="B31" s="2">
        <v>-1.645</v>
      </c>
      <c r="C31" s="2" t="s">
        <v>91</v>
      </c>
      <c r="D31" s="2" t="s">
        <v>29</v>
      </c>
      <c r="E31" s="2" t="s">
        <v>30</v>
      </c>
    </row>
    <row r="32" spans="1:5" x14ac:dyDescent="0.25">
      <c r="A32" s="3" t="s">
        <v>92</v>
      </c>
      <c r="B32" s="2">
        <v>-15.86</v>
      </c>
      <c r="C32" s="2" t="s">
        <v>93</v>
      </c>
      <c r="D32" s="2" t="s">
        <v>37</v>
      </c>
      <c r="E32" s="2" t="s">
        <v>44</v>
      </c>
    </row>
    <row r="33" spans="1:5" x14ac:dyDescent="0.25">
      <c r="A33" s="3" t="s">
        <v>94</v>
      </c>
      <c r="B33" s="2">
        <v>-22.44</v>
      </c>
      <c r="C33" s="2" t="s">
        <v>95</v>
      </c>
      <c r="D33" s="2" t="s">
        <v>37</v>
      </c>
      <c r="E33" s="2" t="s">
        <v>44</v>
      </c>
    </row>
    <row r="34" spans="1:5" x14ac:dyDescent="0.25">
      <c r="A34" s="3" t="s">
        <v>96</v>
      </c>
      <c r="B34" s="2">
        <v>-3.4119999999999999</v>
      </c>
      <c r="C34" s="2" t="s">
        <v>97</v>
      </c>
      <c r="D34" s="2" t="s">
        <v>29</v>
      </c>
      <c r="E34" s="2" t="s">
        <v>30</v>
      </c>
    </row>
    <row r="35" spans="1:5" x14ac:dyDescent="0.25">
      <c r="A35" s="3" t="s">
        <v>98</v>
      </c>
      <c r="B35" s="2">
        <v>-17.63</v>
      </c>
      <c r="C35" s="2" t="s">
        <v>99</v>
      </c>
      <c r="D35" s="2" t="s">
        <v>37</v>
      </c>
      <c r="E35" s="2" t="s">
        <v>44</v>
      </c>
    </row>
    <row r="36" spans="1:5" x14ac:dyDescent="0.25">
      <c r="A36" s="3" t="s">
        <v>100</v>
      </c>
      <c r="B36" s="2">
        <v>19.03</v>
      </c>
      <c r="C36" s="2" t="s">
        <v>101</v>
      </c>
      <c r="D36" s="2" t="s">
        <v>37</v>
      </c>
      <c r="E36" s="2" t="s">
        <v>44</v>
      </c>
    </row>
    <row r="37" spans="1:5" x14ac:dyDescent="0.25">
      <c r="A37" s="3" t="s">
        <v>102</v>
      </c>
      <c r="B37" s="2">
        <v>4.8150000000000004</v>
      </c>
      <c r="C37" s="2" t="s">
        <v>103</v>
      </c>
      <c r="D37" s="2" t="s">
        <v>29</v>
      </c>
      <c r="E37" s="2" t="s">
        <v>30</v>
      </c>
    </row>
    <row r="38" spans="1:5" x14ac:dyDescent="0.25">
      <c r="A38" s="3" t="s">
        <v>104</v>
      </c>
      <c r="B38" s="2">
        <v>-14.21</v>
      </c>
      <c r="C38" s="2" t="s">
        <v>105</v>
      </c>
      <c r="D38" s="2" t="s">
        <v>37</v>
      </c>
      <c r="E38" s="2" t="s">
        <v>44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F20"/>
  <sheetViews>
    <sheetView workbookViewId="0">
      <selection activeCell="F18" sqref="F18"/>
    </sheetView>
  </sheetViews>
  <sheetFormatPr baseColWidth="10" defaultRowHeight="15" x14ac:dyDescent="0.25"/>
  <cols>
    <col min="1" max="1" width="50.28515625" bestFit="1" customWidth="1"/>
    <col min="2" max="2" width="9.7109375" bestFit="1" customWidth="1"/>
    <col min="3" max="3" width="14.140625" bestFit="1" customWidth="1"/>
  </cols>
  <sheetData>
    <row r="1" spans="1:6" x14ac:dyDescent="0.25">
      <c r="A1" s="3" t="s">
        <v>22</v>
      </c>
      <c r="B1" s="2" t="s">
        <v>23</v>
      </c>
      <c r="C1" s="2" t="s">
        <v>24</v>
      </c>
      <c r="D1" s="2" t="s">
        <v>25</v>
      </c>
      <c r="E1" s="2" t="s">
        <v>26</v>
      </c>
    </row>
    <row r="2" spans="1:6" x14ac:dyDescent="0.25">
      <c r="A2" s="3"/>
      <c r="B2" s="2"/>
      <c r="C2" s="2"/>
      <c r="D2" s="2"/>
      <c r="E2" s="2"/>
    </row>
    <row r="3" spans="1:6" x14ac:dyDescent="0.25">
      <c r="F3" s="1" t="s">
        <v>108</v>
      </c>
    </row>
    <row r="4" spans="1:6" x14ac:dyDescent="0.25">
      <c r="A4" s="3" t="s">
        <v>33</v>
      </c>
      <c r="B4" s="2">
        <v>-3.165</v>
      </c>
      <c r="C4" s="2" t="s">
        <v>34</v>
      </c>
      <c r="D4" s="2" t="s">
        <v>29</v>
      </c>
      <c r="E4" s="2" t="s">
        <v>30</v>
      </c>
      <c r="F4" s="2" t="s">
        <v>107</v>
      </c>
    </row>
    <row r="5" spans="1:6" x14ac:dyDescent="0.25">
      <c r="A5" s="3" t="s">
        <v>42</v>
      </c>
      <c r="B5" s="2">
        <v>-14.86</v>
      </c>
      <c r="C5" s="2" t="s">
        <v>43</v>
      </c>
      <c r="D5" s="2" t="s">
        <v>37</v>
      </c>
      <c r="E5" s="2" t="s">
        <v>44</v>
      </c>
      <c r="F5" s="2" t="s">
        <v>106</v>
      </c>
    </row>
    <row r="7" spans="1:6" x14ac:dyDescent="0.25">
      <c r="F7" s="1" t="s">
        <v>109</v>
      </c>
    </row>
    <row r="8" spans="1:6" x14ac:dyDescent="0.25">
      <c r="A8" s="3" t="s">
        <v>27</v>
      </c>
      <c r="B8" s="2">
        <v>3.2789999999999999</v>
      </c>
      <c r="C8" s="2" t="s">
        <v>28</v>
      </c>
      <c r="D8" s="2" t="s">
        <v>29</v>
      </c>
      <c r="E8" s="2" t="s">
        <v>30</v>
      </c>
      <c r="F8" s="2" t="s">
        <v>110</v>
      </c>
    </row>
    <row r="9" spans="1:6" x14ac:dyDescent="0.25">
      <c r="A9" s="3" t="s">
        <v>31</v>
      </c>
      <c r="B9" s="2">
        <v>4.9820000000000002</v>
      </c>
      <c r="C9" s="2" t="s">
        <v>32</v>
      </c>
      <c r="D9" s="2" t="s">
        <v>29</v>
      </c>
      <c r="E9" s="2" t="s">
        <v>30</v>
      </c>
    </row>
    <row r="10" spans="1:6" x14ac:dyDescent="0.25">
      <c r="A10" s="3" t="s">
        <v>49</v>
      </c>
      <c r="B10" s="2">
        <v>1.7030000000000001</v>
      </c>
      <c r="C10" s="2" t="s">
        <v>50</v>
      </c>
      <c r="D10" s="2" t="s">
        <v>29</v>
      </c>
      <c r="E10" s="2" t="s">
        <v>30</v>
      </c>
    </row>
    <row r="11" spans="1:6" x14ac:dyDescent="0.25">
      <c r="A11" s="3"/>
      <c r="B11" s="2"/>
      <c r="C11" s="2"/>
      <c r="D11" s="2"/>
      <c r="E11" s="2"/>
      <c r="F11" s="1" t="s">
        <v>116</v>
      </c>
    </row>
    <row r="12" spans="1:6" x14ac:dyDescent="0.25">
      <c r="A12" s="3" t="s">
        <v>100</v>
      </c>
      <c r="B12" s="2">
        <v>19.03</v>
      </c>
      <c r="C12" s="2" t="s">
        <v>101</v>
      </c>
      <c r="D12" s="2" t="s">
        <v>37</v>
      </c>
      <c r="E12" s="2" t="s">
        <v>44</v>
      </c>
      <c r="F12" s="2" t="s">
        <v>111</v>
      </c>
    </row>
    <row r="13" spans="1:6" x14ac:dyDescent="0.25">
      <c r="A13" s="3" t="s">
        <v>104</v>
      </c>
      <c r="B13" s="2">
        <v>-14.21</v>
      </c>
      <c r="C13" s="2" t="s">
        <v>105</v>
      </c>
      <c r="D13" s="2" t="s">
        <v>37</v>
      </c>
      <c r="E13" s="2" t="s">
        <v>44</v>
      </c>
      <c r="F13" s="2" t="s">
        <v>112</v>
      </c>
    </row>
    <row r="14" spans="1:6" x14ac:dyDescent="0.25">
      <c r="A14" s="3" t="s">
        <v>102</v>
      </c>
      <c r="B14" s="2">
        <v>4.8150000000000004</v>
      </c>
      <c r="C14" s="2" t="s">
        <v>103</v>
      </c>
      <c r="D14" s="2" t="s">
        <v>29</v>
      </c>
      <c r="E14" s="2" t="s">
        <v>30</v>
      </c>
      <c r="F14" s="2" t="s">
        <v>113</v>
      </c>
    </row>
    <row r="15" spans="1:6" x14ac:dyDescent="0.25">
      <c r="A15" s="3" t="s">
        <v>60</v>
      </c>
      <c r="B15" s="2">
        <v>0.88549999999999995</v>
      </c>
      <c r="C15" s="2" t="s">
        <v>61</v>
      </c>
      <c r="D15" s="2" t="s">
        <v>29</v>
      </c>
      <c r="E15" s="2" t="s">
        <v>30</v>
      </c>
      <c r="F15" s="2" t="s">
        <v>114</v>
      </c>
    </row>
    <row r="16" spans="1:6" x14ac:dyDescent="0.25">
      <c r="A16" s="3" t="s">
        <v>74</v>
      </c>
      <c r="B16" s="2">
        <v>-15.03</v>
      </c>
      <c r="C16" s="2" t="s">
        <v>75</v>
      </c>
      <c r="D16" s="2" t="s">
        <v>37</v>
      </c>
      <c r="E16" s="2" t="s">
        <v>44</v>
      </c>
      <c r="F16" s="2" t="s">
        <v>115</v>
      </c>
    </row>
    <row r="19" spans="1:6" x14ac:dyDescent="0.25">
      <c r="A19" s="3" t="s">
        <v>54</v>
      </c>
      <c r="B19" s="2">
        <v>2.5299999999999998</v>
      </c>
      <c r="C19" s="2" t="s">
        <v>55</v>
      </c>
      <c r="D19" s="2" t="s">
        <v>29</v>
      </c>
      <c r="E19" s="2" t="s">
        <v>30</v>
      </c>
      <c r="F19" s="2" t="s">
        <v>117</v>
      </c>
    </row>
    <row r="20" spans="1:6" x14ac:dyDescent="0.25">
      <c r="A20" s="3" t="s">
        <v>56</v>
      </c>
      <c r="B20" s="2">
        <v>4.2969999999999997</v>
      </c>
      <c r="C20" s="2" t="s">
        <v>57</v>
      </c>
      <c r="D20" s="2" t="s">
        <v>29</v>
      </c>
      <c r="E20" s="2" t="s">
        <v>30</v>
      </c>
      <c r="F20" s="2" t="s">
        <v>118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MG1656</vt:lpstr>
      <vt:lpstr>MG1656-pDIJ</vt:lpstr>
      <vt:lpstr>data for stat</vt:lpstr>
      <vt:lpstr>raw data stat</vt:lpstr>
      <vt:lpstr>conclusion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Ana Babosan</cp:lastModifiedBy>
  <dcterms:created xsi:type="dcterms:W3CDTF">2016-10-31T18:19:23Z</dcterms:created>
  <dcterms:modified xsi:type="dcterms:W3CDTF">2021-08-04T18:33:22Z</dcterms:modified>
</cp:coreProperties>
</file>