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supp data/"/>
    </mc:Choice>
  </mc:AlternateContent>
  <xr:revisionPtr revIDLastSave="0" documentId="13_ncr:1_{5369C5B5-3993-9747-AF73-139F5010D978}" xr6:coauthVersionLast="46" xr6:coauthVersionMax="46" xr10:uidLastSave="{00000000-0000-0000-0000-000000000000}"/>
  <bookViews>
    <workbookView xWindow="0" yWindow="500" windowWidth="25260" windowHeight="13760" activeTab="2" xr2:uid="{00000000-000D-0000-FFFF-FFFF00000000}"/>
  </bookViews>
  <sheets>
    <sheet name="Dhmp vs WT LB" sheetId="30" r:id="rId1"/>
    <sheet name="WT_pTOPO vs WT LB" sheetId="31" r:id="rId2"/>
    <sheet name="wt_pTOPO_pDIJ vs WT_pDIJ LB" sheetId="3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1" i="33" l="1"/>
  <c r="C51" i="33"/>
  <c r="E51" i="33"/>
  <c r="D47" i="33"/>
  <c r="C47" i="33"/>
  <c r="E47" i="33"/>
  <c r="D43" i="33"/>
  <c r="C43" i="33"/>
  <c r="E43" i="33"/>
  <c r="D39" i="33"/>
  <c r="C39" i="33"/>
  <c r="E39" i="33"/>
  <c r="D35" i="33"/>
  <c r="C35" i="33"/>
  <c r="E35" i="33"/>
  <c r="D31" i="33"/>
  <c r="C31" i="33"/>
  <c r="E31" i="33"/>
  <c r="D26" i="33"/>
  <c r="C26" i="33"/>
  <c r="E26" i="33"/>
  <c r="F26" i="33"/>
  <c r="D22" i="33"/>
  <c r="C22" i="33"/>
  <c r="E22" i="33"/>
  <c r="F22" i="33"/>
  <c r="D18" i="33"/>
  <c r="C18" i="33"/>
  <c r="E18" i="33"/>
  <c r="F18" i="33"/>
  <c r="D14" i="33"/>
  <c r="C14" i="33"/>
  <c r="E14" i="33"/>
  <c r="F14" i="33"/>
  <c r="D10" i="33"/>
  <c r="C10" i="33"/>
  <c r="E10" i="33"/>
  <c r="F10" i="33"/>
  <c r="D6" i="33"/>
  <c r="C6" i="33"/>
  <c r="E6" i="33"/>
  <c r="F6" i="33"/>
  <c r="I43" i="33"/>
  <c r="J43" i="33"/>
  <c r="F43" i="33"/>
  <c r="I39" i="33"/>
  <c r="J39" i="33"/>
  <c r="F39" i="33"/>
  <c r="I31" i="33"/>
  <c r="J31" i="33"/>
  <c r="F31" i="33"/>
  <c r="I47" i="33"/>
  <c r="J47" i="33"/>
  <c r="F47" i="33"/>
  <c r="I35" i="33"/>
  <c r="J35" i="33"/>
  <c r="F35" i="33"/>
  <c r="I51" i="33"/>
  <c r="J51" i="33"/>
  <c r="F51" i="33"/>
  <c r="C6" i="31"/>
  <c r="D6" i="31"/>
  <c r="C10" i="31"/>
  <c r="D10" i="31"/>
  <c r="C14" i="31"/>
  <c r="D14" i="31"/>
  <c r="C18" i="31"/>
  <c r="D18" i="31"/>
  <c r="C22" i="31"/>
  <c r="D22" i="31"/>
  <c r="C26" i="31"/>
  <c r="D26" i="31"/>
  <c r="D43" i="31"/>
  <c r="C43" i="31"/>
  <c r="D39" i="31"/>
  <c r="C39" i="31"/>
  <c r="D35" i="31"/>
  <c r="C35" i="31"/>
  <c r="D31" i="31"/>
  <c r="C31" i="31"/>
  <c r="D43" i="30"/>
  <c r="C43" i="30"/>
  <c r="D39" i="30"/>
  <c r="C39" i="30"/>
  <c r="D35" i="30"/>
  <c r="C35" i="30"/>
  <c r="D31" i="30"/>
  <c r="C31" i="30"/>
  <c r="D18" i="30"/>
  <c r="C18" i="30"/>
  <c r="D14" i="30"/>
  <c r="C14" i="30"/>
  <c r="E14" i="30"/>
  <c r="D10" i="30"/>
  <c r="C10" i="30"/>
  <c r="E10" i="30"/>
  <c r="D6" i="30"/>
  <c r="C6" i="30"/>
  <c r="E6" i="30"/>
  <c r="E18" i="30"/>
  <c r="D47" i="31"/>
  <c r="C47" i="31"/>
  <c r="D51" i="30"/>
  <c r="C51" i="30"/>
  <c r="D26" i="30"/>
  <c r="C26" i="30"/>
  <c r="E26" i="31"/>
  <c r="C51" i="31"/>
  <c r="D51" i="31"/>
  <c r="E43" i="31"/>
  <c r="E18" i="31"/>
  <c r="F43" i="31"/>
  <c r="E39" i="31"/>
  <c r="F39" i="31"/>
  <c r="E14" i="31"/>
  <c r="I39" i="31"/>
  <c r="J39" i="31"/>
  <c r="E35" i="31"/>
  <c r="F35" i="31"/>
  <c r="E10" i="31"/>
  <c r="E31" i="31"/>
  <c r="F31" i="31"/>
  <c r="E6" i="31"/>
  <c r="F6" i="31"/>
  <c r="D47" i="30"/>
  <c r="C47" i="30"/>
  <c r="C22" i="30"/>
  <c r="D22" i="30"/>
  <c r="E43" i="30"/>
  <c r="F43" i="30"/>
  <c r="F14" i="30"/>
  <c r="E39" i="30"/>
  <c r="I39" i="30"/>
  <c r="J39" i="30"/>
  <c r="F10" i="30"/>
  <c r="E35" i="30"/>
  <c r="I35" i="30"/>
  <c r="J35" i="30"/>
  <c r="E31" i="30"/>
  <c r="I31" i="30"/>
  <c r="J31" i="30"/>
  <c r="F39" i="30"/>
  <c r="F35" i="30"/>
  <c r="F31" i="30"/>
  <c r="F18" i="30"/>
  <c r="F6" i="30"/>
  <c r="E47" i="31"/>
  <c r="F47" i="31"/>
  <c r="I31" i="31"/>
  <c r="J31" i="31"/>
  <c r="F14" i="31"/>
  <c r="E47" i="30"/>
  <c r="F47" i="30"/>
  <c r="E26" i="30"/>
  <c r="F26" i="30"/>
  <c r="E51" i="31"/>
  <c r="F51" i="31"/>
  <c r="I43" i="31"/>
  <c r="J43" i="31"/>
  <c r="F26" i="31"/>
  <c r="E22" i="31"/>
  <c r="E51" i="30"/>
  <c r="F51" i="30"/>
  <c r="E22" i="30"/>
  <c r="I47" i="30"/>
  <c r="J47" i="30"/>
  <c r="I35" i="31"/>
  <c r="J35" i="31"/>
  <c r="F10" i="31"/>
  <c r="F18" i="31"/>
  <c r="I43" i="30"/>
  <c r="J43" i="30"/>
  <c r="I47" i="31"/>
  <c r="J47" i="31"/>
  <c r="F22" i="31"/>
  <c r="I51" i="30"/>
  <c r="J51" i="30"/>
  <c r="I51" i="31"/>
  <c r="J51" i="31"/>
  <c r="F22" i="30"/>
</calcChain>
</file>

<file path=xl/sharedStrings.xml><?xml version="1.0" encoding="utf-8"?>
<sst xmlns="http://schemas.openxmlformats.org/spreadsheetml/2006/main" count="183" uniqueCount="109">
  <si>
    <t>Target gene</t>
  </si>
  <si>
    <t>HKG</t>
  </si>
  <si>
    <t>ΔCt</t>
  </si>
  <si>
    <t>ΔΔCt</t>
  </si>
  <si>
    <t>dxs</t>
  </si>
  <si>
    <t>Calibrator</t>
  </si>
  <si>
    <t>Test 1</t>
  </si>
  <si>
    <t>replicat bio 1</t>
  </si>
  <si>
    <t>replicat bio 2</t>
  </si>
  <si>
    <t>replicat bio 3</t>
  </si>
  <si>
    <t>2^-ΔCt</t>
  </si>
  <si>
    <t>2^-ΔCt moy</t>
  </si>
  <si>
    <t>SD 2^-ΔCt</t>
  </si>
  <si>
    <t>Fold change</t>
  </si>
  <si>
    <t>replicat bio 4</t>
  </si>
  <si>
    <t>replicat bio 5</t>
  </si>
  <si>
    <t>replicat bio 6</t>
  </si>
  <si>
    <t>sfiA</t>
  </si>
  <si>
    <t>WT_LB 1</t>
  </si>
  <si>
    <t>WT_LB 2</t>
  </si>
  <si>
    <t>WT_LB 3</t>
  </si>
  <si>
    <t>WT_LB 4</t>
  </si>
  <si>
    <t>WT_LB 5</t>
  </si>
  <si>
    <t>WT_LB 6</t>
  </si>
  <si>
    <t>WT_LB 7</t>
  </si>
  <si>
    <t>WT_LB 8</t>
  </si>
  <si>
    <t>WT_LB 9</t>
  </si>
  <si>
    <t>WT_LB 10</t>
  </si>
  <si>
    <t>WT_LB 11</t>
  </si>
  <si>
    <t>WT_LB 12</t>
  </si>
  <si>
    <t>WT/TOPO_LB 1</t>
  </si>
  <si>
    <t>WT/TOPO_LB 2</t>
  </si>
  <si>
    <t>WT/TOPO_LB 3</t>
  </si>
  <si>
    <t>WT/TOPO_LB 4</t>
  </si>
  <si>
    <t>WT/TOPO_LB 5</t>
  </si>
  <si>
    <t>WT/TOPO_LB 6</t>
  </si>
  <si>
    <t>WT/TOPO_LB 7</t>
  </si>
  <si>
    <t>WT/TOPO_LB 8</t>
  </si>
  <si>
    <t>WT/TOPO_LB 9</t>
  </si>
  <si>
    <t>WT/TOPO_LB 10</t>
  </si>
  <si>
    <t>WT/TOPO_LB 11</t>
  </si>
  <si>
    <t>WT/TOPO_LB 12</t>
  </si>
  <si>
    <t>WT_LB 13</t>
  </si>
  <si>
    <t>WT_LB 14</t>
  </si>
  <si>
    <t>WT_LB 15</t>
  </si>
  <si>
    <t>WT_LB 16</t>
  </si>
  <si>
    <t>WT_LB 17</t>
  </si>
  <si>
    <t>WT_LB 18</t>
  </si>
  <si>
    <t>WT/TOPO_LB 13</t>
  </si>
  <si>
    <t>WT/TOPO_LB 14</t>
  </si>
  <si>
    <t>WT/TOPO_LB 15</t>
  </si>
  <si>
    <t>WT/TOPO_LB 16</t>
  </si>
  <si>
    <t>WT/TOPO_LB 17</t>
  </si>
  <si>
    <t>WT/TOPO_LB 18</t>
  </si>
  <si>
    <t>Δhmp_LB 1</t>
  </si>
  <si>
    <t>Δhmp_LB 2</t>
  </si>
  <si>
    <t>Δhmp_LB 3</t>
  </si>
  <si>
    <t>Δhmp_LB 4</t>
  </si>
  <si>
    <t>Δhmp_LB 5</t>
  </si>
  <si>
    <t>Δhmp_LB 6</t>
  </si>
  <si>
    <t>Δhmp_LB 7</t>
  </si>
  <si>
    <t>Δhmp_LB 8</t>
  </si>
  <si>
    <t>Δhmp_LB 9</t>
  </si>
  <si>
    <t>Δhmp_LB 10</t>
  </si>
  <si>
    <t>Δhmp_LB 11</t>
  </si>
  <si>
    <t>Δhmp_LB 12</t>
  </si>
  <si>
    <t>Δhmp_LB 13</t>
  </si>
  <si>
    <t>Δhmp_LB 14</t>
  </si>
  <si>
    <t>Δhmp_LB 15</t>
  </si>
  <si>
    <t>Δhmp_LB 16</t>
  </si>
  <si>
    <t>Δhmp_LB 17</t>
  </si>
  <si>
    <t>Δhmp_LB 18</t>
  </si>
  <si>
    <t>WT/DIJ/TOPO_LB 1</t>
  </si>
  <si>
    <t>WT/DIJ/TOPO_LB 2</t>
  </si>
  <si>
    <t>WT/DIJ/TOPO_LB 3</t>
  </si>
  <si>
    <t>WT/DIJ/TOPO_LB 4</t>
  </si>
  <si>
    <t>WT/DIJ/TOPO_LB 5</t>
  </si>
  <si>
    <t>WT/DIJ/TOPO_LB 6</t>
  </si>
  <si>
    <t>WT/DIJ/TOPO_LB 7</t>
  </si>
  <si>
    <t>WT/DIJ/TOPO_LB 8</t>
  </si>
  <si>
    <t>WT/DIJ/TOPO_LB 9</t>
  </si>
  <si>
    <t>WT/DIJ/TOPO_LB 10</t>
  </si>
  <si>
    <t>WT/DIJ/TOPO_LB 11</t>
  </si>
  <si>
    <t>WT/DIJ/TOPO_LB 12</t>
  </si>
  <si>
    <t>WT/DIJ/TOPO_LB 13</t>
  </si>
  <si>
    <t>WT/DIJ/TOPO_LB 14</t>
  </si>
  <si>
    <t>WT/DIJ/TOPO_LB 15</t>
  </si>
  <si>
    <t>WT/DIJ/TOPO_LB 16</t>
  </si>
  <si>
    <t>WT/DIJ/TOPO_LB 17</t>
  </si>
  <si>
    <t>WT/DIJ/TOPO_LB 18</t>
  </si>
  <si>
    <t>WT/DIJ_LB 1</t>
  </si>
  <si>
    <t>WT/DIJ_LB 2</t>
  </si>
  <si>
    <t>WT/DIJ_LB 3</t>
  </si>
  <si>
    <t>WT/DIJ_LB 4</t>
  </si>
  <si>
    <t>WT/DIJ_LB 5</t>
  </si>
  <si>
    <t>WT/DIJ_LB 6</t>
  </si>
  <si>
    <t>WT/DIJ_LB 7</t>
  </si>
  <si>
    <t>WT/DIJ_LB 8</t>
  </si>
  <si>
    <t>WT/DIJ_LB 9</t>
  </si>
  <si>
    <t>WT/DIJ_LB 10</t>
  </si>
  <si>
    <t>WT/DIJ_LB 11</t>
  </si>
  <si>
    <t>WT/DIJ_LB 12</t>
  </si>
  <si>
    <t>WT/DIJ_LB 13</t>
  </si>
  <si>
    <t>WT/DIJ_LB 14</t>
  </si>
  <si>
    <t>WT/DIJ_LB 15</t>
  </si>
  <si>
    <t>WT/DIJ_LB 16</t>
  </si>
  <si>
    <t>WT/DIJ_LB 17</t>
  </si>
  <si>
    <t>WT/DIJ_LB 18</t>
  </si>
  <si>
    <t>2^-ΔΔCt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</si>
</sst>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AED-0C9A-4F23-BC3A-4241F73F93C6}">
  <dimension ref="A1:J52"/>
  <sheetViews>
    <sheetView workbookViewId="0">
      <selection activeCell="L1" sqref="L1:O1048576"/>
    </sheetView>
  </sheetViews>
  <sheetFormatPr baseColWidth="10" defaultRowHeight="15" x14ac:dyDescent="0.2"/>
  <cols>
    <col min="2" max="2" width="25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108</v>
      </c>
    </row>
    <row r="3" spans="1:10" x14ac:dyDescent="0.2">
      <c r="A3" t="s">
        <v>5</v>
      </c>
      <c r="B3" t="s">
        <v>18</v>
      </c>
      <c r="C3">
        <v>22.18</v>
      </c>
      <c r="D3">
        <v>22.69</v>
      </c>
    </row>
    <row r="4" spans="1:10" x14ac:dyDescent="0.2">
      <c r="B4" t="s">
        <v>19</v>
      </c>
      <c r="C4">
        <v>22.14</v>
      </c>
      <c r="D4">
        <v>22.82</v>
      </c>
    </row>
    <row r="5" spans="1:10" x14ac:dyDescent="0.2">
      <c r="B5" t="s">
        <v>20</v>
      </c>
      <c r="C5">
        <v>22.09</v>
      </c>
      <c r="D5">
        <v>23.03</v>
      </c>
    </row>
    <row r="6" spans="1:10" x14ac:dyDescent="0.2">
      <c r="B6" s="1" t="s">
        <v>7</v>
      </c>
      <c r="C6" s="1">
        <f>AVERAGE(C3:C5)</f>
        <v>22.136666666666667</v>
      </c>
      <c r="D6" s="1">
        <f>AVERAGE(D3:D5)</f>
        <v>22.846666666666668</v>
      </c>
      <c r="E6" s="1">
        <f>C6-D6</f>
        <v>-0.71000000000000085</v>
      </c>
      <c r="F6" s="1">
        <f>2^(-E6)</f>
        <v>1.6358041171155631</v>
      </c>
    </row>
    <row r="7" spans="1:10" x14ac:dyDescent="0.2">
      <c r="B7" t="s">
        <v>21</v>
      </c>
      <c r="C7">
        <v>22.18</v>
      </c>
      <c r="D7">
        <v>22.69</v>
      </c>
    </row>
    <row r="8" spans="1:10" x14ac:dyDescent="0.2">
      <c r="B8" t="s">
        <v>22</v>
      </c>
      <c r="C8">
        <v>22.14</v>
      </c>
      <c r="D8">
        <v>22.82</v>
      </c>
    </row>
    <row r="9" spans="1:10" x14ac:dyDescent="0.2">
      <c r="B9" t="s">
        <v>23</v>
      </c>
      <c r="C9">
        <v>22.09</v>
      </c>
      <c r="D9">
        <v>23.03</v>
      </c>
    </row>
    <row r="10" spans="1:10" x14ac:dyDescent="0.2">
      <c r="B10" s="1" t="s">
        <v>8</v>
      </c>
      <c r="C10" s="1">
        <f>AVERAGE(C7:C9)</f>
        <v>22.136666666666667</v>
      </c>
      <c r="D10" s="1">
        <f>AVERAGE(D7:D9)</f>
        <v>22.846666666666668</v>
      </c>
      <c r="E10" s="1">
        <f>C10-D10</f>
        <v>-0.71000000000000085</v>
      </c>
      <c r="F10" s="1">
        <f>2^(-E10)</f>
        <v>1.6358041171155631</v>
      </c>
    </row>
    <row r="11" spans="1:10" x14ac:dyDescent="0.2">
      <c r="B11" t="s">
        <v>24</v>
      </c>
      <c r="C11">
        <v>22.18</v>
      </c>
      <c r="D11">
        <v>22.69</v>
      </c>
    </row>
    <row r="12" spans="1:10" x14ac:dyDescent="0.2">
      <c r="B12" t="s">
        <v>25</v>
      </c>
      <c r="C12">
        <v>22.14</v>
      </c>
      <c r="D12">
        <v>22.82</v>
      </c>
    </row>
    <row r="13" spans="1:10" x14ac:dyDescent="0.2">
      <c r="B13" t="s">
        <v>26</v>
      </c>
      <c r="C13">
        <v>22.09</v>
      </c>
      <c r="D13">
        <v>23.03</v>
      </c>
    </row>
    <row r="14" spans="1:10" x14ac:dyDescent="0.2">
      <c r="B14" s="1" t="s">
        <v>9</v>
      </c>
      <c r="C14" s="1">
        <f>AVERAGE(C11:C13)</f>
        <v>22.136666666666667</v>
      </c>
      <c r="D14" s="1">
        <f>AVERAGE(D11:D13)</f>
        <v>22.846666666666668</v>
      </c>
      <c r="E14" s="1">
        <f>C14-D14</f>
        <v>-0.71000000000000085</v>
      </c>
      <c r="F14" s="1">
        <f>2^(-E14)</f>
        <v>1.6358041171155631</v>
      </c>
    </row>
    <row r="15" spans="1:10" x14ac:dyDescent="0.2">
      <c r="B15" t="s">
        <v>27</v>
      </c>
      <c r="C15">
        <v>21.52</v>
      </c>
      <c r="D15">
        <v>21.38</v>
      </c>
    </row>
    <row r="16" spans="1:10" x14ac:dyDescent="0.2">
      <c r="B16" t="s">
        <v>28</v>
      </c>
      <c r="C16">
        <v>21.46</v>
      </c>
      <c r="D16">
        <v>21.53</v>
      </c>
    </row>
    <row r="17" spans="1:10" x14ac:dyDescent="0.2">
      <c r="B17" t="s">
        <v>29</v>
      </c>
      <c r="C17">
        <v>21.49</v>
      </c>
      <c r="D17">
        <v>21.48</v>
      </c>
    </row>
    <row r="18" spans="1:10" x14ac:dyDescent="0.2">
      <c r="B18" s="1" t="s">
        <v>14</v>
      </c>
      <c r="C18" s="1">
        <f>AVERAGE(C15:C17)</f>
        <v>21.49</v>
      </c>
      <c r="D18" s="1">
        <f>AVERAGE(D15:D17)</f>
        <v>21.463333333333335</v>
      </c>
      <c r="E18" s="1">
        <f>C18-D18</f>
        <v>2.666666666666373E-2</v>
      </c>
      <c r="F18" s="1">
        <f>2^(-E18)</f>
        <v>0.98168585524675656</v>
      </c>
      <c r="G18" s="1"/>
    </row>
    <row r="19" spans="1:10" x14ac:dyDescent="0.2">
      <c r="B19" t="s">
        <v>42</v>
      </c>
      <c r="C19">
        <v>21.89</v>
      </c>
      <c r="D19">
        <v>22.56</v>
      </c>
    </row>
    <row r="20" spans="1:10" x14ac:dyDescent="0.2">
      <c r="B20" t="s">
        <v>43</v>
      </c>
      <c r="C20">
        <v>21.67</v>
      </c>
      <c r="D20">
        <v>22.34</v>
      </c>
    </row>
    <row r="21" spans="1:10" x14ac:dyDescent="0.2">
      <c r="B21" t="s">
        <v>44</v>
      </c>
      <c r="C21">
        <v>21.99</v>
      </c>
      <c r="D21">
        <v>22.44</v>
      </c>
    </row>
    <row r="22" spans="1:10" x14ac:dyDescent="0.2">
      <c r="B22" s="1" t="s">
        <v>15</v>
      </c>
      <c r="C22" s="1">
        <f>AVERAGE(C19:C21)</f>
        <v>21.849999999999998</v>
      </c>
      <c r="D22" s="1">
        <f>AVERAGE(D19:D21)</f>
        <v>22.446666666666669</v>
      </c>
      <c r="E22" s="1">
        <f>C22-D22</f>
        <v>-0.59666666666667112</v>
      </c>
      <c r="F22" s="1">
        <f>2^(-E22)</f>
        <v>1.5122185602398304</v>
      </c>
    </row>
    <row r="23" spans="1:10" x14ac:dyDescent="0.2">
      <c r="B23" t="s">
        <v>45</v>
      </c>
      <c r="C23">
        <v>21.45</v>
      </c>
      <c r="D23">
        <v>22.78</v>
      </c>
    </row>
    <row r="24" spans="1:10" x14ac:dyDescent="0.2">
      <c r="B24" t="s">
        <v>46</v>
      </c>
      <c r="C24">
        <v>21.44</v>
      </c>
      <c r="D24">
        <v>22.12</v>
      </c>
    </row>
    <row r="25" spans="1:10" x14ac:dyDescent="0.2">
      <c r="B25" t="s">
        <v>47</v>
      </c>
      <c r="C25">
        <v>21.37</v>
      </c>
      <c r="D25">
        <v>22.75</v>
      </c>
    </row>
    <row r="26" spans="1:10" x14ac:dyDescent="0.2">
      <c r="B26" s="1" t="s">
        <v>16</v>
      </c>
      <c r="C26" s="1">
        <f>AVERAGE(C23:C25)</f>
        <v>21.42</v>
      </c>
      <c r="D26" s="1">
        <f>AVERAGE(D23:D25)</f>
        <v>22.55</v>
      </c>
      <c r="E26" s="1">
        <f>C26-D26</f>
        <v>-1.129999999999999</v>
      </c>
      <c r="F26" s="1">
        <f>2^(-E26)</f>
        <v>2.1885874025214775</v>
      </c>
    </row>
    <row r="28" spans="1:10" x14ac:dyDescent="0.2">
      <c r="A28" t="s">
        <v>6</v>
      </c>
      <c r="B28" t="s">
        <v>54</v>
      </c>
      <c r="C28">
        <v>22.51</v>
      </c>
      <c r="D28">
        <v>22.04</v>
      </c>
    </row>
    <row r="29" spans="1:10" x14ac:dyDescent="0.2">
      <c r="B29" t="s">
        <v>55</v>
      </c>
      <c r="C29">
        <v>22.63</v>
      </c>
      <c r="D29">
        <v>22.01</v>
      </c>
    </row>
    <row r="30" spans="1:10" x14ac:dyDescent="0.2">
      <c r="B30" t="s">
        <v>56</v>
      </c>
      <c r="C30">
        <v>22.51</v>
      </c>
      <c r="D30">
        <v>22.05</v>
      </c>
    </row>
    <row r="31" spans="1:10" x14ac:dyDescent="0.2">
      <c r="B31" s="1" t="s">
        <v>7</v>
      </c>
      <c r="C31" s="1">
        <f>AVERAGE(C28:C30)</f>
        <v>22.55</v>
      </c>
      <c r="D31" s="1">
        <f>AVERAGE(D28:D30)</f>
        <v>22.033333333333331</v>
      </c>
      <c r="E31" s="1">
        <f>C31-D31</f>
        <v>0.51666666666666927</v>
      </c>
      <c r="F31" s="1">
        <f>2^(-E31)</f>
        <v>0.69898496708950841</v>
      </c>
      <c r="G31" s="1"/>
      <c r="H31" s="1"/>
      <c r="I31" s="1">
        <f>E31-E6</f>
        <v>1.2266666666666701</v>
      </c>
      <c r="J31" s="1">
        <f>2^(-I31)</f>
        <v>0.42730358713244876</v>
      </c>
    </row>
    <row r="32" spans="1:10" x14ac:dyDescent="0.2">
      <c r="B32" t="s">
        <v>57</v>
      </c>
      <c r="C32">
        <v>22.07</v>
      </c>
      <c r="D32">
        <v>21.87</v>
      </c>
    </row>
    <row r="33" spans="2:10" x14ac:dyDescent="0.2">
      <c r="B33" t="s">
        <v>58</v>
      </c>
      <c r="C33">
        <v>22.24</v>
      </c>
      <c r="D33">
        <v>21.74</v>
      </c>
    </row>
    <row r="34" spans="2:10" x14ac:dyDescent="0.2">
      <c r="B34" t="s">
        <v>59</v>
      </c>
      <c r="C34">
        <v>22.16</v>
      </c>
      <c r="D34">
        <v>21.79</v>
      </c>
    </row>
    <row r="35" spans="2:10" x14ac:dyDescent="0.2">
      <c r="B35" s="1" t="s">
        <v>8</v>
      </c>
      <c r="C35" s="1">
        <f>AVERAGE(C32:C34)</f>
        <v>22.156666666666666</v>
      </c>
      <c r="D35" s="1">
        <f>AVERAGE(D32:D34)</f>
        <v>21.8</v>
      </c>
      <c r="E35" s="1">
        <f>C35-D35</f>
        <v>0.35666666666666558</v>
      </c>
      <c r="F35" s="1">
        <f>2^(-E35)</f>
        <v>0.78096691343494373</v>
      </c>
      <c r="G35" s="1"/>
      <c r="H35" s="1"/>
      <c r="I35" s="1">
        <f>E35-E10</f>
        <v>1.0666666666666664</v>
      </c>
      <c r="J35" s="1">
        <f>2^(-I35)</f>
        <v>0.47742080195520836</v>
      </c>
    </row>
    <row r="36" spans="2:10" x14ac:dyDescent="0.2">
      <c r="B36" t="s">
        <v>60</v>
      </c>
      <c r="C36">
        <v>22.48</v>
      </c>
      <c r="D36">
        <v>22.04</v>
      </c>
    </row>
    <row r="37" spans="2:10" x14ac:dyDescent="0.2">
      <c r="B37" t="s">
        <v>61</v>
      </c>
      <c r="C37">
        <v>22.63</v>
      </c>
      <c r="D37">
        <v>22.01</v>
      </c>
    </row>
    <row r="38" spans="2:10" x14ac:dyDescent="0.2">
      <c r="B38" t="s">
        <v>62</v>
      </c>
      <c r="C38">
        <v>22.52</v>
      </c>
      <c r="D38">
        <v>22.05</v>
      </c>
    </row>
    <row r="39" spans="2:10" x14ac:dyDescent="0.2">
      <c r="B39" s="1" t="s">
        <v>9</v>
      </c>
      <c r="C39" s="1">
        <f>AVERAGE(C36:C38)</f>
        <v>22.543333333333333</v>
      </c>
      <c r="D39" s="1">
        <f>AVERAGE(D36:D38)</f>
        <v>22.033333333333331</v>
      </c>
      <c r="E39" s="1">
        <f>C39-D39</f>
        <v>0.51000000000000156</v>
      </c>
      <c r="F39" s="1">
        <f>2^(-E39)</f>
        <v>0.70222243786899785</v>
      </c>
      <c r="G39" s="1"/>
      <c r="H39" s="1"/>
      <c r="I39" s="1">
        <f>E39-E14</f>
        <v>1.2200000000000024</v>
      </c>
      <c r="J39" s="1">
        <f>2^(-I39)</f>
        <v>0.42928271821887615</v>
      </c>
    </row>
    <row r="40" spans="2:10" x14ac:dyDescent="0.2">
      <c r="B40" t="s">
        <v>63</v>
      </c>
      <c r="C40">
        <v>22.25</v>
      </c>
      <c r="D40">
        <v>21.87</v>
      </c>
    </row>
    <row r="41" spans="2:10" x14ac:dyDescent="0.2">
      <c r="B41" t="s">
        <v>64</v>
      </c>
      <c r="C41">
        <v>22.24</v>
      </c>
      <c r="D41">
        <v>21.84</v>
      </c>
    </row>
    <row r="42" spans="2:10" x14ac:dyDescent="0.2">
      <c r="B42" t="s">
        <v>65</v>
      </c>
      <c r="C42">
        <v>22.16</v>
      </c>
      <c r="D42">
        <v>21.79</v>
      </c>
    </row>
    <row r="43" spans="2:10" x14ac:dyDescent="0.2">
      <c r="B43" s="1" t="s">
        <v>14</v>
      </c>
      <c r="C43" s="1">
        <f>AVERAGE(C40:C42)</f>
        <v>22.216666666666665</v>
      </c>
      <c r="D43" s="1">
        <f>AVERAGE(D40:D42)</f>
        <v>21.833333333333332</v>
      </c>
      <c r="E43" s="1">
        <f>C43-D43</f>
        <v>0.38333333333333286</v>
      </c>
      <c r="F43" s="1">
        <f>2^(-E43)</f>
        <v>0.76666417233480044</v>
      </c>
      <c r="G43" s="1"/>
      <c r="H43" s="1"/>
      <c r="I43" s="1">
        <f>E43-E18</f>
        <v>0.35666666666666913</v>
      </c>
      <c r="J43" s="1">
        <f>2^(-I43)</f>
        <v>0.78096691343494185</v>
      </c>
    </row>
    <row r="44" spans="2:10" x14ac:dyDescent="0.2">
      <c r="B44" t="s">
        <v>66</v>
      </c>
      <c r="C44">
        <v>22.36</v>
      </c>
      <c r="D44">
        <v>21.86</v>
      </c>
    </row>
    <row r="45" spans="2:10" x14ac:dyDescent="0.2">
      <c r="B45" t="s">
        <v>67</v>
      </c>
      <c r="C45">
        <v>22.14</v>
      </c>
      <c r="D45">
        <v>21.96</v>
      </c>
    </row>
    <row r="46" spans="2:10" x14ac:dyDescent="0.2">
      <c r="B46" t="s">
        <v>68</v>
      </c>
      <c r="C46">
        <v>22.43</v>
      </c>
      <c r="D46">
        <v>21.95</v>
      </c>
    </row>
    <row r="47" spans="2:10" x14ac:dyDescent="0.2">
      <c r="B47" s="1" t="s">
        <v>15</v>
      </c>
      <c r="C47" s="1">
        <f>AVERAGE(C44:C46)</f>
        <v>22.310000000000002</v>
      </c>
      <c r="D47" s="1">
        <f>AVERAGE(D44:D46)</f>
        <v>21.923333333333332</v>
      </c>
      <c r="E47" s="1">
        <f>C47-D47</f>
        <v>0.38666666666667027</v>
      </c>
      <c r="F47" s="1">
        <f>2^(-E47)</f>
        <v>0.76489484676199393</v>
      </c>
      <c r="G47" s="1"/>
      <c r="H47" s="1"/>
      <c r="I47" s="1">
        <f>E47-E22</f>
        <v>0.98333333333334139</v>
      </c>
      <c r="J47" s="1">
        <f>2^(-I47)</f>
        <v>0.50580972015095849</v>
      </c>
    </row>
    <row r="48" spans="2:10" x14ac:dyDescent="0.2">
      <c r="B48" t="s">
        <v>69</v>
      </c>
      <c r="C48">
        <v>21.87</v>
      </c>
      <c r="D48">
        <v>21.76</v>
      </c>
    </row>
    <row r="49" spans="2:10" x14ac:dyDescent="0.2">
      <c r="B49" t="s">
        <v>70</v>
      </c>
      <c r="C49">
        <v>21.86</v>
      </c>
      <c r="D49">
        <v>21.78</v>
      </c>
    </row>
    <row r="50" spans="2:10" x14ac:dyDescent="0.2">
      <c r="B50" t="s">
        <v>71</v>
      </c>
      <c r="C50">
        <v>21.98</v>
      </c>
      <c r="D50">
        <v>22.66</v>
      </c>
    </row>
    <row r="51" spans="2:10" x14ac:dyDescent="0.2">
      <c r="B51" s="1" t="s">
        <v>16</v>
      </c>
      <c r="C51" s="1">
        <f>AVERAGE(C48:C50)</f>
        <v>21.903333333333336</v>
      </c>
      <c r="D51" s="1">
        <f>AVERAGE(D48:D50)</f>
        <v>22.066666666666666</v>
      </c>
      <c r="E51" s="1">
        <f>C51-D51</f>
        <v>-0.16333333333333044</v>
      </c>
      <c r="F51" s="1">
        <f>2^(-E51)</f>
        <v>1.1198716040467569</v>
      </c>
      <c r="G51" s="1"/>
      <c r="H51" s="1"/>
      <c r="I51" s="1">
        <f>E51-E26</f>
        <v>0.96666666666666856</v>
      </c>
      <c r="J51" s="1">
        <f>2^(-I51)</f>
        <v>0.51168694599838682</v>
      </c>
    </row>
    <row r="52" spans="2:10" x14ac:dyDescent="0.2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EDD-3F29-4642-B985-E67A0DB92314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108</v>
      </c>
    </row>
    <row r="3" spans="1:10" x14ac:dyDescent="0.2">
      <c r="A3" t="s">
        <v>5</v>
      </c>
      <c r="B3" t="s">
        <v>18</v>
      </c>
      <c r="C3">
        <v>22.51</v>
      </c>
      <c r="D3">
        <v>22.04</v>
      </c>
    </row>
    <row r="4" spans="1:10" x14ac:dyDescent="0.2">
      <c r="B4" t="s">
        <v>19</v>
      </c>
      <c r="C4">
        <v>22.63</v>
      </c>
      <c r="D4">
        <v>22.01</v>
      </c>
    </row>
    <row r="5" spans="1:10" x14ac:dyDescent="0.2">
      <c r="B5" t="s">
        <v>20</v>
      </c>
      <c r="C5">
        <v>22.51</v>
      </c>
      <c r="D5">
        <v>22.05</v>
      </c>
    </row>
    <row r="6" spans="1:10" x14ac:dyDescent="0.2">
      <c r="B6" s="1" t="s">
        <v>7</v>
      </c>
      <c r="C6" s="1">
        <f>AVERAGE(C3:C5)</f>
        <v>22.55</v>
      </c>
      <c r="D6" s="1">
        <f>AVERAGE(D3:D5)</f>
        <v>22.033333333333331</v>
      </c>
      <c r="E6" s="1">
        <f>C6-D6</f>
        <v>0.51666666666666927</v>
      </c>
      <c r="F6" s="1">
        <f>2^(-E6)</f>
        <v>0.69898496708950841</v>
      </c>
    </row>
    <row r="7" spans="1:10" x14ac:dyDescent="0.2">
      <c r="B7" t="s">
        <v>21</v>
      </c>
      <c r="D7">
        <v>21.87</v>
      </c>
    </row>
    <row r="8" spans="1:10" x14ac:dyDescent="0.2">
      <c r="B8" t="s">
        <v>22</v>
      </c>
      <c r="C8">
        <v>22.07</v>
      </c>
      <c r="D8">
        <v>21.74</v>
      </c>
    </row>
    <row r="9" spans="1:10" x14ac:dyDescent="0.2">
      <c r="B9" t="s">
        <v>23</v>
      </c>
      <c r="C9">
        <v>22.24</v>
      </c>
      <c r="D9">
        <v>21.79</v>
      </c>
    </row>
    <row r="10" spans="1:10" x14ac:dyDescent="0.2">
      <c r="B10" s="1" t="s">
        <v>8</v>
      </c>
      <c r="C10" s="1">
        <f>AVERAGE(C7:C9)</f>
        <v>22.155000000000001</v>
      </c>
      <c r="D10" s="1">
        <f>AVERAGE(D7:D9)</f>
        <v>21.8</v>
      </c>
      <c r="E10" s="1">
        <f>C10-D10</f>
        <v>0.35500000000000043</v>
      </c>
      <c r="F10" s="1">
        <f>2^(-E10)</f>
        <v>0.78186964312859331</v>
      </c>
    </row>
    <row r="11" spans="1:10" x14ac:dyDescent="0.2">
      <c r="B11" t="s">
        <v>24</v>
      </c>
      <c r="C11">
        <v>22.18</v>
      </c>
      <c r="D11">
        <v>22.69</v>
      </c>
    </row>
    <row r="12" spans="1:10" x14ac:dyDescent="0.2">
      <c r="B12" t="s">
        <v>25</v>
      </c>
      <c r="C12">
        <v>22.14</v>
      </c>
      <c r="D12">
        <v>22.82</v>
      </c>
    </row>
    <row r="13" spans="1:10" x14ac:dyDescent="0.2">
      <c r="B13" t="s">
        <v>26</v>
      </c>
      <c r="C13">
        <v>22.09</v>
      </c>
      <c r="D13">
        <v>23.03</v>
      </c>
    </row>
    <row r="14" spans="1:10" x14ac:dyDescent="0.2">
      <c r="B14" s="1" t="s">
        <v>9</v>
      </c>
      <c r="C14" s="1">
        <f>AVERAGE(C11:C13)</f>
        <v>22.136666666666667</v>
      </c>
      <c r="D14" s="1">
        <f>AVERAGE(D11:D13)</f>
        <v>22.846666666666668</v>
      </c>
      <c r="E14" s="1">
        <f>C14-D14</f>
        <v>-0.71000000000000085</v>
      </c>
      <c r="F14" s="1">
        <f>2^(-E14)</f>
        <v>1.6358041171155631</v>
      </c>
    </row>
    <row r="15" spans="1:10" x14ac:dyDescent="0.2">
      <c r="B15" t="s">
        <v>27</v>
      </c>
      <c r="C15">
        <v>22.18</v>
      </c>
      <c r="D15">
        <v>22.69</v>
      </c>
    </row>
    <row r="16" spans="1:10" x14ac:dyDescent="0.2">
      <c r="B16" t="s">
        <v>28</v>
      </c>
      <c r="C16">
        <v>22.14</v>
      </c>
      <c r="D16">
        <v>22.82</v>
      </c>
    </row>
    <row r="17" spans="1:10" x14ac:dyDescent="0.2">
      <c r="B17" t="s">
        <v>29</v>
      </c>
      <c r="C17">
        <v>22.09</v>
      </c>
      <c r="D17">
        <v>23.03</v>
      </c>
    </row>
    <row r="18" spans="1:10" x14ac:dyDescent="0.2">
      <c r="B18" s="1" t="s">
        <v>14</v>
      </c>
      <c r="C18" s="1">
        <f>AVERAGE(C15:C17)</f>
        <v>22.136666666666667</v>
      </c>
      <c r="D18" s="1">
        <f>AVERAGE(D15:D17)</f>
        <v>22.846666666666668</v>
      </c>
      <c r="E18" s="1">
        <f>C18-D18</f>
        <v>-0.71000000000000085</v>
      </c>
      <c r="F18" s="1">
        <f>2^(-E18)</f>
        <v>1.6358041171155631</v>
      </c>
    </row>
    <row r="19" spans="1:10" x14ac:dyDescent="0.2">
      <c r="B19" t="s">
        <v>42</v>
      </c>
      <c r="C19">
        <v>22.25</v>
      </c>
      <c r="D19">
        <v>22.38</v>
      </c>
    </row>
    <row r="20" spans="1:10" x14ac:dyDescent="0.2">
      <c r="B20" t="s">
        <v>43</v>
      </c>
      <c r="C20">
        <v>22.15</v>
      </c>
      <c r="D20">
        <v>22.23</v>
      </c>
    </row>
    <row r="21" spans="1:10" x14ac:dyDescent="0.2">
      <c r="B21" t="s">
        <v>44</v>
      </c>
      <c r="C21">
        <v>22.19</v>
      </c>
      <c r="D21">
        <v>22.38</v>
      </c>
    </row>
    <row r="22" spans="1:10" x14ac:dyDescent="0.2">
      <c r="B22" s="1" t="s">
        <v>15</v>
      </c>
      <c r="C22" s="1">
        <f>AVERAGE(C19:C21)</f>
        <v>22.196666666666669</v>
      </c>
      <c r="D22" s="1">
        <f>AVERAGE(D19:D21)</f>
        <v>22.33</v>
      </c>
      <c r="E22" s="1">
        <f>C22-D22</f>
        <v>-0.13333333333332931</v>
      </c>
      <c r="F22" s="1">
        <f>2^(-E22)</f>
        <v>1.096824979694623</v>
      </c>
    </row>
    <row r="23" spans="1:10" x14ac:dyDescent="0.2">
      <c r="B23" t="s">
        <v>45</v>
      </c>
      <c r="C23">
        <v>22.43</v>
      </c>
      <c r="D23">
        <v>22.67</v>
      </c>
    </row>
    <row r="24" spans="1:10" x14ac:dyDescent="0.2">
      <c r="B24" t="s">
        <v>46</v>
      </c>
      <c r="C24">
        <v>22.32</v>
      </c>
      <c r="D24">
        <v>22.65</v>
      </c>
    </row>
    <row r="25" spans="1:10" x14ac:dyDescent="0.2">
      <c r="B25" t="s">
        <v>47</v>
      </c>
      <c r="C25">
        <v>22.18</v>
      </c>
      <c r="D25">
        <v>22.45</v>
      </c>
    </row>
    <row r="26" spans="1:10" x14ac:dyDescent="0.2">
      <c r="B26" s="1" t="s">
        <v>16</v>
      </c>
      <c r="C26" s="1">
        <f>AVERAGE(C23:C25)</f>
        <v>22.310000000000002</v>
      </c>
      <c r="D26" s="1">
        <f>AVERAGE(D23:D25)</f>
        <v>22.59</v>
      </c>
      <c r="E26" s="1">
        <f>C26-D26</f>
        <v>-0.27999999999999758</v>
      </c>
      <c r="F26" s="1">
        <f>2^(-E26)</f>
        <v>1.2141948843950447</v>
      </c>
    </row>
    <row r="28" spans="1:10" x14ac:dyDescent="0.2">
      <c r="A28" t="s">
        <v>6</v>
      </c>
      <c r="B28" t="s">
        <v>30</v>
      </c>
      <c r="C28">
        <v>23.68</v>
      </c>
      <c r="D28">
        <v>23.04</v>
      </c>
    </row>
    <row r="29" spans="1:10" x14ac:dyDescent="0.2">
      <c r="B29" t="s">
        <v>31</v>
      </c>
      <c r="C29">
        <v>23.61</v>
      </c>
      <c r="D29">
        <v>22.85</v>
      </c>
    </row>
    <row r="30" spans="1:10" x14ac:dyDescent="0.2">
      <c r="B30" t="s">
        <v>32</v>
      </c>
      <c r="C30">
        <v>23.68</v>
      </c>
      <c r="D30">
        <v>22.89</v>
      </c>
    </row>
    <row r="31" spans="1:10" x14ac:dyDescent="0.2">
      <c r="B31" s="1" t="s">
        <v>7</v>
      </c>
      <c r="C31" s="1">
        <f>AVERAGE(C28:C30)</f>
        <v>23.656666666666666</v>
      </c>
      <c r="D31" s="1">
        <f>AVERAGE(D28:D30)</f>
        <v>22.926666666666666</v>
      </c>
      <c r="E31" s="1">
        <f>C31-D31</f>
        <v>0.73000000000000043</v>
      </c>
      <c r="F31" s="1">
        <f>2^(-E31)</f>
        <v>0.60290391384538</v>
      </c>
      <c r="G31" s="1"/>
      <c r="H31" s="1"/>
      <c r="I31" s="1">
        <f>E31-E6</f>
        <v>0.21333333333333115</v>
      </c>
      <c r="J31" s="1">
        <f>2^(-I31)</f>
        <v>0.86254203199219193</v>
      </c>
    </row>
    <row r="32" spans="1:10" x14ac:dyDescent="0.2">
      <c r="B32" t="s">
        <v>33</v>
      </c>
      <c r="C32">
        <v>23.51</v>
      </c>
      <c r="D32">
        <v>22.72</v>
      </c>
    </row>
    <row r="33" spans="2:10" x14ac:dyDescent="0.2">
      <c r="B33" t="s">
        <v>34</v>
      </c>
      <c r="C33">
        <v>23.09</v>
      </c>
      <c r="D33">
        <v>22.74</v>
      </c>
    </row>
    <row r="34" spans="2:10" x14ac:dyDescent="0.2">
      <c r="B34" t="s">
        <v>35</v>
      </c>
      <c r="C34">
        <v>23.15</v>
      </c>
      <c r="D34">
        <v>22.65</v>
      </c>
    </row>
    <row r="35" spans="2:10" x14ac:dyDescent="0.2">
      <c r="B35" s="1" t="s">
        <v>8</v>
      </c>
      <c r="C35" s="1">
        <f>AVERAGE(C32:C34)</f>
        <v>23.25</v>
      </c>
      <c r="D35" s="1">
        <f>AVERAGE(D32:D34)</f>
        <v>22.70333333333333</v>
      </c>
      <c r="E35" s="1">
        <f>C35-D35</f>
        <v>0.54666666666667041</v>
      </c>
      <c r="F35" s="1">
        <f>2^(-E35)</f>
        <v>0.68460006447559418</v>
      </c>
      <c r="G35" s="1"/>
      <c r="H35" s="1"/>
      <c r="I35" s="1">
        <f>E35-E10</f>
        <v>0.19166666666666998</v>
      </c>
      <c r="J35" s="1">
        <f>2^(-I35)</f>
        <v>0.8755936114058831</v>
      </c>
    </row>
    <row r="36" spans="2:10" x14ac:dyDescent="0.2">
      <c r="B36" t="s">
        <v>36</v>
      </c>
      <c r="C36">
        <v>23.42</v>
      </c>
      <c r="D36">
        <v>23.04</v>
      </c>
    </row>
    <row r="37" spans="2:10" x14ac:dyDescent="0.2">
      <c r="B37" t="s">
        <v>37</v>
      </c>
      <c r="C37">
        <v>23.32</v>
      </c>
      <c r="D37">
        <v>22.85</v>
      </c>
    </row>
    <row r="38" spans="2:10" x14ac:dyDescent="0.2">
      <c r="B38" t="s">
        <v>38</v>
      </c>
      <c r="C38">
        <v>23.28</v>
      </c>
      <c r="D38">
        <v>22.89</v>
      </c>
    </row>
    <row r="39" spans="2:10" x14ac:dyDescent="0.2">
      <c r="B39" s="1" t="s">
        <v>9</v>
      </c>
      <c r="C39" s="1">
        <f>AVERAGE(C36:C38)</f>
        <v>23.340000000000003</v>
      </c>
      <c r="D39" s="1">
        <f>AVERAGE(D36:D38)</f>
        <v>22.926666666666666</v>
      </c>
      <c r="E39" s="1">
        <f>C39-D39</f>
        <v>0.41333333333333755</v>
      </c>
      <c r="F39" s="1">
        <f>2^(-E39)</f>
        <v>0.75088645181738289</v>
      </c>
      <c r="G39" s="1"/>
      <c r="H39" s="1"/>
      <c r="I39" s="1">
        <f>E39-E14</f>
        <v>1.1233333333333384</v>
      </c>
      <c r="J39" s="1">
        <f>2^(-I39)</f>
        <v>0.45903200998260824</v>
      </c>
    </row>
    <row r="40" spans="2:10" x14ac:dyDescent="0.2">
      <c r="B40" t="s">
        <v>39</v>
      </c>
      <c r="C40">
        <v>23.51</v>
      </c>
      <c r="D40">
        <v>23.72</v>
      </c>
    </row>
    <row r="41" spans="2:10" x14ac:dyDescent="0.2">
      <c r="B41" t="s">
        <v>40</v>
      </c>
      <c r="C41">
        <v>23.09</v>
      </c>
      <c r="D41">
        <v>23.54</v>
      </c>
    </row>
    <row r="42" spans="2:10" x14ac:dyDescent="0.2">
      <c r="B42" t="s">
        <v>41</v>
      </c>
      <c r="C42">
        <v>23.15</v>
      </c>
      <c r="D42">
        <v>23.56</v>
      </c>
    </row>
    <row r="43" spans="2:10" x14ac:dyDescent="0.2">
      <c r="B43" s="1" t="s">
        <v>14</v>
      </c>
      <c r="C43" s="1">
        <f>AVERAGE(C40:C42)</f>
        <v>23.25</v>
      </c>
      <c r="D43" s="1">
        <f>AVERAGE(D40:D42)</f>
        <v>23.606666666666666</v>
      </c>
      <c r="E43" s="1">
        <f>C43-D43</f>
        <v>-0.35666666666666558</v>
      </c>
      <c r="F43" s="1">
        <f>2^(-E43)</f>
        <v>1.2804639771506814</v>
      </c>
      <c r="G43" s="1"/>
      <c r="H43" s="1"/>
      <c r="I43" s="1">
        <f>E43-E18</f>
        <v>0.35333333333333528</v>
      </c>
      <c r="J43" s="1">
        <f>2^(-I43)</f>
        <v>0.78277341629909925</v>
      </c>
    </row>
    <row r="44" spans="2:10" x14ac:dyDescent="0.2">
      <c r="B44" t="s">
        <v>48</v>
      </c>
      <c r="C44">
        <v>23.12</v>
      </c>
      <c r="D44">
        <v>22.29</v>
      </c>
      <c r="J44" s="1"/>
    </row>
    <row r="45" spans="2:10" x14ac:dyDescent="0.2">
      <c r="B45" t="s">
        <v>49</v>
      </c>
      <c r="C45">
        <v>23.09</v>
      </c>
      <c r="D45">
        <v>23.01</v>
      </c>
      <c r="J45" s="1"/>
    </row>
    <row r="46" spans="2:10" x14ac:dyDescent="0.2">
      <c r="B46" t="s">
        <v>50</v>
      </c>
      <c r="C46">
        <v>23.09</v>
      </c>
      <c r="D46">
        <v>23.04</v>
      </c>
      <c r="J46" s="1"/>
    </row>
    <row r="47" spans="2:10" x14ac:dyDescent="0.2">
      <c r="B47" s="1" t="s">
        <v>15</v>
      </c>
      <c r="C47" s="1">
        <f>AVERAGE(C44:C46)</f>
        <v>23.099999999999998</v>
      </c>
      <c r="D47" s="1">
        <f>AVERAGE(D44:D46)</f>
        <v>22.78</v>
      </c>
      <c r="E47" s="1">
        <f>C47-D47</f>
        <v>0.31999999999999673</v>
      </c>
      <c r="F47" s="1">
        <f>2^(-E47)</f>
        <v>0.801069877589624</v>
      </c>
      <c r="G47" s="1"/>
      <c r="H47" s="1"/>
      <c r="I47" s="1">
        <f>E47-E22</f>
        <v>0.45333333333332604</v>
      </c>
      <c r="J47" s="1">
        <f t="shared" ref="J47" si="0">2^(-I47)</f>
        <v>0.73035342230504008</v>
      </c>
    </row>
    <row r="48" spans="2:10" x14ac:dyDescent="0.2">
      <c r="B48" t="s">
        <v>51</v>
      </c>
      <c r="C48">
        <v>23.55</v>
      </c>
      <c r="D48">
        <v>23.35</v>
      </c>
    </row>
    <row r="49" spans="2:10" x14ac:dyDescent="0.2">
      <c r="B49" t="s">
        <v>52</v>
      </c>
      <c r="C49">
        <v>23.48</v>
      </c>
      <c r="D49">
        <v>23.26</v>
      </c>
    </row>
    <row r="50" spans="2:10" x14ac:dyDescent="0.2">
      <c r="B50" t="s">
        <v>53</v>
      </c>
      <c r="C50">
        <v>23.57</v>
      </c>
      <c r="D50">
        <v>23.44</v>
      </c>
    </row>
    <row r="51" spans="2:10" x14ac:dyDescent="0.2">
      <c r="B51" s="1" t="s">
        <v>16</v>
      </c>
      <c r="C51" s="1">
        <f>AVERAGE(C48:C50)</f>
        <v>23.533333333333331</v>
      </c>
      <c r="D51" s="1">
        <f>AVERAGE(D48:D50)</f>
        <v>23.349999999999998</v>
      </c>
      <c r="E51" s="1">
        <f>C51-D51</f>
        <v>0.18333333333333357</v>
      </c>
      <c r="F51" s="1">
        <f>2^(-E51)</f>
        <v>0.88066587359614834</v>
      </c>
      <c r="G51" s="1"/>
      <c r="H51" s="1"/>
      <c r="I51" s="1">
        <f>E51-E26</f>
        <v>0.46333333333333115</v>
      </c>
      <c r="J51" s="1">
        <f>2^(-I51)</f>
        <v>0.72530850270788894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C005-338D-472A-BF23-605E8415A6FC}">
  <dimension ref="A1:J51"/>
  <sheetViews>
    <sheetView tabSelected="1" topLeftCell="A48" workbookViewId="0">
      <selection activeCell="C13" sqref="C13"/>
    </sheetView>
  </sheetViews>
  <sheetFormatPr baseColWidth="10" defaultRowHeight="15" x14ac:dyDescent="0.2"/>
  <cols>
    <col min="2" max="2" width="4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108</v>
      </c>
    </row>
    <row r="3" spans="1:10" x14ac:dyDescent="0.2">
      <c r="A3" t="s">
        <v>5</v>
      </c>
      <c r="B3" t="s">
        <v>72</v>
      </c>
      <c r="C3">
        <v>24.06</v>
      </c>
      <c r="D3">
        <v>24.3</v>
      </c>
    </row>
    <row r="4" spans="1:10" x14ac:dyDescent="0.2">
      <c r="B4" t="s">
        <v>73</v>
      </c>
      <c r="C4">
        <v>23.34</v>
      </c>
      <c r="D4">
        <v>24.23</v>
      </c>
    </row>
    <row r="5" spans="1:10" x14ac:dyDescent="0.2">
      <c r="B5" t="s">
        <v>74</v>
      </c>
      <c r="C5">
        <v>23.78</v>
      </c>
      <c r="D5">
        <v>24.21</v>
      </c>
    </row>
    <row r="6" spans="1:10" x14ac:dyDescent="0.2">
      <c r="B6" s="1" t="s">
        <v>7</v>
      </c>
      <c r="C6" s="1">
        <f>AVERAGE(C3:C5)</f>
        <v>23.72666666666667</v>
      </c>
      <c r="D6" s="1">
        <f>AVERAGE(D3:D5)</f>
        <v>24.24666666666667</v>
      </c>
      <c r="E6" s="1">
        <f>C6-D6</f>
        <v>-0.51999999999999957</v>
      </c>
      <c r="F6" s="1">
        <f>2^(-E6)</f>
        <v>1.4339552480158269</v>
      </c>
    </row>
    <row r="7" spans="1:10" x14ac:dyDescent="0.2">
      <c r="B7" t="s">
        <v>75</v>
      </c>
      <c r="C7">
        <v>21.72</v>
      </c>
      <c r="D7">
        <v>22.02</v>
      </c>
    </row>
    <row r="8" spans="1:10" x14ac:dyDescent="0.2">
      <c r="B8" t="s">
        <v>76</v>
      </c>
      <c r="C8">
        <v>20.6</v>
      </c>
      <c r="D8">
        <v>22.27</v>
      </c>
    </row>
    <row r="9" spans="1:10" x14ac:dyDescent="0.2">
      <c r="B9" t="s">
        <v>77</v>
      </c>
      <c r="C9">
        <v>20.71</v>
      </c>
      <c r="D9">
        <v>21.76</v>
      </c>
    </row>
    <row r="10" spans="1:10" x14ac:dyDescent="0.2">
      <c r="B10" s="1" t="s">
        <v>8</v>
      </c>
      <c r="C10" s="1">
        <f>AVERAGE(C7:C9)</f>
        <v>21.01</v>
      </c>
      <c r="D10" s="1">
        <f>AVERAGE(D7:D9)</f>
        <v>22.016666666666666</v>
      </c>
      <c r="E10" s="1">
        <f>C10-D10</f>
        <v>-1.0066666666666642</v>
      </c>
      <c r="F10" s="1">
        <f>2^(-E10)</f>
        <v>2.0092633488041041</v>
      </c>
    </row>
    <row r="11" spans="1:10" x14ac:dyDescent="0.2">
      <c r="B11" t="s">
        <v>78</v>
      </c>
      <c r="C11">
        <v>22.61</v>
      </c>
      <c r="D11">
        <v>21.49</v>
      </c>
    </row>
    <row r="12" spans="1:10" x14ac:dyDescent="0.2">
      <c r="B12" t="s">
        <v>79</v>
      </c>
      <c r="C12">
        <v>22.21</v>
      </c>
      <c r="D12">
        <v>21.5</v>
      </c>
    </row>
    <row r="13" spans="1:10" x14ac:dyDescent="0.2">
      <c r="B13" t="s">
        <v>80</v>
      </c>
      <c r="C13">
        <v>22.36</v>
      </c>
      <c r="D13">
        <v>21.2</v>
      </c>
    </row>
    <row r="14" spans="1:10" x14ac:dyDescent="0.2">
      <c r="B14" s="1" t="s">
        <v>9</v>
      </c>
      <c r="C14" s="1">
        <f>AVERAGE(C11:C13)</f>
        <v>22.393333333333334</v>
      </c>
      <c r="D14" s="1">
        <f>AVERAGE(D11:D13)</f>
        <v>21.396666666666665</v>
      </c>
      <c r="E14" s="1">
        <f>C14-D14</f>
        <v>0.9966666666666697</v>
      </c>
      <c r="F14" s="1">
        <f>2^(-E14)</f>
        <v>0.50115658092108539</v>
      </c>
    </row>
    <row r="15" spans="1:10" x14ac:dyDescent="0.2">
      <c r="B15" t="s">
        <v>81</v>
      </c>
      <c r="C15">
        <v>21.98</v>
      </c>
      <c r="D15">
        <v>22.09</v>
      </c>
    </row>
    <row r="16" spans="1:10" x14ac:dyDescent="0.2">
      <c r="B16" t="s">
        <v>82</v>
      </c>
      <c r="C16">
        <v>21.9</v>
      </c>
      <c r="D16">
        <v>21.76</v>
      </c>
    </row>
    <row r="17" spans="1:10" x14ac:dyDescent="0.2">
      <c r="B17" t="s">
        <v>83</v>
      </c>
      <c r="C17">
        <v>21.88</v>
      </c>
      <c r="D17">
        <v>21.92</v>
      </c>
    </row>
    <row r="18" spans="1:10" x14ac:dyDescent="0.2">
      <c r="B18" s="1" t="s">
        <v>14</v>
      </c>
      <c r="C18" s="1">
        <f>AVERAGE(C15:C17)</f>
        <v>21.919999999999998</v>
      </c>
      <c r="D18" s="1">
        <f>AVERAGE(D15:D17)</f>
        <v>21.923333333333336</v>
      </c>
      <c r="E18" s="1">
        <f>C18-D18</f>
        <v>-3.3333333333374071E-3</v>
      </c>
      <c r="F18" s="1">
        <f>2^(-E18)</f>
        <v>1.0023131618421757</v>
      </c>
    </row>
    <row r="19" spans="1:10" x14ac:dyDescent="0.2">
      <c r="B19" t="s">
        <v>84</v>
      </c>
      <c r="C19">
        <v>22.25</v>
      </c>
      <c r="D19">
        <v>22.38</v>
      </c>
    </row>
    <row r="20" spans="1:10" x14ac:dyDescent="0.2">
      <c r="B20" t="s">
        <v>85</v>
      </c>
      <c r="C20">
        <v>22.21</v>
      </c>
      <c r="D20">
        <v>22.34</v>
      </c>
    </row>
    <row r="21" spans="1:10" x14ac:dyDescent="0.2">
      <c r="B21" t="s">
        <v>86</v>
      </c>
      <c r="C21">
        <v>22.25</v>
      </c>
      <c r="D21">
        <v>22.38</v>
      </c>
    </row>
    <row r="22" spans="1:10" x14ac:dyDescent="0.2">
      <c r="B22" s="1" t="s">
        <v>15</v>
      </c>
      <c r="C22" s="1">
        <f>AVERAGE(C19:C21)</f>
        <v>22.236666666666668</v>
      </c>
      <c r="D22" s="1">
        <f>AVERAGE(D19:D21)</f>
        <v>22.366666666666664</v>
      </c>
      <c r="E22" s="1">
        <f>C22-D22</f>
        <v>-0.12999999999999545</v>
      </c>
      <c r="F22" s="1">
        <f>2^(-E22)</f>
        <v>1.0942937012607361</v>
      </c>
    </row>
    <row r="23" spans="1:10" x14ac:dyDescent="0.2">
      <c r="B23" t="s">
        <v>87</v>
      </c>
      <c r="C23">
        <v>21.4</v>
      </c>
      <c r="D23">
        <v>21.53</v>
      </c>
    </row>
    <row r="24" spans="1:10" x14ac:dyDescent="0.2">
      <c r="B24" t="s">
        <v>88</v>
      </c>
      <c r="C24">
        <v>21.13</v>
      </c>
      <c r="D24">
        <v>21.26</v>
      </c>
    </row>
    <row r="25" spans="1:10" x14ac:dyDescent="0.2">
      <c r="B25" t="s">
        <v>89</v>
      </c>
      <c r="C25">
        <v>21.17</v>
      </c>
      <c r="D25">
        <v>21.28</v>
      </c>
    </row>
    <row r="26" spans="1:10" x14ac:dyDescent="0.2">
      <c r="B26" s="1" t="s">
        <v>16</v>
      </c>
      <c r="C26" s="1">
        <f>AVERAGE(C23:C25)</f>
        <v>21.233333333333334</v>
      </c>
      <c r="D26" s="1">
        <f>AVERAGE(D23:D25)</f>
        <v>21.356666666666669</v>
      </c>
      <c r="E26" s="1">
        <f>C26-D26</f>
        <v>-0.12333333333333485</v>
      </c>
      <c r="F26" s="1">
        <f>2^(-E26)</f>
        <v>1.0892486561426136</v>
      </c>
    </row>
    <row r="28" spans="1:10" x14ac:dyDescent="0.2">
      <c r="A28" t="s">
        <v>6</v>
      </c>
      <c r="B28" t="s">
        <v>90</v>
      </c>
      <c r="C28">
        <v>20.92</v>
      </c>
      <c r="D28">
        <v>19.649999999999999</v>
      </c>
    </row>
    <row r="29" spans="1:10" x14ac:dyDescent="0.2">
      <c r="B29" t="s">
        <v>91</v>
      </c>
      <c r="C29">
        <v>20.89</v>
      </c>
      <c r="D29">
        <v>19.48</v>
      </c>
    </row>
    <row r="30" spans="1:10" x14ac:dyDescent="0.2">
      <c r="B30" t="s">
        <v>92</v>
      </c>
      <c r="C30">
        <v>20.92</v>
      </c>
      <c r="D30">
        <v>19.34</v>
      </c>
    </row>
    <row r="31" spans="1:10" x14ac:dyDescent="0.2">
      <c r="B31" s="1" t="s">
        <v>7</v>
      </c>
      <c r="C31" s="1">
        <f>AVERAGE(C28:C30)</f>
        <v>20.91</v>
      </c>
      <c r="D31" s="1">
        <f>AVERAGE(D28:D30)</f>
        <v>19.489999999999998</v>
      </c>
      <c r="E31" s="1">
        <f>C31-D31</f>
        <v>1.4200000000000017</v>
      </c>
      <c r="F31" s="1">
        <f>2^(-E31)</f>
        <v>0.37371231215873418</v>
      </c>
      <c r="G31" s="1"/>
      <c r="H31" s="1"/>
      <c r="I31" s="1">
        <f>E31-E6</f>
        <v>1.9400000000000013</v>
      </c>
      <c r="J31" s="1">
        <f>2^(-I31)</f>
        <v>0.26061644021028013</v>
      </c>
    </row>
    <row r="32" spans="1:10" x14ac:dyDescent="0.2">
      <c r="B32" t="s">
        <v>93</v>
      </c>
      <c r="C32">
        <v>21.02</v>
      </c>
      <c r="D32">
        <v>19.98</v>
      </c>
    </row>
    <row r="33" spans="2:10" x14ac:dyDescent="0.2">
      <c r="B33" t="s">
        <v>94</v>
      </c>
      <c r="C33">
        <v>21.09</v>
      </c>
      <c r="D33">
        <v>19.7</v>
      </c>
    </row>
    <row r="34" spans="2:10" x14ac:dyDescent="0.2">
      <c r="B34" t="s">
        <v>95</v>
      </c>
      <c r="C34">
        <v>20.92</v>
      </c>
      <c r="D34">
        <v>19.649999999999999</v>
      </c>
    </row>
    <row r="35" spans="2:10" x14ac:dyDescent="0.2">
      <c r="B35" s="1" t="s">
        <v>8</v>
      </c>
      <c r="C35" s="1">
        <f>AVERAGE(C32:C34)</f>
        <v>21.01</v>
      </c>
      <c r="D35" s="1">
        <f>AVERAGE(D32:D34)</f>
        <v>19.776666666666667</v>
      </c>
      <c r="E35" s="1">
        <f>C35-D35</f>
        <v>1.2333333333333343</v>
      </c>
      <c r="F35" s="1">
        <f>2^(-E35)</f>
        <v>0.42533358047542758</v>
      </c>
      <c r="G35" s="1"/>
      <c r="H35" s="1"/>
      <c r="I35" s="1">
        <f>E35-E10</f>
        <v>2.2399999999999984</v>
      </c>
      <c r="J35" s="1">
        <f>2^(-I35)</f>
        <v>0.21168632809063204</v>
      </c>
    </row>
    <row r="36" spans="2:10" x14ac:dyDescent="0.2">
      <c r="B36" t="s">
        <v>96</v>
      </c>
      <c r="C36">
        <v>20.82</v>
      </c>
      <c r="D36">
        <v>19.32</v>
      </c>
    </row>
    <row r="37" spans="2:10" x14ac:dyDescent="0.2">
      <c r="B37" t="s">
        <v>97</v>
      </c>
      <c r="C37">
        <v>20.89</v>
      </c>
      <c r="D37">
        <v>19.260000000000002</v>
      </c>
    </row>
    <row r="38" spans="2:10" x14ac:dyDescent="0.2">
      <c r="B38" t="s">
        <v>98</v>
      </c>
      <c r="C38">
        <v>20.914999999999999</v>
      </c>
      <c r="D38">
        <v>19.22</v>
      </c>
    </row>
    <row r="39" spans="2:10" x14ac:dyDescent="0.2">
      <c r="B39" s="1" t="s">
        <v>9</v>
      </c>
      <c r="C39" s="1">
        <f>AVERAGE(C36:C38)</f>
        <v>20.875</v>
      </c>
      <c r="D39" s="1">
        <f>AVERAGE(D36:D38)</f>
        <v>19.266666666666666</v>
      </c>
      <c r="E39" s="1">
        <f>C39-D39</f>
        <v>1.6083333333333343</v>
      </c>
      <c r="F39" s="1">
        <f>2^(-E39)</f>
        <v>0.32797702610936208</v>
      </c>
      <c r="G39" s="1"/>
      <c r="H39" s="1"/>
      <c r="I39" s="1">
        <f>E39-E14</f>
        <v>0.61166666666666458</v>
      </c>
      <c r="J39" s="1">
        <f>2^(-I39)</f>
        <v>0.65444022605982077</v>
      </c>
    </row>
    <row r="40" spans="2:10" x14ac:dyDescent="0.2">
      <c r="B40" t="s">
        <v>99</v>
      </c>
      <c r="C40">
        <v>21.52</v>
      </c>
      <c r="D40">
        <v>19.38</v>
      </c>
    </row>
    <row r="41" spans="2:10" x14ac:dyDescent="0.2">
      <c r="B41" t="s">
        <v>100</v>
      </c>
      <c r="C41">
        <v>21.46</v>
      </c>
      <c r="D41">
        <v>19.53</v>
      </c>
    </row>
    <row r="42" spans="2:10" x14ac:dyDescent="0.2">
      <c r="B42" t="s">
        <v>101</v>
      </c>
      <c r="C42">
        <v>21.49</v>
      </c>
      <c r="D42">
        <v>19.43</v>
      </c>
    </row>
    <row r="43" spans="2:10" x14ac:dyDescent="0.2">
      <c r="B43" s="1" t="s">
        <v>14</v>
      </c>
      <c r="C43" s="1">
        <f>AVERAGE(C40:C42)</f>
        <v>21.49</v>
      </c>
      <c r="D43" s="1">
        <f>AVERAGE(D40:D42)</f>
        <v>19.446666666666665</v>
      </c>
      <c r="E43" s="1">
        <f>C43-D43</f>
        <v>2.043333333333333</v>
      </c>
      <c r="F43" s="1">
        <f>2^(-E43)</f>
        <v>0.24260255787338522</v>
      </c>
      <c r="G43" s="1"/>
      <c r="H43" s="1"/>
      <c r="I43" s="1">
        <f>E43-E18</f>
        <v>2.0466666666666704</v>
      </c>
      <c r="J43" s="1">
        <f>2^(-I43)</f>
        <v>0.2420426739957201</v>
      </c>
    </row>
    <row r="44" spans="2:10" x14ac:dyDescent="0.2">
      <c r="B44" t="s">
        <v>102</v>
      </c>
      <c r="C44">
        <v>20.99</v>
      </c>
      <c r="D44">
        <v>19.420000000000002</v>
      </c>
    </row>
    <row r="45" spans="2:10" x14ac:dyDescent="0.2">
      <c r="B45" t="s">
        <v>103</v>
      </c>
      <c r="C45">
        <v>20.94</v>
      </c>
      <c r="D45">
        <v>19.37</v>
      </c>
    </row>
    <row r="46" spans="2:10" x14ac:dyDescent="0.2">
      <c r="B46" t="s">
        <v>104</v>
      </c>
      <c r="C46">
        <v>21.02</v>
      </c>
      <c r="D46">
        <v>19.45</v>
      </c>
    </row>
    <row r="47" spans="2:10" x14ac:dyDescent="0.2">
      <c r="B47" s="1" t="s">
        <v>15</v>
      </c>
      <c r="C47" s="1">
        <f>AVERAGE(C44:C46)</f>
        <v>20.983333333333334</v>
      </c>
      <c r="D47" s="1">
        <f>AVERAGE(D44:D46)</f>
        <v>19.413333333333338</v>
      </c>
      <c r="E47" s="1">
        <f>C47-D47</f>
        <v>1.5699999999999967</v>
      </c>
      <c r="F47" s="1">
        <f>2^(-E47)</f>
        <v>0.33680839421642333</v>
      </c>
      <c r="G47" s="1"/>
      <c r="H47" s="1"/>
      <c r="I47" s="1">
        <f>E47-E22</f>
        <v>1.6999999999999922</v>
      </c>
      <c r="J47" s="1">
        <f>2^(-I47)</f>
        <v>0.30778610333623074</v>
      </c>
    </row>
    <row r="48" spans="2:10" x14ac:dyDescent="0.2">
      <c r="B48" t="s">
        <v>105</v>
      </c>
      <c r="C48">
        <v>21.12</v>
      </c>
      <c r="D48">
        <v>19.559999999999999</v>
      </c>
    </row>
    <row r="49" spans="2:10" x14ac:dyDescent="0.2">
      <c r="B49" t="s">
        <v>106</v>
      </c>
      <c r="C49">
        <v>21.09</v>
      </c>
      <c r="D49">
        <v>19.34</v>
      </c>
    </row>
    <row r="50" spans="2:10" x14ac:dyDescent="0.2">
      <c r="B50" t="s">
        <v>107</v>
      </c>
      <c r="C50">
        <v>21.08</v>
      </c>
      <c r="D50">
        <v>19.36</v>
      </c>
    </row>
    <row r="51" spans="2:10" x14ac:dyDescent="0.2">
      <c r="B51" s="1" t="s">
        <v>16</v>
      </c>
      <c r="C51" s="1">
        <f>AVERAGE(C48:C50)</f>
        <v>21.096666666666668</v>
      </c>
      <c r="D51" s="1">
        <f>AVERAGE(D48:D50)</f>
        <v>19.419999999999998</v>
      </c>
      <c r="E51" s="1">
        <f>C51-D51</f>
        <v>1.6766666666666694</v>
      </c>
      <c r="F51" s="1">
        <f>2^(-E51)</f>
        <v>0.31280453487343685</v>
      </c>
      <c r="G51" s="1"/>
      <c r="H51" s="1"/>
      <c r="I51" s="1">
        <f>E51-E26</f>
        <v>1.8000000000000043</v>
      </c>
      <c r="J51" s="1">
        <f>2^(-I51)</f>
        <v>0.28717458874925794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Dhmp vs WT LB</vt:lpstr>
      <vt:lpstr>WT_pTOPO vs WT LB</vt:lpstr>
      <vt:lpstr>wt_pTOPO_pDIJ vs WT_pDIJ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Thomas Guillard</cp:lastModifiedBy>
  <dcterms:created xsi:type="dcterms:W3CDTF">2017-08-07T14:54:04Z</dcterms:created>
  <dcterms:modified xsi:type="dcterms:W3CDTF">2021-10-17T13:13:34Z</dcterms:modified>
</cp:coreProperties>
</file>