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dmin\Desktop\wetransfer_edited-sources-data-files_-a-verifier-par-ana_2021-12-13_1820\Edited sources data files_ à vérifier par Ana\Figure 5\"/>
    </mc:Choice>
  </mc:AlternateContent>
  <xr:revisionPtr revIDLastSave="0" documentId="13_ncr:1_{777DDA16-CA30-4802-A632-CFD746462708}" xr6:coauthVersionLast="36" xr6:coauthVersionMax="46" xr10:uidLastSave="{00000000-0000-0000-0000-000000000000}"/>
  <bookViews>
    <workbookView xWindow="0" yWindow="495" windowWidth="25260" windowHeight="13755" firstSheet="1" activeTab="4" xr2:uid="{00000000-000D-0000-FFFF-FFFF00000000}"/>
  </bookViews>
  <sheets>
    <sheet name="WT_TOB vs LB" sheetId="39" r:id="rId1"/>
    <sheet name="WT_MMC vs LB" sheetId="40" r:id="rId2"/>
    <sheet name="WT_pDIJ_TOB vs LB" sheetId="30" r:id="rId3"/>
    <sheet name="WT_pDIJ_MMC vs LB" sheetId="31" r:id="rId4"/>
    <sheet name="WT_pDIJ_pTOPO TOB vs LB" sheetId="44" r:id="rId5"/>
    <sheet name="WT_pDORF3_TOB vs LB" sheetId="41" r:id="rId6"/>
    <sheet name="WT_pDORF3_MMC vs LB" sheetId="32" r:id="rId7"/>
    <sheet name="WT_pDORF3_pORF3_TOB vs LB" sheetId="42" r:id="rId8"/>
    <sheet name="WT_pDORF3_pORF3_MMC vs LB" sheetId="43" r:id="rId9"/>
  </sheet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1" i="44" l="1"/>
  <c r="D51" i="44"/>
  <c r="C51" i="44"/>
  <c r="D47" i="44"/>
  <c r="C47" i="44"/>
  <c r="E47" i="44" s="1"/>
  <c r="E43" i="44"/>
  <c r="D43" i="44"/>
  <c r="C43" i="44"/>
  <c r="D39" i="44"/>
  <c r="C39" i="44"/>
  <c r="E39" i="44" s="1"/>
  <c r="E35" i="44"/>
  <c r="D35" i="44"/>
  <c r="C35" i="44"/>
  <c r="D31" i="44"/>
  <c r="C31" i="44"/>
  <c r="E31" i="44" s="1"/>
  <c r="D26" i="44"/>
  <c r="C26" i="44"/>
  <c r="E26" i="44" s="1"/>
  <c r="F26" i="44" s="1"/>
  <c r="D22" i="44"/>
  <c r="C22" i="44"/>
  <c r="E22" i="44" s="1"/>
  <c r="F22" i="44" s="1"/>
  <c r="D18" i="44"/>
  <c r="C18" i="44"/>
  <c r="E18" i="44" s="1"/>
  <c r="F18" i="44" s="1"/>
  <c r="D14" i="44"/>
  <c r="C14" i="44"/>
  <c r="E14" i="44" s="1"/>
  <c r="F14" i="44" s="1"/>
  <c r="D10" i="44"/>
  <c r="C10" i="44"/>
  <c r="E10" i="44" s="1"/>
  <c r="F10" i="44" s="1"/>
  <c r="D6" i="44"/>
  <c r="C6" i="44"/>
  <c r="E6" i="44" s="1"/>
  <c r="F6" i="44" s="1"/>
  <c r="F47" i="44" l="1"/>
  <c r="I47" i="44"/>
  <c r="J47" i="44" s="1"/>
  <c r="I51" i="44"/>
  <c r="J51" i="44" s="1"/>
  <c r="F31" i="44"/>
  <c r="I31" i="44"/>
  <c r="J31" i="44" s="1"/>
  <c r="I35" i="44"/>
  <c r="J35" i="44" s="1"/>
  <c r="F39" i="44"/>
  <c r="I39" i="44"/>
  <c r="J39" i="44" s="1"/>
  <c r="I43" i="44"/>
  <c r="J43" i="44" s="1"/>
  <c r="F35" i="44"/>
  <c r="F43" i="44"/>
  <c r="F51" i="44"/>
  <c r="D22" i="43" l="1"/>
  <c r="C22" i="43"/>
  <c r="D18" i="43"/>
  <c r="C18" i="43"/>
  <c r="D14" i="43"/>
  <c r="C14" i="43"/>
  <c r="D10" i="43"/>
  <c r="C10" i="43"/>
  <c r="E10" i="43" s="1"/>
  <c r="F10" i="43" s="1"/>
  <c r="D6" i="43"/>
  <c r="C6" i="43"/>
  <c r="D43" i="43"/>
  <c r="C43" i="43"/>
  <c r="D39" i="43"/>
  <c r="C39" i="43"/>
  <c r="E39" i="43" s="1"/>
  <c r="D35" i="43"/>
  <c r="C35" i="43"/>
  <c r="E35" i="43" s="1"/>
  <c r="D31" i="43"/>
  <c r="C31" i="43"/>
  <c r="D43" i="42"/>
  <c r="C43" i="42"/>
  <c r="D39" i="42"/>
  <c r="C39" i="42"/>
  <c r="E39" i="42" s="1"/>
  <c r="D35" i="42"/>
  <c r="C35" i="42"/>
  <c r="D31" i="42"/>
  <c r="C31" i="42"/>
  <c r="D26" i="32"/>
  <c r="C26" i="32"/>
  <c r="D22" i="32"/>
  <c r="C22" i="32"/>
  <c r="D18" i="32"/>
  <c r="C18" i="32"/>
  <c r="E18" i="32" s="1"/>
  <c r="F18" i="32" s="1"/>
  <c r="D14" i="32"/>
  <c r="C14" i="32"/>
  <c r="D10" i="32"/>
  <c r="C10" i="32"/>
  <c r="D6" i="32"/>
  <c r="C6" i="32"/>
  <c r="C47" i="30"/>
  <c r="E47" i="30" s="1"/>
  <c r="D47" i="30"/>
  <c r="C22" i="30"/>
  <c r="E22" i="30" s="1"/>
  <c r="F22" i="30" s="1"/>
  <c r="D22" i="30"/>
  <c r="D43" i="31"/>
  <c r="C43" i="31"/>
  <c r="D39" i="31"/>
  <c r="C39" i="31"/>
  <c r="D35" i="31"/>
  <c r="C35" i="31"/>
  <c r="D31" i="31"/>
  <c r="C31" i="31"/>
  <c r="D18" i="31"/>
  <c r="C18" i="31"/>
  <c r="E18" i="31" s="1"/>
  <c r="F18" i="31" s="1"/>
  <c r="D14" i="31"/>
  <c r="C14" i="31"/>
  <c r="D10" i="31"/>
  <c r="C10" i="31"/>
  <c r="D6" i="31"/>
  <c r="C6" i="31"/>
  <c r="D43" i="30"/>
  <c r="C43" i="30"/>
  <c r="E43" i="30" s="1"/>
  <c r="D39" i="30"/>
  <c r="C39" i="30"/>
  <c r="D35" i="30"/>
  <c r="C35" i="30"/>
  <c r="D31" i="30"/>
  <c r="C31" i="30"/>
  <c r="D18" i="30"/>
  <c r="C18" i="30"/>
  <c r="E18" i="30" s="1"/>
  <c r="F18" i="30" s="1"/>
  <c r="D14" i="30"/>
  <c r="C14" i="30"/>
  <c r="D10" i="30"/>
  <c r="C10" i="30"/>
  <c r="D6" i="30"/>
  <c r="C6" i="30"/>
  <c r="E6" i="31"/>
  <c r="E31" i="31"/>
  <c r="I31" i="31" s="1"/>
  <c r="J31" i="31" s="1"/>
  <c r="D26" i="31"/>
  <c r="C26" i="31"/>
  <c r="D22" i="31"/>
  <c r="C22" i="31"/>
  <c r="C26" i="30"/>
  <c r="E26" i="30" s="1"/>
  <c r="F26" i="30" s="1"/>
  <c r="D26" i="30"/>
  <c r="E14" i="31"/>
  <c r="D18" i="42"/>
  <c r="C18" i="42"/>
  <c r="D14" i="42"/>
  <c r="C14" i="42"/>
  <c r="E14" i="42" s="1"/>
  <c r="F14" i="42" s="1"/>
  <c r="D10" i="42"/>
  <c r="E10" i="42" s="1"/>
  <c r="F10" i="42" s="1"/>
  <c r="C10" i="42"/>
  <c r="D6" i="42"/>
  <c r="C6" i="42"/>
  <c r="C51" i="42"/>
  <c r="D51" i="42"/>
  <c r="E51" i="42"/>
  <c r="I51" i="42" s="1"/>
  <c r="J51" i="42" s="1"/>
  <c r="C26" i="42"/>
  <c r="E26" i="42" s="1"/>
  <c r="F26" i="42" s="1"/>
  <c r="D26" i="42"/>
  <c r="C47" i="42"/>
  <c r="D47" i="42"/>
  <c r="E47" i="42"/>
  <c r="I47" i="42" s="1"/>
  <c r="J47" i="42" s="1"/>
  <c r="C22" i="42"/>
  <c r="E22" i="42" s="1"/>
  <c r="F22" i="42" s="1"/>
  <c r="D22" i="42"/>
  <c r="E43" i="42"/>
  <c r="F43" i="42" s="1"/>
  <c r="E18" i="42"/>
  <c r="F18" i="42" s="1"/>
  <c r="I43" i="42"/>
  <c r="J43" i="42" s="1"/>
  <c r="E35" i="42"/>
  <c r="E31" i="42"/>
  <c r="F31" i="42" s="1"/>
  <c r="E6" i="42"/>
  <c r="I31" i="42" s="1"/>
  <c r="J31" i="42" s="1"/>
  <c r="C51" i="43"/>
  <c r="E51" i="43" s="1"/>
  <c r="D51" i="43"/>
  <c r="C26" i="43"/>
  <c r="D26" i="43"/>
  <c r="E26" i="43"/>
  <c r="F26" i="43" s="1"/>
  <c r="C47" i="43"/>
  <c r="D47" i="43"/>
  <c r="E47" i="43"/>
  <c r="E22" i="43"/>
  <c r="I47" i="43"/>
  <c r="J47" i="43"/>
  <c r="F47" i="43"/>
  <c r="E43" i="43"/>
  <c r="I43" i="43" s="1"/>
  <c r="J43" i="43" s="1"/>
  <c r="E18" i="43"/>
  <c r="E14" i="43"/>
  <c r="F14" i="43" s="1"/>
  <c r="E31" i="43"/>
  <c r="I31" i="43" s="1"/>
  <c r="J31" i="43" s="1"/>
  <c r="E6" i="43"/>
  <c r="F6" i="43" s="1"/>
  <c r="F22" i="43"/>
  <c r="F18" i="43"/>
  <c r="D43" i="32"/>
  <c r="C43" i="32"/>
  <c r="D39" i="32"/>
  <c r="C39" i="32"/>
  <c r="D35" i="32"/>
  <c r="C35" i="32"/>
  <c r="E35" i="32" s="1"/>
  <c r="D31" i="32"/>
  <c r="E31" i="32" s="1"/>
  <c r="C31" i="32"/>
  <c r="D43" i="41"/>
  <c r="C43" i="41"/>
  <c r="D39" i="41"/>
  <c r="C39" i="41"/>
  <c r="D35" i="41"/>
  <c r="C35" i="41"/>
  <c r="E35" i="41" s="1"/>
  <c r="D31" i="41"/>
  <c r="C31" i="41"/>
  <c r="D18" i="41"/>
  <c r="C18" i="41"/>
  <c r="D14" i="41"/>
  <c r="C14" i="41"/>
  <c r="D10" i="41"/>
  <c r="C10" i="41"/>
  <c r="E10" i="41" s="1"/>
  <c r="F10" i="41" s="1"/>
  <c r="D6" i="41"/>
  <c r="E6" i="41" s="1"/>
  <c r="F6" i="41" s="1"/>
  <c r="C6" i="41"/>
  <c r="D43" i="40"/>
  <c r="C43" i="40"/>
  <c r="D39" i="40"/>
  <c r="C39" i="40"/>
  <c r="E39" i="40" s="1"/>
  <c r="D35" i="40"/>
  <c r="C35" i="40"/>
  <c r="E35" i="40" s="1"/>
  <c r="D31" i="40"/>
  <c r="E31" i="40" s="1"/>
  <c r="C31" i="40"/>
  <c r="E43" i="40"/>
  <c r="D18" i="40"/>
  <c r="C18" i="40"/>
  <c r="D14" i="40"/>
  <c r="E14" i="40" s="1"/>
  <c r="F14" i="40" s="1"/>
  <c r="C14" i="40"/>
  <c r="D10" i="40"/>
  <c r="C10" i="40"/>
  <c r="D6" i="40"/>
  <c r="C6" i="40"/>
  <c r="D43" i="39"/>
  <c r="C43" i="39"/>
  <c r="D39" i="39"/>
  <c r="E39" i="39" s="1"/>
  <c r="C39" i="39"/>
  <c r="D35" i="39"/>
  <c r="C35" i="39"/>
  <c r="D31" i="39"/>
  <c r="C31" i="39"/>
  <c r="D51" i="30"/>
  <c r="C51" i="30"/>
  <c r="E51" i="30"/>
  <c r="C47" i="39"/>
  <c r="E47" i="39" s="1"/>
  <c r="D47" i="39"/>
  <c r="C22" i="39"/>
  <c r="D22" i="39"/>
  <c r="E22" i="39"/>
  <c r="F22" i="39" s="1"/>
  <c r="D26" i="41"/>
  <c r="C26" i="41"/>
  <c r="D22" i="41"/>
  <c r="C22" i="41"/>
  <c r="D26" i="40"/>
  <c r="C26" i="40"/>
  <c r="E26" i="40" s="1"/>
  <c r="D22" i="40"/>
  <c r="C22" i="40"/>
  <c r="E22" i="40" s="1"/>
  <c r="F22" i="40" s="1"/>
  <c r="D47" i="40"/>
  <c r="C47" i="40"/>
  <c r="D47" i="41"/>
  <c r="C47" i="41"/>
  <c r="C51" i="41"/>
  <c r="D51" i="41"/>
  <c r="E51" i="41"/>
  <c r="I51" i="41" s="1"/>
  <c r="J51" i="41" s="1"/>
  <c r="E26" i="41"/>
  <c r="F26" i="41" s="1"/>
  <c r="E47" i="41"/>
  <c r="E22" i="41"/>
  <c r="I47" i="41"/>
  <c r="J47" i="41"/>
  <c r="F47" i="41"/>
  <c r="E43" i="41"/>
  <c r="I43" i="41" s="1"/>
  <c r="J43" i="41" s="1"/>
  <c r="E18" i="41"/>
  <c r="F43" i="41"/>
  <c r="E39" i="41"/>
  <c r="F39" i="41" s="1"/>
  <c r="E14" i="41"/>
  <c r="I39" i="41"/>
  <c r="J39" i="41" s="1"/>
  <c r="E31" i="41"/>
  <c r="I31" i="41" s="1"/>
  <c r="J31" i="41" s="1"/>
  <c r="F22" i="41"/>
  <c r="F18" i="41"/>
  <c r="F14" i="41"/>
  <c r="C51" i="40"/>
  <c r="D51" i="40"/>
  <c r="E51" i="40"/>
  <c r="F51" i="40" s="1"/>
  <c r="E47" i="40"/>
  <c r="I47" i="40" s="1"/>
  <c r="J47" i="40" s="1"/>
  <c r="F47" i="40"/>
  <c r="E18" i="40"/>
  <c r="F18" i="40" s="1"/>
  <c r="I43" i="40"/>
  <c r="J43" i="40" s="1"/>
  <c r="F43" i="40"/>
  <c r="E10" i="40"/>
  <c r="F10" i="40" s="1"/>
  <c r="E6" i="40"/>
  <c r="F6" i="40"/>
  <c r="C51" i="39"/>
  <c r="D51" i="39"/>
  <c r="E51" i="39"/>
  <c r="I51" i="39" s="1"/>
  <c r="J51" i="39" s="1"/>
  <c r="C26" i="39"/>
  <c r="E26" i="39" s="1"/>
  <c r="F26" i="39" s="1"/>
  <c r="D26" i="39"/>
  <c r="E43" i="39"/>
  <c r="I43" i="39" s="1"/>
  <c r="J43" i="39" s="1"/>
  <c r="E18" i="39"/>
  <c r="E14" i="39"/>
  <c r="E35" i="39"/>
  <c r="I35" i="39" s="1"/>
  <c r="J35" i="39" s="1"/>
  <c r="E10" i="39"/>
  <c r="F35" i="39"/>
  <c r="E31" i="39"/>
  <c r="I31" i="39" s="1"/>
  <c r="J31" i="39" s="1"/>
  <c r="E6" i="39"/>
  <c r="F6" i="39" s="1"/>
  <c r="F18" i="39"/>
  <c r="F14" i="39"/>
  <c r="F10" i="39"/>
  <c r="C51" i="32"/>
  <c r="E51" i="32" s="1"/>
  <c r="D51" i="32"/>
  <c r="E26" i="32"/>
  <c r="C47" i="32"/>
  <c r="E47" i="32" s="1"/>
  <c r="D47" i="32"/>
  <c r="E22" i="32"/>
  <c r="E43" i="32"/>
  <c r="I43" i="32" s="1"/>
  <c r="J43" i="32" s="1"/>
  <c r="E39" i="32"/>
  <c r="F39" i="32" s="1"/>
  <c r="E14" i="32"/>
  <c r="I39" i="32"/>
  <c r="J39" i="32"/>
  <c r="E10" i="32"/>
  <c r="E6" i="32"/>
  <c r="F6" i="32" s="1"/>
  <c r="F26" i="32"/>
  <c r="F22" i="32"/>
  <c r="F14" i="32"/>
  <c r="F10" i="32"/>
  <c r="D47" i="31"/>
  <c r="E47" i="31" s="1"/>
  <c r="C47" i="31"/>
  <c r="C51" i="31"/>
  <c r="D51" i="31"/>
  <c r="E51" i="31"/>
  <c r="I51" i="31" s="1"/>
  <c r="J51" i="31" s="1"/>
  <c r="E26" i="31"/>
  <c r="E22" i="31"/>
  <c r="E43" i="31"/>
  <c r="I43" i="31" s="1"/>
  <c r="J43" i="31" s="1"/>
  <c r="E39" i="31"/>
  <c r="I39" i="31"/>
  <c r="J39" i="31"/>
  <c r="F39" i="31"/>
  <c r="E35" i="31"/>
  <c r="E10" i="31"/>
  <c r="I35" i="31" s="1"/>
  <c r="J35" i="31" s="1"/>
  <c r="F35" i="31"/>
  <c r="F26" i="31"/>
  <c r="F22" i="31"/>
  <c r="F14" i="31"/>
  <c r="F6" i="31"/>
  <c r="E14" i="30"/>
  <c r="E39" i="30"/>
  <c r="I39" i="30" s="1"/>
  <c r="J39" i="30" s="1"/>
  <c r="E10" i="30"/>
  <c r="E35" i="30"/>
  <c r="I35" i="30"/>
  <c r="J35" i="30" s="1"/>
  <c r="F51" i="30"/>
  <c r="E6" i="30"/>
  <c r="E31" i="30"/>
  <c r="I31" i="30" s="1"/>
  <c r="J31" i="30" s="1"/>
  <c r="F39" i="30"/>
  <c r="F35" i="30"/>
  <c r="F14" i="30"/>
  <c r="F10" i="30"/>
  <c r="F6" i="30"/>
  <c r="I47" i="39" l="1"/>
  <c r="J47" i="39" s="1"/>
  <c r="F47" i="39"/>
  <c r="F47" i="30"/>
  <c r="I47" i="30"/>
  <c r="J47" i="30" s="1"/>
  <c r="I47" i="31"/>
  <c r="J47" i="31" s="1"/>
  <c r="F47" i="31"/>
  <c r="I39" i="42"/>
  <c r="J39" i="42" s="1"/>
  <c r="F39" i="42"/>
  <c r="F39" i="43"/>
  <c r="I39" i="43"/>
  <c r="J39" i="43" s="1"/>
  <c r="F47" i="32"/>
  <c r="I47" i="32"/>
  <c r="J47" i="32" s="1"/>
  <c r="I51" i="40"/>
  <c r="J51" i="40" s="1"/>
  <c r="F26" i="40"/>
  <c r="I31" i="40"/>
  <c r="J31" i="40" s="1"/>
  <c r="F31" i="40"/>
  <c r="I31" i="32"/>
  <c r="J31" i="32" s="1"/>
  <c r="F31" i="32"/>
  <c r="I35" i="43"/>
  <c r="J35" i="43" s="1"/>
  <c r="F35" i="43"/>
  <c r="F35" i="40"/>
  <c r="I35" i="40"/>
  <c r="J35" i="40" s="1"/>
  <c r="I35" i="41"/>
  <c r="J35" i="41" s="1"/>
  <c r="F35" i="41"/>
  <c r="F35" i="32"/>
  <c r="I35" i="32"/>
  <c r="J35" i="32" s="1"/>
  <c r="I51" i="43"/>
  <c r="J51" i="43" s="1"/>
  <c r="F51" i="43"/>
  <c r="F43" i="30"/>
  <c r="I43" i="30"/>
  <c r="J43" i="30" s="1"/>
  <c r="F51" i="32"/>
  <c r="I51" i="32"/>
  <c r="J51" i="32" s="1"/>
  <c r="I51" i="30"/>
  <c r="J51" i="30" s="1"/>
  <c r="F39" i="39"/>
  <c r="I39" i="39"/>
  <c r="J39" i="39" s="1"/>
  <c r="I39" i="40"/>
  <c r="J39" i="40" s="1"/>
  <c r="F39" i="40"/>
  <c r="I35" i="42"/>
  <c r="J35" i="42" s="1"/>
  <c r="F6" i="42"/>
  <c r="F51" i="39"/>
  <c r="F47" i="42"/>
  <c r="F31" i="30"/>
  <c r="F10" i="31"/>
  <c r="F43" i="31"/>
  <c r="F51" i="31"/>
  <c r="F43" i="32"/>
  <c r="F43" i="39"/>
  <c r="F31" i="41"/>
  <c r="F43" i="43"/>
  <c r="F35" i="42"/>
  <c r="F51" i="42"/>
  <c r="F31" i="31"/>
  <c r="F31" i="39"/>
  <c r="F51" i="41"/>
  <c r="F31" i="43"/>
</calcChain>
</file>

<file path=xl/sharedStrings.xml><?xml version="1.0" encoding="utf-8"?>
<sst xmlns="http://schemas.openxmlformats.org/spreadsheetml/2006/main" count="549" uniqueCount="268">
  <si>
    <t>Target gene</t>
  </si>
  <si>
    <t>HKG</t>
  </si>
  <si>
    <t>ΔCt</t>
  </si>
  <si>
    <t>ΔΔCt</t>
  </si>
  <si>
    <t>dxs</t>
  </si>
  <si>
    <t>Calibrator</t>
  </si>
  <si>
    <t>Test 1</t>
  </si>
  <si>
    <t>WT/pDIJ_LB 1</t>
  </si>
  <si>
    <t>WT/pDIJ_LB 2</t>
  </si>
  <si>
    <t>WT/pDIJ_LB 3</t>
  </si>
  <si>
    <t>WT/pDIJ_TOB 1</t>
  </si>
  <si>
    <t>WT/pDIJ_TOB 2</t>
  </si>
  <si>
    <t>WT/pDIJ_TOB 3</t>
  </si>
  <si>
    <t>WT/pDIJ_MMC 1</t>
  </si>
  <si>
    <t>WT/pDIJ_MMC 2</t>
  </si>
  <si>
    <t>WT/pDIJ_MMC 3</t>
  </si>
  <si>
    <t>WT/pDIJ_LB 4</t>
  </si>
  <si>
    <t>WT/pDIJ_LB 5</t>
  </si>
  <si>
    <t>WT/pDIJ_LB 6</t>
  </si>
  <si>
    <t>WT/pDIJ_LB 7</t>
  </si>
  <si>
    <t>WT/pDIJ_LB 8</t>
  </si>
  <si>
    <t>WT/pDIJ_LB 9</t>
  </si>
  <si>
    <t>WT/pDIJ_TOB 4</t>
  </si>
  <si>
    <t>WT/pDIJ_TOB 5</t>
  </si>
  <si>
    <t>WT/pDIJ_TOB 6</t>
  </si>
  <si>
    <t>WT/pDIJ_TOB 7</t>
  </si>
  <si>
    <t>WT/pDIJ_TOB 8</t>
  </si>
  <si>
    <t>WT/pDIJ_TOB 9</t>
  </si>
  <si>
    <t>WT/pDIJ_MMC 4</t>
  </si>
  <si>
    <t>WT/pDIJ_MMC 5</t>
  </si>
  <si>
    <t>WT/pDIJ_MMC 6</t>
  </si>
  <si>
    <t>WT/pDIJ_MMC 7</t>
  </si>
  <si>
    <t>WT/pDIJ_MMC 8</t>
  </si>
  <si>
    <t>WT/pDIJ_MMC 9</t>
  </si>
  <si>
    <t>replicat bio 1</t>
  </si>
  <si>
    <t>replicat bio 2</t>
  </si>
  <si>
    <t>replicat bio 3</t>
  </si>
  <si>
    <t>2^-ΔCt</t>
  </si>
  <si>
    <t>2^-ΔCt moy</t>
  </si>
  <si>
    <t>SD 2^-ΔCt</t>
  </si>
  <si>
    <t>Fold change</t>
  </si>
  <si>
    <t>replicat bio 4</t>
  </si>
  <si>
    <t>replicat bio 5</t>
  </si>
  <si>
    <t>replicat bio 6</t>
  </si>
  <si>
    <t>WT/pDIJ_LB 10</t>
  </si>
  <si>
    <t>WT/pDIJ_LB 11</t>
  </si>
  <si>
    <t>WT/pDIJ_LB 12</t>
  </si>
  <si>
    <t>WT/pDIJ_MMC 10</t>
  </si>
  <si>
    <t>WT/pDIJ_MMC 11</t>
  </si>
  <si>
    <t>WT/pDIJ_MMC 12</t>
  </si>
  <si>
    <t>WT/pDIJ_LB 13</t>
  </si>
  <si>
    <t>WT/pDIJ_LB 14</t>
  </si>
  <si>
    <t>WT/pDIJ_LB 15</t>
  </si>
  <si>
    <t>WT/pDIJ_LB 16</t>
  </si>
  <si>
    <t>WT/pDIJ_LB 17</t>
  </si>
  <si>
    <t>WT/pDIJ_LB 18</t>
  </si>
  <si>
    <t>WT/pDIJ_TOB 10</t>
  </si>
  <si>
    <t>WT/pDIJ_TOB 11</t>
  </si>
  <si>
    <t>WT/pDIJ_TOB 12</t>
  </si>
  <si>
    <t>WT/pDIJ_TOB 13</t>
  </si>
  <si>
    <t>WT/pDIJ_TOB 14</t>
  </si>
  <si>
    <t>WT/pDIJ_TOB 15</t>
  </si>
  <si>
    <t>WT/pDIJ_TOB 16</t>
  </si>
  <si>
    <t>WT/pDIJ_TOB 17</t>
  </si>
  <si>
    <t>WT/pDIJ_TOB 18</t>
  </si>
  <si>
    <t>WT/pDIJ_MMC 13</t>
  </si>
  <si>
    <t>WT/pDIJ_MMC 14</t>
  </si>
  <si>
    <t>WT/pDIJ_MMC 15</t>
  </si>
  <si>
    <t>WT/pDIJ_MMC 16</t>
  </si>
  <si>
    <t>WT/pDIJ_MMC 17</t>
  </si>
  <si>
    <t>WT/pDIJ_MMC 18</t>
  </si>
  <si>
    <t>sfiA</t>
  </si>
  <si>
    <t>WT_LB 1</t>
  </si>
  <si>
    <t>WT_LB 2</t>
  </si>
  <si>
    <t>WT_LB 3</t>
  </si>
  <si>
    <t>WT_LB 4</t>
  </si>
  <si>
    <t>WT_LB 5</t>
  </si>
  <si>
    <t>WT_LB 6</t>
  </si>
  <si>
    <t>WT_LB 7</t>
  </si>
  <si>
    <t>WT_LB 8</t>
  </si>
  <si>
    <t>WT_LB 9</t>
  </si>
  <si>
    <t>WT_LB 10</t>
  </si>
  <si>
    <t>WT_LB 11</t>
  </si>
  <si>
    <t>WT_LB 12</t>
  </si>
  <si>
    <t>WT_TOB 1</t>
  </si>
  <si>
    <t>WT_TOB 2</t>
  </si>
  <si>
    <t>WT_TOB 3</t>
  </si>
  <si>
    <t>WT_TOB 4</t>
  </si>
  <si>
    <t>WT_TOB 5</t>
  </si>
  <si>
    <t>WT_TOB 6</t>
  </si>
  <si>
    <t>WT_TOB 7</t>
  </si>
  <si>
    <t>WT_TOB 8</t>
  </si>
  <si>
    <t>WT_TOB 9</t>
  </si>
  <si>
    <t>WT_MMC 1</t>
  </si>
  <si>
    <t>WT_MMC 2</t>
  </si>
  <si>
    <t>WT_MMC 3</t>
  </si>
  <si>
    <t>WT_MMC 4</t>
  </si>
  <si>
    <t>WT_MMC 5</t>
  </si>
  <si>
    <t>WT_MMC 6</t>
  </si>
  <si>
    <t>WT_MMC 7</t>
  </si>
  <si>
    <t>WT_MMC 8</t>
  </si>
  <si>
    <t>WT_MMC 9</t>
  </si>
  <si>
    <t>WT_TOB 10</t>
  </si>
  <si>
    <t>WT_TOB 11</t>
  </si>
  <si>
    <t>WT_TOB 12</t>
  </si>
  <si>
    <t>WT_TOB 13</t>
  </si>
  <si>
    <t>WT_TOB 14</t>
  </si>
  <si>
    <t>WT_TOB 15</t>
  </si>
  <si>
    <t>WT_TOB 16</t>
  </si>
  <si>
    <t>WT_TOB 17</t>
  </si>
  <si>
    <t>WT_TOB 18</t>
  </si>
  <si>
    <t>WT_LB 13</t>
  </si>
  <si>
    <t>WT_LB 14</t>
  </si>
  <si>
    <t>WT_LB 15</t>
  </si>
  <si>
    <t>WT_LB 16</t>
  </si>
  <si>
    <t>WT_LB 17</t>
  </si>
  <si>
    <t>WT_LB 18</t>
  </si>
  <si>
    <t>WT_MMC 13</t>
  </si>
  <si>
    <t>WT_MMC 14</t>
  </si>
  <si>
    <t>WT_MMC 15</t>
  </si>
  <si>
    <t>WT_MMC 16</t>
  </si>
  <si>
    <t>WT_MMC 17</t>
  </si>
  <si>
    <t>WT_MMC 18</t>
  </si>
  <si>
    <t>WT/delta orf3 LB_1</t>
  </si>
  <si>
    <t>WT/delta orf3 LB_2</t>
  </si>
  <si>
    <t>WT/delta orf3 LB_3</t>
  </si>
  <si>
    <t>WT/delta orf3 LB_4</t>
  </si>
  <si>
    <t>WT/delta orf3 LB_5</t>
  </si>
  <si>
    <t>WT/delta orf3 LB_6</t>
  </si>
  <si>
    <t>WT/delta orf3 LB_7</t>
  </si>
  <si>
    <t>WT/delta orf3 LB_8</t>
  </si>
  <si>
    <t>WT/delta orf3 LB_9</t>
  </si>
  <si>
    <t>WT/delta orf3 LB_10</t>
  </si>
  <si>
    <t>WT/delta orf3 LB_11</t>
  </si>
  <si>
    <t>WT/delta orf3 LB_12</t>
  </si>
  <si>
    <t>WT/delta orf3 TOB_1</t>
  </si>
  <si>
    <t>WT/delta orf3 TOB_2</t>
  </si>
  <si>
    <t>WT/delta orf3 TOB_3</t>
  </si>
  <si>
    <t>WT/delta orf3 TOB_4</t>
  </si>
  <si>
    <t>WT/delta orf3 TOB_5</t>
  </si>
  <si>
    <t>WT/delta orf3 TOB_6</t>
  </si>
  <si>
    <t>WT/delta orf3 TOB_7</t>
  </si>
  <si>
    <t>WT/delta orf3 TOB_8</t>
  </si>
  <si>
    <t>WT/delta orf3 TOB_9</t>
  </si>
  <si>
    <t>WT/delta orf3 TOB_10</t>
  </si>
  <si>
    <t>WT/delta orf3 TOB_11</t>
  </si>
  <si>
    <t>WT/delta orf3 TOB_12</t>
  </si>
  <si>
    <t>WT/delta orf3 MMC_1</t>
  </si>
  <si>
    <t>WT/delta orf3 MMC_2</t>
  </si>
  <si>
    <t>WT/delta orf3 MMC_3</t>
  </si>
  <si>
    <t>WT/delta orf3 MMC_4</t>
  </si>
  <si>
    <t>WT/delta orf3 MMC_5</t>
  </si>
  <si>
    <t>WT/delta orf3 MMC_6</t>
  </si>
  <si>
    <t>WT/delta orf3 MMC_7</t>
  </si>
  <si>
    <t>WT/delta orf3 MMC_8</t>
  </si>
  <si>
    <t>WT/delta orf3 MMC_9</t>
  </si>
  <si>
    <t>WT/delta orf3 MMC_10</t>
  </si>
  <si>
    <t>WT/delta orf3 MMC_11</t>
  </si>
  <si>
    <t>WT/delta orf3 MMC_12</t>
  </si>
  <si>
    <t>WT/delta orf3/pORF3_LB_1</t>
  </si>
  <si>
    <t>WT/delta orf3/pORF3_LB_2</t>
  </si>
  <si>
    <t>WT/delta orf3/pORF3_LB_3</t>
  </si>
  <si>
    <t>WT/delta orf3/pORF3_LB_4</t>
  </si>
  <si>
    <t>WT/delta orf3/pORF3_LB_5</t>
  </si>
  <si>
    <t>WT/delta orf3/pORF3_LB_6</t>
  </si>
  <si>
    <t>WT/delta orf3/pORF3_LB_7</t>
  </si>
  <si>
    <t>WT/delta orf3/pORF3_LB_8</t>
  </si>
  <si>
    <t>WT/delta orf3/pORF3_LB_9</t>
  </si>
  <si>
    <t>WT/delta orf3/pORF3_LB_10</t>
  </si>
  <si>
    <t>WT/delta orf3/pORF3_LB_11</t>
  </si>
  <si>
    <t>WT/delta orf3/pORF3_LB_12</t>
  </si>
  <si>
    <t>WT/delta orf3/pORF3_ TOB_1</t>
  </si>
  <si>
    <t>WT/delta orf3/pORF3_ TOB_2</t>
  </si>
  <si>
    <t>WT/delta orf3/pORF3_ TOB_3</t>
  </si>
  <si>
    <t>WT/delta orf3/pORF3_ TOB_4</t>
  </si>
  <si>
    <t>WT/delta orf3/pORF3_ TOB_5</t>
  </si>
  <si>
    <t>WT/delta orf3/pORF3_ TOB_6</t>
  </si>
  <si>
    <t>WT/delta orf3/pORF3_ TOB_7</t>
  </si>
  <si>
    <t>WT/delta orf3/pORF3_ TOB_8</t>
  </si>
  <si>
    <t>WT/delta orf3/pORF3_ TOB_9</t>
  </si>
  <si>
    <t>WT/delta orf3/pORF3_ TOB_10</t>
  </si>
  <si>
    <t>WT/delta orf3/pORF3_ TOB_11</t>
  </si>
  <si>
    <t>WT/delta orf3/pORF3_ TOB_12</t>
  </si>
  <si>
    <t>WT/delta orf3/pORF3_ MMC_1</t>
  </si>
  <si>
    <t>WT/delta orf3/pORF3_ MMC_2</t>
  </si>
  <si>
    <t>WT/delta orf3/pORF3_ MMC_3</t>
  </si>
  <si>
    <t>WT/delta orf3/pORF3_ MMC_4</t>
  </si>
  <si>
    <t>WT/delta orf3/pORF3_ MMC_5</t>
  </si>
  <si>
    <t>WT/delta orf3/pORF3_ MMC_6</t>
  </si>
  <si>
    <t>WT/delta orf3/pORF3_ MMC_7</t>
  </si>
  <si>
    <t>WT/delta orf3/pORF3_ MMC_8</t>
  </si>
  <si>
    <t>WT/delta orf3/pORF3_ MMC_9</t>
  </si>
  <si>
    <t>WT/delta orf3/pORF3_ MMC_10</t>
  </si>
  <si>
    <t>WT/delta orf3/pORF3_ MMC_11</t>
  </si>
  <si>
    <t>WT/delta orf3/pORF3_ MMC_12</t>
  </si>
  <si>
    <t>WT/delta orf3 LB_13</t>
  </si>
  <si>
    <t>WT/delta orf3 LB_14</t>
  </si>
  <si>
    <t>WT/delta orf3 LB_15</t>
  </si>
  <si>
    <t>WT/delta orf3 LB_16</t>
  </si>
  <si>
    <t>WT/delta orf3 LB_17</t>
  </si>
  <si>
    <t>WT/delta orf3 LB_18</t>
  </si>
  <si>
    <t>WT/delta orf3 TOB_13</t>
  </si>
  <si>
    <t>WT/delta orf3 TOB_14</t>
  </si>
  <si>
    <t>WT/delta orf3 TOB_15</t>
  </si>
  <si>
    <t>WT/delta orf3 TOB_16</t>
  </si>
  <si>
    <t>WT/delta orf3 TOB_17</t>
  </si>
  <si>
    <t>WT/delta orf3 TOB_18</t>
  </si>
  <si>
    <t>WT/delta orf3 MMC_13</t>
  </si>
  <si>
    <t>WT/delta orf3 MMC_14</t>
  </si>
  <si>
    <t>WT/delta orf3 MMC_15</t>
  </si>
  <si>
    <t>WT/delta orf3 MMC_16</t>
  </si>
  <si>
    <t>WT/delta orf3 MMC_17</t>
  </si>
  <si>
    <t>WT/delta orf3 MMC_18</t>
  </si>
  <si>
    <t>WT/delta orf3/pORF3_LB_13</t>
  </si>
  <si>
    <t>WT/delta orf3/pORF3_LB_14</t>
  </si>
  <si>
    <t>WT/delta orf3/pORF3_LB_15</t>
  </si>
  <si>
    <t>WT/delta orf3/pORF3_LB_16</t>
  </si>
  <si>
    <t>WT/delta orf3/pORF3_LB_17</t>
  </si>
  <si>
    <t>WT/delta orf3/pORF3_LB_18</t>
  </si>
  <si>
    <t>WT/delta orf3/pORF3_ TOB_13</t>
  </si>
  <si>
    <t>WT/delta orf3/pORF3_ TOB_14</t>
  </si>
  <si>
    <t>WT/delta orf3/pORF3_ TOB_15</t>
  </si>
  <si>
    <t>WT/delta orf3/pORF3_ TOB_16</t>
  </si>
  <si>
    <t>WT/delta orf3/pORF3_ TOB_17</t>
  </si>
  <si>
    <t>WT/delta orf3/pORF3_ TOB_18</t>
  </si>
  <si>
    <t>WT/delta orf3/pORF3_ MMC_13</t>
  </si>
  <si>
    <t>WT/delta orf3/pORF3_ MMC_14</t>
  </si>
  <si>
    <t>WT/delta orf3/pORF3_ MMC_15</t>
  </si>
  <si>
    <t>WT/delta orf3/pORF3_ MMC_16</t>
  </si>
  <si>
    <t>WT/delta orf3/pORF3_ MMC_17</t>
  </si>
  <si>
    <t>WT/delta orf3/pORF3_ MMC_18</t>
  </si>
  <si>
    <t>2^-ΔΔCt</t>
  </si>
  <si>
    <t>WT/DIJ_pTOPO_LB 1</t>
  </si>
  <si>
    <t>WT/DIJ_pTOPO_LB 2</t>
  </si>
  <si>
    <t>WT/DIJ_pTOPO_LB 3</t>
  </si>
  <si>
    <t>WT/DIJ_pTOPO_LB 4</t>
  </si>
  <si>
    <t>WT/DIJ_pTOPO_LB 5</t>
  </si>
  <si>
    <t>WT/DIJ_pTOPO_LB 6</t>
  </si>
  <si>
    <t>WT/DIJ-pTOPO_LB 7</t>
  </si>
  <si>
    <t>WT/DIJ-pTOPO_LB 8</t>
  </si>
  <si>
    <t>WT/DIJ-pTOPO_LB 9</t>
  </si>
  <si>
    <t>WT/DIJ_pTOPO_LB 10</t>
  </si>
  <si>
    <t>WT/DIJ_pTOPO_LB 11</t>
  </si>
  <si>
    <t>WT/DIJ_pTOPO_LB 12</t>
  </si>
  <si>
    <t>WT/DIJ_pTOPO_LB 13</t>
  </si>
  <si>
    <t>WT/DIJ_pTOPO_LB 14</t>
  </si>
  <si>
    <t>WT/DIJ_pTOPO_LB 15</t>
  </si>
  <si>
    <t>WT/DIJ_pTOPO_LB 16</t>
  </si>
  <si>
    <t>WT/DIJ_pTOPO_LB 17</t>
  </si>
  <si>
    <t>WT/DIJ_pTOPO_LB 18</t>
  </si>
  <si>
    <t>WT/DIJ_pTOPO_TOB 1</t>
  </si>
  <si>
    <t>WT/DIJ_pTOPO_TOB 2</t>
  </si>
  <si>
    <t>WT/DIJ_pTOPO_TOB 3</t>
  </si>
  <si>
    <t>WT/DIJ_pTOPO_TOB 4</t>
  </si>
  <si>
    <t>WT/DIJ_pTOPO_TOB 5</t>
  </si>
  <si>
    <t>WT/DIJ_pTOPO_TOB 6</t>
  </si>
  <si>
    <t>WT/DIJ_pTOPO_TOB 7</t>
  </si>
  <si>
    <t>WT/DIJ_pTOPO_TOB 8</t>
  </si>
  <si>
    <t>WT/DIJ_pTOPO_TOB 9</t>
  </si>
  <si>
    <t>WT/DIJ_pTOPO_TOB 10</t>
  </si>
  <si>
    <t>WT/DIJ_pTOPO_TOB 11</t>
  </si>
  <si>
    <t>WT/DIJ_pTOPO_TOB 12</t>
  </si>
  <si>
    <t>WT/DIJ_pTOPO_TOB 13</t>
  </si>
  <si>
    <t>WT/DIJ_pTOPO_TOB 14</t>
  </si>
  <si>
    <t>WT/DIJ_pTOPO_TOB 15</t>
  </si>
  <si>
    <t>WT/DIJ_pTOPO_TOB 16</t>
  </si>
  <si>
    <t>WT/DIJ_pTOPO_TOB 17</t>
  </si>
  <si>
    <t>WT/DIJ_pTOPO_TOB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</si>
</sst>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3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3" fillId="0" borderId="0" xfId="0" applyFont="1"/>
  </cellXfs>
  <cellStyles count="53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7" builtinId="8" hidden="1"/>
    <cellStyle name="Lien hypertexte" xfId="389" builtinId="8" hidden="1"/>
    <cellStyle name="Lien hypertexte" xfId="391" builtinId="8" hidden="1"/>
    <cellStyle name="Lien hypertexte" xfId="393" builtinId="8" hidden="1"/>
    <cellStyle name="Lien hypertexte" xfId="395" builtinId="8" hidden="1"/>
    <cellStyle name="Lien hypertexte" xfId="397" builtinId="8" hidden="1"/>
    <cellStyle name="Lien hypertexte" xfId="399" builtinId="8" hidden="1"/>
    <cellStyle name="Lien hypertexte" xfId="401" builtinId="8" hidden="1"/>
    <cellStyle name="Lien hypertexte" xfId="403" builtinId="8" hidden="1"/>
    <cellStyle name="Lien hypertexte" xfId="405" builtinId="8" hidden="1"/>
    <cellStyle name="Lien hypertexte" xfId="407" builtinId="8" hidden="1"/>
    <cellStyle name="Lien hypertexte" xfId="409" builtinId="8" hidden="1"/>
    <cellStyle name="Lien hypertexte" xfId="411" builtinId="8" hidden="1"/>
    <cellStyle name="Lien hypertexte" xfId="413" builtinId="8" hidden="1"/>
    <cellStyle name="Lien hypertexte" xfId="415" builtinId="8" hidden="1"/>
    <cellStyle name="Lien hypertexte" xfId="417" builtinId="8" hidden="1"/>
    <cellStyle name="Lien hypertexte" xfId="419" builtinId="8" hidden="1"/>
    <cellStyle name="Lien hypertexte" xfId="421" builtinId="8" hidden="1"/>
    <cellStyle name="Lien hypertexte" xfId="423" builtinId="8" hidden="1"/>
    <cellStyle name="Lien hypertexte" xfId="425" builtinId="8" hidden="1"/>
    <cellStyle name="Lien hypertexte" xfId="427" builtinId="8" hidden="1"/>
    <cellStyle name="Lien hypertexte" xfId="429" builtinId="8" hidden="1"/>
    <cellStyle name="Lien hypertexte" xfId="431" builtinId="8" hidden="1"/>
    <cellStyle name="Lien hypertexte" xfId="433" builtinId="8" hidden="1"/>
    <cellStyle name="Lien hypertexte" xfId="435" builtinId="8" hidden="1"/>
    <cellStyle name="Lien hypertexte" xfId="437" builtinId="8" hidden="1"/>
    <cellStyle name="Lien hypertexte" xfId="439" builtinId="8" hidden="1"/>
    <cellStyle name="Lien hypertexte" xfId="441" builtinId="8" hidden="1"/>
    <cellStyle name="Lien hypertexte" xfId="443" builtinId="8" hidden="1"/>
    <cellStyle name="Lien hypertexte" xfId="445" builtinId="8" hidden="1"/>
    <cellStyle name="Lien hypertexte" xfId="447" builtinId="8" hidden="1"/>
    <cellStyle name="Lien hypertexte" xfId="449" builtinId="8" hidden="1"/>
    <cellStyle name="Lien hypertexte" xfId="451" builtinId="8" hidden="1"/>
    <cellStyle name="Lien hypertexte" xfId="453" builtinId="8" hidden="1"/>
    <cellStyle name="Lien hypertexte" xfId="455" builtinId="8" hidden="1"/>
    <cellStyle name="Lien hypertexte" xfId="457" builtinId="8" hidden="1"/>
    <cellStyle name="Lien hypertexte" xfId="459" builtinId="8" hidden="1"/>
    <cellStyle name="Lien hypertexte" xfId="461" builtinId="8" hidden="1"/>
    <cellStyle name="Lien hypertexte" xfId="463" builtinId="8" hidden="1"/>
    <cellStyle name="Lien hypertexte" xfId="465" builtinId="8" hidden="1"/>
    <cellStyle name="Lien hypertexte" xfId="467" builtinId="8" hidden="1"/>
    <cellStyle name="Lien hypertexte" xfId="469" builtinId="8" hidden="1"/>
    <cellStyle name="Lien hypertexte" xfId="471" builtinId="8" hidden="1"/>
    <cellStyle name="Lien hypertexte" xfId="473" builtinId="8" hidden="1"/>
    <cellStyle name="Lien hypertexte" xfId="475" builtinId="8" hidden="1"/>
    <cellStyle name="Lien hypertexte" xfId="477" builtinId="8" hidden="1"/>
    <cellStyle name="Lien hypertexte" xfId="479" builtinId="8" hidden="1"/>
    <cellStyle name="Lien hypertexte" xfId="481" builtinId="8" hidden="1"/>
    <cellStyle name="Lien hypertexte" xfId="483" builtinId="8" hidden="1"/>
    <cellStyle name="Lien hypertexte" xfId="485" builtinId="8" hidden="1"/>
    <cellStyle name="Lien hypertexte" xfId="487" builtinId="8" hidden="1"/>
    <cellStyle name="Lien hypertexte" xfId="489" builtinId="8" hidden="1"/>
    <cellStyle name="Lien hypertexte" xfId="491" builtinId="8" hidden="1"/>
    <cellStyle name="Lien hypertexte" xfId="493" builtinId="8" hidden="1"/>
    <cellStyle name="Lien hypertexte" xfId="495" builtinId="8" hidden="1"/>
    <cellStyle name="Lien hypertexte" xfId="497" builtinId="8" hidden="1"/>
    <cellStyle name="Lien hypertexte" xfId="499" builtinId="8" hidden="1"/>
    <cellStyle name="Lien hypertexte" xfId="501" builtinId="8" hidden="1"/>
    <cellStyle name="Lien hypertexte" xfId="503" builtinId="8" hidden="1"/>
    <cellStyle name="Lien hypertexte" xfId="505" builtinId="8" hidden="1"/>
    <cellStyle name="Lien hypertexte" xfId="507" builtinId="8" hidden="1"/>
    <cellStyle name="Lien hypertexte" xfId="509" builtinId="8" hidden="1"/>
    <cellStyle name="Lien hypertexte" xfId="511" builtinId="8" hidden="1"/>
    <cellStyle name="Lien hypertexte" xfId="513" builtinId="8" hidden="1"/>
    <cellStyle name="Lien hypertexte" xfId="515" builtinId="8" hidden="1"/>
    <cellStyle name="Lien hypertexte" xfId="517" builtinId="8" hidden="1"/>
    <cellStyle name="Lien hypertexte" xfId="519" builtinId="8" hidden="1"/>
    <cellStyle name="Lien hypertexte" xfId="521" builtinId="8" hidden="1"/>
    <cellStyle name="Lien hypertexte" xfId="523" builtinId="8" hidden="1"/>
    <cellStyle name="Lien hypertexte" xfId="525" builtinId="8" hidden="1"/>
    <cellStyle name="Lien hypertexte" xfId="527" builtinId="8" hidden="1"/>
    <cellStyle name="Lien hypertexte" xfId="529" builtinId="8" hidden="1"/>
    <cellStyle name="Lien hypertexte" xfId="531" builtinId="8" hidden="1"/>
    <cellStyle name="Lien hypertexte" xfId="533" builtinId="8" hidden="1"/>
    <cellStyle name="Lien hypertexte" xfId="53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8" builtinId="9" hidden="1"/>
    <cellStyle name="Lien hypertexte visité" xfId="390" builtinId="9" hidden="1"/>
    <cellStyle name="Lien hypertexte visité" xfId="392" builtinId="9" hidden="1"/>
    <cellStyle name="Lien hypertexte visité" xfId="394" builtinId="9" hidden="1"/>
    <cellStyle name="Lien hypertexte visité" xfId="396" builtinId="9" hidden="1"/>
    <cellStyle name="Lien hypertexte visité" xfId="398" builtinId="9" hidden="1"/>
    <cellStyle name="Lien hypertexte visité" xfId="400" builtinId="9" hidden="1"/>
    <cellStyle name="Lien hypertexte visité" xfId="402" builtinId="9" hidden="1"/>
    <cellStyle name="Lien hypertexte visité" xfId="404" builtinId="9" hidden="1"/>
    <cellStyle name="Lien hypertexte visité" xfId="406" builtinId="9" hidden="1"/>
    <cellStyle name="Lien hypertexte visité" xfId="408" builtinId="9" hidden="1"/>
    <cellStyle name="Lien hypertexte visité" xfId="410" builtinId="9" hidden="1"/>
    <cellStyle name="Lien hypertexte visité" xfId="412" builtinId="9" hidden="1"/>
    <cellStyle name="Lien hypertexte visité" xfId="414" builtinId="9" hidden="1"/>
    <cellStyle name="Lien hypertexte visité" xfId="416" builtinId="9" hidden="1"/>
    <cellStyle name="Lien hypertexte visité" xfId="418" builtinId="9" hidden="1"/>
    <cellStyle name="Lien hypertexte visité" xfId="420" builtinId="9" hidden="1"/>
    <cellStyle name="Lien hypertexte visité" xfId="422" builtinId="9" hidden="1"/>
    <cellStyle name="Lien hypertexte visité" xfId="424" builtinId="9" hidden="1"/>
    <cellStyle name="Lien hypertexte visité" xfId="426" builtinId="9" hidden="1"/>
    <cellStyle name="Lien hypertexte visité" xfId="428" builtinId="9" hidden="1"/>
    <cellStyle name="Lien hypertexte visité" xfId="430" builtinId="9" hidden="1"/>
    <cellStyle name="Lien hypertexte visité" xfId="432" builtinId="9" hidden="1"/>
    <cellStyle name="Lien hypertexte visité" xfId="434" builtinId="9" hidden="1"/>
    <cellStyle name="Lien hypertexte visité" xfId="436" builtinId="9" hidden="1"/>
    <cellStyle name="Lien hypertexte visité" xfId="438" builtinId="9" hidden="1"/>
    <cellStyle name="Lien hypertexte visité" xfId="440" builtinId="9" hidden="1"/>
    <cellStyle name="Lien hypertexte visité" xfId="442" builtinId="9" hidden="1"/>
    <cellStyle name="Lien hypertexte visité" xfId="444" builtinId="9" hidden="1"/>
    <cellStyle name="Lien hypertexte visité" xfId="446" builtinId="9" hidden="1"/>
    <cellStyle name="Lien hypertexte visité" xfId="448" builtinId="9" hidden="1"/>
    <cellStyle name="Lien hypertexte visité" xfId="450" builtinId="9" hidden="1"/>
    <cellStyle name="Lien hypertexte visité" xfId="452" builtinId="9" hidden="1"/>
    <cellStyle name="Lien hypertexte visité" xfId="454" builtinId="9" hidden="1"/>
    <cellStyle name="Lien hypertexte visité" xfId="456" builtinId="9" hidden="1"/>
    <cellStyle name="Lien hypertexte visité" xfId="458" builtinId="9" hidden="1"/>
    <cellStyle name="Lien hypertexte visité" xfId="460" builtinId="9" hidden="1"/>
    <cellStyle name="Lien hypertexte visité" xfId="462" builtinId="9" hidden="1"/>
    <cellStyle name="Lien hypertexte visité" xfId="464" builtinId="9" hidden="1"/>
    <cellStyle name="Lien hypertexte visité" xfId="466" builtinId="9" hidden="1"/>
    <cellStyle name="Lien hypertexte visité" xfId="468" builtinId="9" hidden="1"/>
    <cellStyle name="Lien hypertexte visité" xfId="470" builtinId="9" hidden="1"/>
    <cellStyle name="Lien hypertexte visité" xfId="472" builtinId="9" hidden="1"/>
    <cellStyle name="Lien hypertexte visité" xfId="474" builtinId="9" hidden="1"/>
    <cellStyle name="Lien hypertexte visité" xfId="476" builtinId="9" hidden="1"/>
    <cellStyle name="Lien hypertexte visité" xfId="478" builtinId="9" hidden="1"/>
    <cellStyle name="Lien hypertexte visité" xfId="480" builtinId="9" hidden="1"/>
    <cellStyle name="Lien hypertexte visité" xfId="482" builtinId="9" hidden="1"/>
    <cellStyle name="Lien hypertexte visité" xfId="484" builtinId="9" hidden="1"/>
    <cellStyle name="Lien hypertexte visité" xfId="486" builtinId="9" hidden="1"/>
    <cellStyle name="Lien hypertexte visité" xfId="488" builtinId="9" hidden="1"/>
    <cellStyle name="Lien hypertexte visité" xfId="490" builtinId="9" hidden="1"/>
    <cellStyle name="Lien hypertexte visité" xfId="492" builtinId="9" hidden="1"/>
    <cellStyle name="Lien hypertexte visité" xfId="494" builtinId="9" hidden="1"/>
    <cellStyle name="Lien hypertexte visité" xfId="496" builtinId="9" hidden="1"/>
    <cellStyle name="Lien hypertexte visité" xfId="498" builtinId="9" hidden="1"/>
    <cellStyle name="Lien hypertexte visité" xfId="500" builtinId="9" hidden="1"/>
    <cellStyle name="Lien hypertexte visité" xfId="502" builtinId="9" hidden="1"/>
    <cellStyle name="Lien hypertexte visité" xfId="504" builtinId="9" hidden="1"/>
    <cellStyle name="Lien hypertexte visité" xfId="506" builtinId="9" hidden="1"/>
    <cellStyle name="Lien hypertexte visité" xfId="508" builtinId="9" hidden="1"/>
    <cellStyle name="Lien hypertexte visité" xfId="510" builtinId="9" hidden="1"/>
    <cellStyle name="Lien hypertexte visité" xfId="512" builtinId="9" hidden="1"/>
    <cellStyle name="Lien hypertexte visité" xfId="514" builtinId="9" hidden="1"/>
    <cellStyle name="Lien hypertexte visité" xfId="516" builtinId="9" hidden="1"/>
    <cellStyle name="Lien hypertexte visité" xfId="518" builtinId="9" hidden="1"/>
    <cellStyle name="Lien hypertexte visité" xfId="520" builtinId="9" hidden="1"/>
    <cellStyle name="Lien hypertexte visité" xfId="522" builtinId="9" hidden="1"/>
    <cellStyle name="Lien hypertexte visité" xfId="524" builtinId="9" hidden="1"/>
    <cellStyle name="Lien hypertexte visité" xfId="526" builtinId="9" hidden="1"/>
    <cellStyle name="Lien hypertexte visité" xfId="528" builtinId="9" hidden="1"/>
    <cellStyle name="Lien hypertexte visité" xfId="530" builtinId="9" hidden="1"/>
    <cellStyle name="Lien hypertexte visité" xfId="532" builtinId="9" hidden="1"/>
    <cellStyle name="Lien hypertexte visité" xfId="534" builtinId="9" hidden="1"/>
    <cellStyle name="Lien hypertexte visité" xfId="53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E3CDD-7664-4B05-B16A-D075703AC2AB}">
  <dimension ref="A1:J51"/>
  <sheetViews>
    <sheetView workbookViewId="0">
      <selection activeCell="J2" sqref="J2"/>
    </sheetView>
  </sheetViews>
  <sheetFormatPr baseColWidth="10" defaultRowHeight="15" x14ac:dyDescent="0.25"/>
  <cols>
    <col min="2" max="2" width="33.42578125" customWidth="1"/>
  </cols>
  <sheetData>
    <row r="1" spans="1:10" x14ac:dyDescent="0.25">
      <c r="C1" t="s">
        <v>0</v>
      </c>
      <c r="D1" t="s">
        <v>1</v>
      </c>
      <c r="E1" t="s">
        <v>2</v>
      </c>
      <c r="F1" t="s">
        <v>37</v>
      </c>
      <c r="G1" t="s">
        <v>38</v>
      </c>
      <c r="H1" t="s">
        <v>39</v>
      </c>
      <c r="I1" t="s">
        <v>3</v>
      </c>
      <c r="J1" t="s">
        <v>40</v>
      </c>
    </row>
    <row r="2" spans="1:10" x14ac:dyDescent="0.25">
      <c r="C2" t="s">
        <v>71</v>
      </c>
      <c r="D2" t="s">
        <v>4</v>
      </c>
      <c r="J2" t="s">
        <v>231</v>
      </c>
    </row>
    <row r="3" spans="1:10" x14ac:dyDescent="0.25">
      <c r="A3" t="s">
        <v>5</v>
      </c>
      <c r="B3" t="s">
        <v>72</v>
      </c>
      <c r="C3">
        <v>22.45</v>
      </c>
      <c r="D3">
        <v>19.61</v>
      </c>
    </row>
    <row r="4" spans="1:10" x14ac:dyDescent="0.25">
      <c r="B4" t="s">
        <v>73</v>
      </c>
      <c r="C4">
        <v>22.29</v>
      </c>
      <c r="D4">
        <v>19.62</v>
      </c>
    </row>
    <row r="5" spans="1:10" x14ac:dyDescent="0.25">
      <c r="B5" t="s">
        <v>74</v>
      </c>
      <c r="C5">
        <v>22.46</v>
      </c>
      <c r="D5">
        <v>19.63</v>
      </c>
    </row>
    <row r="6" spans="1:10" x14ac:dyDescent="0.25">
      <c r="B6" s="1" t="s">
        <v>34</v>
      </c>
      <c r="C6" s="1">
        <v>22.399999999999995</v>
      </c>
      <c r="D6" s="1">
        <v>19.62</v>
      </c>
      <c r="E6" s="1">
        <f>C6-D6</f>
        <v>2.779999999999994</v>
      </c>
      <c r="F6" s="1">
        <f>2^(-E6)</f>
        <v>0.14559169830855762</v>
      </c>
    </row>
    <row r="7" spans="1:10" x14ac:dyDescent="0.25">
      <c r="B7" t="s">
        <v>75</v>
      </c>
      <c r="C7">
        <v>22.23</v>
      </c>
      <c r="D7">
        <v>19.36</v>
      </c>
    </row>
    <row r="8" spans="1:10" x14ac:dyDescent="0.25">
      <c r="B8" t="s">
        <v>76</v>
      </c>
      <c r="C8">
        <v>22.26</v>
      </c>
      <c r="D8">
        <v>19.46</v>
      </c>
    </row>
    <row r="9" spans="1:10" x14ac:dyDescent="0.25">
      <c r="B9" t="s">
        <v>77</v>
      </c>
      <c r="C9">
        <v>22.49</v>
      </c>
      <c r="D9">
        <v>19.309999999999999</v>
      </c>
    </row>
    <row r="10" spans="1:10" x14ac:dyDescent="0.25">
      <c r="B10" s="1" t="s">
        <v>35</v>
      </c>
      <c r="C10" s="1">
        <v>22.326666666666668</v>
      </c>
      <c r="D10" s="1">
        <v>19.376666666666665</v>
      </c>
      <c r="E10" s="1">
        <f>C10-D10</f>
        <v>2.9500000000000028</v>
      </c>
      <c r="F10" s="1">
        <f>2^(-E10)</f>
        <v>0.12940811548017192</v>
      </c>
    </row>
    <row r="11" spans="1:10" x14ac:dyDescent="0.25">
      <c r="B11" t="s">
        <v>78</v>
      </c>
      <c r="C11">
        <v>22.45</v>
      </c>
      <c r="D11">
        <v>19.61</v>
      </c>
    </row>
    <row r="12" spans="1:10" x14ac:dyDescent="0.25">
      <c r="B12" t="s">
        <v>79</v>
      </c>
      <c r="C12">
        <v>22.29</v>
      </c>
      <c r="D12">
        <v>19.62</v>
      </c>
    </row>
    <row r="13" spans="1:10" x14ac:dyDescent="0.25">
      <c r="B13" t="s">
        <v>80</v>
      </c>
      <c r="C13">
        <v>22.46</v>
      </c>
      <c r="D13">
        <v>19.63</v>
      </c>
    </row>
    <row r="14" spans="1:10" x14ac:dyDescent="0.25">
      <c r="B14" s="1" t="s">
        <v>36</v>
      </c>
      <c r="C14" s="1">
        <v>22.399999999999995</v>
      </c>
      <c r="D14" s="1">
        <v>19.62</v>
      </c>
      <c r="E14" s="1">
        <f>C14-D14</f>
        <v>2.779999999999994</v>
      </c>
      <c r="F14" s="1">
        <f>2^(-E14)</f>
        <v>0.14559169830855762</v>
      </c>
    </row>
    <row r="15" spans="1:10" x14ac:dyDescent="0.25">
      <c r="B15" t="s">
        <v>81</v>
      </c>
      <c r="C15">
        <v>22.23</v>
      </c>
      <c r="D15">
        <v>19.36</v>
      </c>
    </row>
    <row r="16" spans="1:10" x14ac:dyDescent="0.25">
      <c r="B16" t="s">
        <v>82</v>
      </c>
      <c r="C16">
        <v>22.26</v>
      </c>
      <c r="D16">
        <v>19.46</v>
      </c>
    </row>
    <row r="17" spans="1:10" x14ac:dyDescent="0.25">
      <c r="B17" t="s">
        <v>83</v>
      </c>
      <c r="C17">
        <v>22.49</v>
      </c>
      <c r="D17">
        <v>19.309999999999999</v>
      </c>
    </row>
    <row r="18" spans="1:10" x14ac:dyDescent="0.25">
      <c r="B18" s="1" t="s">
        <v>41</v>
      </c>
      <c r="C18" s="1">
        <v>22.326666666666668</v>
      </c>
      <c r="D18" s="1">
        <v>19.376666666666665</v>
      </c>
      <c r="E18" s="1">
        <f>C18-D18</f>
        <v>2.9500000000000028</v>
      </c>
      <c r="F18" s="1">
        <f>2^(-E18)</f>
        <v>0.12940811548017192</v>
      </c>
    </row>
    <row r="19" spans="1:10" x14ac:dyDescent="0.25">
      <c r="B19" t="s">
        <v>111</v>
      </c>
      <c r="C19">
        <v>22.36</v>
      </c>
      <c r="D19">
        <v>19.43</v>
      </c>
    </row>
    <row r="20" spans="1:10" x14ac:dyDescent="0.25">
      <c r="B20" t="s">
        <v>112</v>
      </c>
      <c r="C20">
        <v>22.38</v>
      </c>
      <c r="D20">
        <v>19.54</v>
      </c>
    </row>
    <row r="21" spans="1:10" x14ac:dyDescent="0.25">
      <c r="B21" t="s">
        <v>113</v>
      </c>
      <c r="C21">
        <v>22.23</v>
      </c>
      <c r="D21">
        <v>19.420000000000002</v>
      </c>
    </row>
    <row r="22" spans="1:10" x14ac:dyDescent="0.25">
      <c r="B22" s="1" t="s">
        <v>42</v>
      </c>
      <c r="C22" s="1">
        <f>AVERAGE(C19:C21)</f>
        <v>22.323333333333334</v>
      </c>
      <c r="D22" s="1">
        <f>AVERAGE(D19:D21)</f>
        <v>19.463333333333335</v>
      </c>
      <c r="E22" s="1">
        <f>C22-D22</f>
        <v>2.8599999999999994</v>
      </c>
      <c r="F22" s="1">
        <f>2^(-E22)</f>
        <v>0.13773813948457639</v>
      </c>
    </row>
    <row r="23" spans="1:10" x14ac:dyDescent="0.25">
      <c r="B23" t="s">
        <v>114</v>
      </c>
      <c r="C23">
        <v>22.43</v>
      </c>
      <c r="D23">
        <v>19.47</v>
      </c>
    </row>
    <row r="24" spans="1:10" x14ac:dyDescent="0.25">
      <c r="B24" t="s">
        <v>115</v>
      </c>
      <c r="C24">
        <v>22.45</v>
      </c>
      <c r="D24">
        <v>19.440000000000001</v>
      </c>
    </row>
    <row r="25" spans="1:10" x14ac:dyDescent="0.25">
      <c r="B25" t="s">
        <v>116</v>
      </c>
      <c r="C25">
        <v>22.22</v>
      </c>
      <c r="D25">
        <v>19.579999999999998</v>
      </c>
    </row>
    <row r="26" spans="1:10" x14ac:dyDescent="0.25">
      <c r="B26" s="1" t="s">
        <v>43</v>
      </c>
      <c r="C26" s="1">
        <f>AVERAGE(C23:C25)</f>
        <v>22.366666666666664</v>
      </c>
      <c r="D26" s="1">
        <f>AVERAGE(D23:D25)</f>
        <v>19.496666666666666</v>
      </c>
      <c r="E26" s="1">
        <f>C26-D26</f>
        <v>2.8699999999999974</v>
      </c>
      <c r="F26" s="1">
        <f>2^(-E26)</f>
        <v>0.13678671265759271</v>
      </c>
    </row>
    <row r="28" spans="1:10" x14ac:dyDescent="0.25">
      <c r="A28" t="s">
        <v>6</v>
      </c>
      <c r="B28" t="s">
        <v>84</v>
      </c>
      <c r="C28">
        <v>21.98</v>
      </c>
      <c r="D28">
        <v>19.22</v>
      </c>
    </row>
    <row r="29" spans="1:10" x14ac:dyDescent="0.25">
      <c r="B29" t="s">
        <v>85</v>
      </c>
      <c r="C29">
        <v>22.04</v>
      </c>
      <c r="D29">
        <v>19.440000000000001</v>
      </c>
    </row>
    <row r="30" spans="1:10" x14ac:dyDescent="0.25">
      <c r="B30" t="s">
        <v>86</v>
      </c>
      <c r="C30">
        <v>22.32</v>
      </c>
      <c r="D30">
        <v>19.32</v>
      </c>
    </row>
    <row r="31" spans="1:10" x14ac:dyDescent="0.25">
      <c r="B31" s="1" t="s">
        <v>34</v>
      </c>
      <c r="C31" s="1">
        <f>AVERAGE(C28:C30)</f>
        <v>22.113333333333333</v>
      </c>
      <c r="D31" s="1">
        <f>AVERAGE(D28:D30)</f>
        <v>19.326666666666664</v>
      </c>
      <c r="E31" s="1">
        <f>C31-D31</f>
        <v>2.7866666666666688</v>
      </c>
      <c r="F31" s="1">
        <f>2^(-E31)</f>
        <v>0.14492047385944845</v>
      </c>
      <c r="G31" s="1"/>
      <c r="H31" s="1"/>
      <c r="I31" s="1">
        <f>E31-E6</f>
        <v>6.6666666666748142E-3</v>
      </c>
      <c r="J31" s="1">
        <f>2^(-I31)</f>
        <v>0.99538967910322351</v>
      </c>
    </row>
    <row r="32" spans="1:10" x14ac:dyDescent="0.25">
      <c r="B32" t="s">
        <v>87</v>
      </c>
      <c r="C32">
        <v>21.2</v>
      </c>
      <c r="D32">
        <v>19.28</v>
      </c>
    </row>
    <row r="33" spans="2:10" x14ac:dyDescent="0.25">
      <c r="B33" t="s">
        <v>88</v>
      </c>
      <c r="C33">
        <v>22.3</v>
      </c>
      <c r="D33">
        <v>19.68</v>
      </c>
    </row>
    <row r="34" spans="2:10" x14ac:dyDescent="0.25">
      <c r="B34" t="s">
        <v>89</v>
      </c>
      <c r="C34">
        <v>22.82</v>
      </c>
      <c r="D34">
        <v>19</v>
      </c>
    </row>
    <row r="35" spans="2:10" x14ac:dyDescent="0.25">
      <c r="B35" s="1" t="s">
        <v>35</v>
      </c>
      <c r="C35" s="1">
        <f>AVERAGE(C32:C34)</f>
        <v>22.106666666666666</v>
      </c>
      <c r="D35" s="1">
        <f>AVERAGE(D32:D34)</f>
        <v>19.32</v>
      </c>
      <c r="E35" s="1">
        <f>C35-D35</f>
        <v>2.7866666666666653</v>
      </c>
      <c r="F35" s="1">
        <f>2^(-E35)</f>
        <v>0.14492047385944881</v>
      </c>
      <c r="G35" s="1"/>
      <c r="H35" s="1"/>
      <c r="I35" s="1">
        <f>E35-E10</f>
        <v>-0.16333333333333755</v>
      </c>
      <c r="J35" s="1">
        <f>2^(-I35)</f>
        <v>1.1198716040467624</v>
      </c>
    </row>
    <row r="36" spans="2:10" x14ac:dyDescent="0.25">
      <c r="B36" t="s">
        <v>90</v>
      </c>
      <c r="C36">
        <v>21.88</v>
      </c>
      <c r="D36">
        <v>19.14</v>
      </c>
    </row>
    <row r="37" spans="2:10" x14ac:dyDescent="0.25">
      <c r="B37" t="s">
        <v>91</v>
      </c>
      <c r="C37">
        <v>22.04</v>
      </c>
      <c r="D37">
        <v>19.46</v>
      </c>
    </row>
    <row r="38" spans="2:10" x14ac:dyDescent="0.25">
      <c r="B38" t="s">
        <v>92</v>
      </c>
      <c r="C38">
        <v>22.22</v>
      </c>
      <c r="D38">
        <v>18.96</v>
      </c>
    </row>
    <row r="39" spans="2:10" x14ac:dyDescent="0.25">
      <c r="B39" s="1" t="s">
        <v>36</v>
      </c>
      <c r="C39" s="1">
        <f>AVERAGE(C36:C38)</f>
        <v>22.046666666666667</v>
      </c>
      <c r="D39" s="1">
        <f>AVERAGE(D36:D38)</f>
        <v>19.186666666666667</v>
      </c>
      <c r="E39" s="1">
        <f>C39-D39</f>
        <v>2.8599999999999994</v>
      </c>
      <c r="F39" s="1">
        <f>2^(-E39)</f>
        <v>0.13773813948457639</v>
      </c>
      <c r="G39" s="1"/>
      <c r="H39" s="1"/>
      <c r="I39" s="1">
        <f>E39-E14</f>
        <v>8.00000000000054E-2</v>
      </c>
      <c r="J39" s="1">
        <f>2^(-I39)</f>
        <v>0.94605764672559245</v>
      </c>
    </row>
    <row r="40" spans="2:10" x14ac:dyDescent="0.25">
      <c r="B40" t="s">
        <v>102</v>
      </c>
      <c r="C40">
        <v>21.32</v>
      </c>
      <c r="D40">
        <v>18.98</v>
      </c>
    </row>
    <row r="41" spans="2:10" x14ac:dyDescent="0.25">
      <c r="B41" t="s">
        <v>103</v>
      </c>
      <c r="C41">
        <v>22.18</v>
      </c>
      <c r="D41">
        <v>19.02</v>
      </c>
    </row>
    <row r="42" spans="2:10" x14ac:dyDescent="0.25">
      <c r="B42" t="s">
        <v>104</v>
      </c>
      <c r="C42">
        <v>22.84</v>
      </c>
      <c r="D42">
        <v>18.87</v>
      </c>
    </row>
    <row r="43" spans="2:10" x14ac:dyDescent="0.25">
      <c r="B43" s="1" t="s">
        <v>41</v>
      </c>
      <c r="C43" s="1">
        <f>AVERAGE(C40:C42)</f>
        <v>22.113333333333333</v>
      </c>
      <c r="D43" s="1">
        <f>AVERAGE(D40:D42)</f>
        <v>18.956666666666667</v>
      </c>
      <c r="E43" s="1">
        <f>C43-D43</f>
        <v>3.1566666666666663</v>
      </c>
      <c r="F43" s="1">
        <f>2^(-E43)</f>
        <v>0.1121369260962289</v>
      </c>
      <c r="G43" s="1"/>
      <c r="H43" s="1"/>
      <c r="I43" s="1">
        <f>E43-E18</f>
        <v>0.20666666666666345</v>
      </c>
      <c r="J43" s="1">
        <f>2^(-I43)</f>
        <v>0.86653704584246627</v>
      </c>
    </row>
    <row r="44" spans="2:10" x14ac:dyDescent="0.25">
      <c r="B44" t="s">
        <v>105</v>
      </c>
      <c r="C44">
        <v>22.09</v>
      </c>
      <c r="D44">
        <v>19.260000000000002</v>
      </c>
    </row>
    <row r="45" spans="2:10" x14ac:dyDescent="0.25">
      <c r="B45" t="s">
        <v>106</v>
      </c>
      <c r="C45">
        <v>22.07</v>
      </c>
      <c r="D45">
        <v>19.190000000000001</v>
      </c>
    </row>
    <row r="46" spans="2:10" x14ac:dyDescent="0.25">
      <c r="B46" t="s">
        <v>107</v>
      </c>
      <c r="C46">
        <v>22.18</v>
      </c>
      <c r="D46">
        <v>19.21</v>
      </c>
    </row>
    <row r="47" spans="2:10" x14ac:dyDescent="0.25">
      <c r="B47" s="1" t="s">
        <v>42</v>
      </c>
      <c r="C47" s="1">
        <f>AVERAGE(C44:C46)</f>
        <v>22.113333333333333</v>
      </c>
      <c r="D47" s="1">
        <f>AVERAGE(D44:D46)</f>
        <v>19.220000000000002</v>
      </c>
      <c r="E47" s="1">
        <f>C47-D47</f>
        <v>2.8933333333333309</v>
      </c>
      <c r="F47" s="1">
        <f>2^(-E47)</f>
        <v>0.13459219603094064</v>
      </c>
      <c r="G47" s="1"/>
      <c r="H47" s="1"/>
      <c r="I47" s="1">
        <f>E47-E22</f>
        <v>3.3333333333331439E-2</v>
      </c>
      <c r="J47" s="1">
        <f>2^(-I47)</f>
        <v>0.97715996843424713</v>
      </c>
    </row>
    <row r="48" spans="2:10" x14ac:dyDescent="0.25">
      <c r="B48" t="s">
        <v>108</v>
      </c>
      <c r="C48">
        <v>21.35</v>
      </c>
      <c r="D48">
        <v>18.18</v>
      </c>
    </row>
    <row r="49" spans="2:10" x14ac:dyDescent="0.25">
      <c r="B49" t="s">
        <v>109</v>
      </c>
      <c r="C49">
        <v>21.08</v>
      </c>
      <c r="D49">
        <v>18.34</v>
      </c>
    </row>
    <row r="50" spans="2:10" x14ac:dyDescent="0.25">
      <c r="B50" t="s">
        <v>110</v>
      </c>
      <c r="C50">
        <v>21.17</v>
      </c>
      <c r="D50">
        <v>18.38</v>
      </c>
    </row>
    <row r="51" spans="2:10" x14ac:dyDescent="0.25">
      <c r="B51" s="1" t="s">
        <v>43</v>
      </c>
      <c r="C51" s="1">
        <f>AVERAGE(C48:C50)</f>
        <v>21.2</v>
      </c>
      <c r="D51" s="1">
        <f>AVERAGE(D48:D50)</f>
        <v>18.299999999999997</v>
      </c>
      <c r="E51" s="1">
        <f>C51-D51</f>
        <v>2.9000000000000021</v>
      </c>
      <c r="F51" s="1">
        <f>2^(-E51)</f>
        <v>0.13397168281703645</v>
      </c>
      <c r="G51" s="1"/>
      <c r="H51" s="1"/>
      <c r="I51" s="1">
        <f>E51-E26</f>
        <v>3.000000000000469E-2</v>
      </c>
      <c r="J51" s="1">
        <f>2^(-I51)</f>
        <v>0.97942029758692384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8F302-7173-4CAF-8152-B8D25901DAFD}">
  <dimension ref="A1:J51"/>
  <sheetViews>
    <sheetView workbookViewId="0">
      <selection activeCell="L1" sqref="L1:P1"/>
    </sheetView>
  </sheetViews>
  <sheetFormatPr baseColWidth="10" defaultRowHeight="15" x14ac:dyDescent="0.25"/>
  <cols>
    <col min="2" max="2" width="25.7109375" customWidth="1"/>
  </cols>
  <sheetData>
    <row r="1" spans="1:10" x14ac:dyDescent="0.25">
      <c r="C1" t="s">
        <v>0</v>
      </c>
      <c r="D1" t="s">
        <v>1</v>
      </c>
      <c r="E1" t="s">
        <v>2</v>
      </c>
      <c r="F1" t="s">
        <v>37</v>
      </c>
      <c r="G1" t="s">
        <v>38</v>
      </c>
      <c r="H1" t="s">
        <v>39</v>
      </c>
      <c r="I1" t="s">
        <v>3</v>
      </c>
      <c r="J1" t="s">
        <v>40</v>
      </c>
    </row>
    <row r="2" spans="1:10" x14ac:dyDescent="0.25">
      <c r="C2" t="s">
        <v>71</v>
      </c>
      <c r="D2" t="s">
        <v>4</v>
      </c>
      <c r="J2" t="s">
        <v>231</v>
      </c>
    </row>
    <row r="3" spans="1:10" x14ac:dyDescent="0.25">
      <c r="A3" t="s">
        <v>5</v>
      </c>
      <c r="B3" t="s">
        <v>72</v>
      </c>
      <c r="C3">
        <v>22.45</v>
      </c>
      <c r="D3">
        <v>19.61</v>
      </c>
    </row>
    <row r="4" spans="1:10" x14ac:dyDescent="0.25">
      <c r="B4" t="s">
        <v>73</v>
      </c>
      <c r="C4">
        <v>22.29</v>
      </c>
      <c r="D4">
        <v>19.62</v>
      </c>
    </row>
    <row r="5" spans="1:10" x14ac:dyDescent="0.25">
      <c r="B5" t="s">
        <v>74</v>
      </c>
      <c r="C5">
        <v>22.46</v>
      </c>
      <c r="D5">
        <v>19.63</v>
      </c>
    </row>
    <row r="6" spans="1:10" x14ac:dyDescent="0.25">
      <c r="B6" s="1" t="s">
        <v>34</v>
      </c>
      <c r="C6" s="1">
        <f>AVERAGE(C3:C5)</f>
        <v>22.399999999999995</v>
      </c>
      <c r="D6" s="1">
        <f>AVERAGE(D3:D5)</f>
        <v>19.62</v>
      </c>
      <c r="E6" s="1">
        <f>C6-D6</f>
        <v>2.779999999999994</v>
      </c>
      <c r="F6" s="1">
        <f>2^(-E6)</f>
        <v>0.14559169830855762</v>
      </c>
      <c r="G6" s="1"/>
    </row>
    <row r="7" spans="1:10" x14ac:dyDescent="0.25">
      <c r="B7" t="s">
        <v>75</v>
      </c>
      <c r="C7">
        <v>22.23</v>
      </c>
      <c r="D7">
        <v>19.36</v>
      </c>
    </row>
    <row r="8" spans="1:10" x14ac:dyDescent="0.25">
      <c r="B8" t="s">
        <v>76</v>
      </c>
      <c r="C8">
        <v>22.26</v>
      </c>
      <c r="D8">
        <v>19.46</v>
      </c>
    </row>
    <row r="9" spans="1:10" x14ac:dyDescent="0.25">
      <c r="B9" t="s">
        <v>77</v>
      </c>
      <c r="C9">
        <v>22.49</v>
      </c>
      <c r="D9">
        <v>19.309999999999999</v>
      </c>
    </row>
    <row r="10" spans="1:10" x14ac:dyDescent="0.25">
      <c r="B10" s="1" t="s">
        <v>35</v>
      </c>
      <c r="C10" s="1">
        <f>AVERAGE(C7:C9)</f>
        <v>22.326666666666668</v>
      </c>
      <c r="D10" s="1">
        <f>AVERAGE(D7:D9)</f>
        <v>19.376666666666665</v>
      </c>
      <c r="E10" s="1">
        <f>C10-D10</f>
        <v>2.9500000000000028</v>
      </c>
      <c r="F10" s="1">
        <f>2^(-E10)</f>
        <v>0.12940811548017192</v>
      </c>
    </row>
    <row r="11" spans="1:10" x14ac:dyDescent="0.25">
      <c r="B11" t="s">
        <v>78</v>
      </c>
      <c r="C11">
        <v>22.45</v>
      </c>
      <c r="D11">
        <v>19.61</v>
      </c>
    </row>
    <row r="12" spans="1:10" x14ac:dyDescent="0.25">
      <c r="B12" t="s">
        <v>79</v>
      </c>
      <c r="C12">
        <v>22.29</v>
      </c>
      <c r="D12">
        <v>19.62</v>
      </c>
    </row>
    <row r="13" spans="1:10" x14ac:dyDescent="0.25">
      <c r="B13" t="s">
        <v>80</v>
      </c>
      <c r="C13">
        <v>22.46</v>
      </c>
      <c r="D13">
        <v>19.63</v>
      </c>
    </row>
    <row r="14" spans="1:10" x14ac:dyDescent="0.25">
      <c r="B14" s="1" t="s">
        <v>36</v>
      </c>
      <c r="C14" s="1">
        <f>AVERAGE(C11:C13)</f>
        <v>22.399999999999995</v>
      </c>
      <c r="D14" s="1">
        <f>AVERAGE(D11:D13)</f>
        <v>19.62</v>
      </c>
      <c r="E14" s="1">
        <f>C14-D14</f>
        <v>2.779999999999994</v>
      </c>
      <c r="F14" s="1">
        <f>2^(-E14)</f>
        <v>0.14559169830855762</v>
      </c>
    </row>
    <row r="15" spans="1:10" x14ac:dyDescent="0.25">
      <c r="B15" t="s">
        <v>81</v>
      </c>
      <c r="C15">
        <v>22.23</v>
      </c>
      <c r="D15">
        <v>19.36</v>
      </c>
    </row>
    <row r="16" spans="1:10" x14ac:dyDescent="0.25">
      <c r="B16" t="s">
        <v>82</v>
      </c>
      <c r="C16">
        <v>22.26</v>
      </c>
      <c r="D16">
        <v>19.46</v>
      </c>
    </row>
    <row r="17" spans="1:10" x14ac:dyDescent="0.25">
      <c r="B17" t="s">
        <v>83</v>
      </c>
      <c r="C17">
        <v>22.49</v>
      </c>
      <c r="D17">
        <v>19.309999999999999</v>
      </c>
    </row>
    <row r="18" spans="1:10" x14ac:dyDescent="0.25">
      <c r="B18" s="1" t="s">
        <v>41</v>
      </c>
      <c r="C18" s="1">
        <f>AVERAGE(C15:C17)</f>
        <v>22.326666666666668</v>
      </c>
      <c r="D18" s="1">
        <f>AVERAGE(D15:D17)</f>
        <v>19.376666666666665</v>
      </c>
      <c r="E18" s="1">
        <f>C18-D18</f>
        <v>2.9500000000000028</v>
      </c>
      <c r="F18" s="1">
        <f>2^(-E18)</f>
        <v>0.12940811548017192</v>
      </c>
    </row>
    <row r="19" spans="1:10" x14ac:dyDescent="0.25">
      <c r="B19" t="s">
        <v>111</v>
      </c>
      <c r="C19">
        <v>22.36</v>
      </c>
      <c r="D19">
        <v>19.43</v>
      </c>
    </row>
    <row r="20" spans="1:10" x14ac:dyDescent="0.25">
      <c r="B20" t="s">
        <v>112</v>
      </c>
      <c r="C20">
        <v>22.38</v>
      </c>
      <c r="D20">
        <v>19.489999999999998</v>
      </c>
    </row>
    <row r="21" spans="1:10" x14ac:dyDescent="0.25">
      <c r="B21" t="s">
        <v>113</v>
      </c>
      <c r="C21">
        <v>22.23</v>
      </c>
      <c r="D21">
        <v>19.34</v>
      </c>
    </row>
    <row r="22" spans="1:10" x14ac:dyDescent="0.25">
      <c r="B22" s="1" t="s">
        <v>42</v>
      </c>
      <c r="C22" s="1">
        <f>AVERAGE(C19:C21)</f>
        <v>22.323333333333334</v>
      </c>
      <c r="D22" s="1">
        <f>AVERAGE(D19:D21)</f>
        <v>19.420000000000002</v>
      </c>
      <c r="E22" s="1">
        <f>C22-D22</f>
        <v>2.9033333333333324</v>
      </c>
      <c r="F22" s="1">
        <f>2^(-E22)</f>
        <v>0.13366249982271741</v>
      </c>
    </row>
    <row r="23" spans="1:10" x14ac:dyDescent="0.25">
      <c r="B23" t="s">
        <v>114</v>
      </c>
      <c r="C23">
        <v>22.43</v>
      </c>
      <c r="D23">
        <v>19.47</v>
      </c>
    </row>
    <row r="24" spans="1:10" x14ac:dyDescent="0.25">
      <c r="B24" t="s">
        <v>115</v>
      </c>
      <c r="C24">
        <v>22.45</v>
      </c>
      <c r="D24">
        <v>19.440000000000001</v>
      </c>
    </row>
    <row r="25" spans="1:10" x14ac:dyDescent="0.25">
      <c r="B25" t="s">
        <v>116</v>
      </c>
      <c r="C25">
        <v>22.22</v>
      </c>
      <c r="D25">
        <v>19.579999999999998</v>
      </c>
    </row>
    <row r="26" spans="1:10" x14ac:dyDescent="0.25">
      <c r="B26" s="1" t="s">
        <v>43</v>
      </c>
      <c r="C26" s="1">
        <f>AVERAGE(C23:C25)</f>
        <v>22.366666666666664</v>
      </c>
      <c r="D26" s="1">
        <f>AVERAGE(D23:D25)</f>
        <v>19.496666666666666</v>
      </c>
      <c r="E26" s="1">
        <f>C26-D26</f>
        <v>2.8699999999999974</v>
      </c>
      <c r="F26" s="1">
        <f>2^(-E26)</f>
        <v>0.13678671265759271</v>
      </c>
    </row>
    <row r="28" spans="1:10" x14ac:dyDescent="0.25">
      <c r="A28" t="s">
        <v>6</v>
      </c>
      <c r="B28" t="s">
        <v>93</v>
      </c>
      <c r="C28">
        <v>19.82</v>
      </c>
      <c r="D28">
        <v>19.54</v>
      </c>
    </row>
    <row r="29" spans="1:10" x14ac:dyDescent="0.25">
      <c r="B29" t="s">
        <v>94</v>
      </c>
      <c r="C29">
        <v>19.88</v>
      </c>
      <c r="D29">
        <v>19.34</v>
      </c>
    </row>
    <row r="30" spans="1:10" x14ac:dyDescent="0.25">
      <c r="B30" t="s">
        <v>95</v>
      </c>
      <c r="C30">
        <v>19.809999999999999</v>
      </c>
      <c r="D30">
        <v>19.52</v>
      </c>
    </row>
    <row r="31" spans="1:10" x14ac:dyDescent="0.25">
      <c r="B31" s="1" t="s">
        <v>34</v>
      </c>
      <c r="C31" s="1">
        <f>AVERAGE(C28:C30)</f>
        <v>19.83666666666667</v>
      </c>
      <c r="D31" s="1">
        <f>AVERAGE(D28:D30)</f>
        <v>19.466666666666665</v>
      </c>
      <c r="E31" s="1">
        <f>C31-D31</f>
        <v>0.37000000000000455</v>
      </c>
      <c r="F31" s="1">
        <f>2^(-E31)</f>
        <v>0.77378249677119249</v>
      </c>
      <c r="G31" s="1"/>
      <c r="H31" s="1"/>
      <c r="I31" s="1">
        <f>E31-E6</f>
        <v>-2.4099999999999895</v>
      </c>
      <c r="J31" s="1">
        <f>2^(-I31)</f>
        <v>5.3147432563860075</v>
      </c>
    </row>
    <row r="32" spans="1:10" x14ac:dyDescent="0.25">
      <c r="B32" t="s">
        <v>96</v>
      </c>
      <c r="C32">
        <v>19.23</v>
      </c>
      <c r="D32">
        <v>19.239999999999998</v>
      </c>
    </row>
    <row r="33" spans="2:10" x14ac:dyDescent="0.25">
      <c r="B33" t="s">
        <v>97</v>
      </c>
      <c r="C33">
        <v>19.989999999999998</v>
      </c>
      <c r="D33">
        <v>19.47</v>
      </c>
    </row>
    <row r="34" spans="2:10" x14ac:dyDescent="0.25">
      <c r="B34" t="s">
        <v>98</v>
      </c>
      <c r="C34">
        <v>19.61</v>
      </c>
      <c r="D34">
        <v>19.05</v>
      </c>
    </row>
    <row r="35" spans="2:10" x14ac:dyDescent="0.25">
      <c r="B35" s="1" t="s">
        <v>35</v>
      </c>
      <c r="C35" s="1">
        <f>AVERAGE(C32:C34)</f>
        <v>19.61</v>
      </c>
      <c r="D35" s="1">
        <f>AVERAGE(D32:D34)</f>
        <v>19.25333333333333</v>
      </c>
      <c r="E35" s="1">
        <f>C35-D35</f>
        <v>0.35666666666666913</v>
      </c>
      <c r="F35" s="1">
        <f>2^(-E35)</f>
        <v>0.78096691343494185</v>
      </c>
      <c r="G35" s="1"/>
      <c r="H35" s="1"/>
      <c r="I35" s="1">
        <f>E35-E10</f>
        <v>-2.5933333333333337</v>
      </c>
      <c r="J35" s="1">
        <f>2^(-I35)</f>
        <v>6.0349145070009342</v>
      </c>
    </row>
    <row r="36" spans="2:10" x14ac:dyDescent="0.25">
      <c r="B36" t="s">
        <v>99</v>
      </c>
      <c r="C36">
        <v>19.940000000000001</v>
      </c>
      <c r="D36">
        <v>19.239999999999998</v>
      </c>
    </row>
    <row r="37" spans="2:10" x14ac:dyDescent="0.25">
      <c r="B37" t="s">
        <v>100</v>
      </c>
      <c r="C37">
        <v>19.62</v>
      </c>
      <c r="D37">
        <v>19.46</v>
      </c>
    </row>
    <row r="38" spans="2:10" x14ac:dyDescent="0.25">
      <c r="B38" t="s">
        <v>101</v>
      </c>
      <c r="C38">
        <v>19.84</v>
      </c>
      <c r="D38">
        <v>19.829999999999998</v>
      </c>
    </row>
    <row r="39" spans="2:10" x14ac:dyDescent="0.25">
      <c r="B39" s="1" t="s">
        <v>36</v>
      </c>
      <c r="C39" s="1">
        <f>AVERAGE(C36:C38)</f>
        <v>19.8</v>
      </c>
      <c r="D39" s="1">
        <f>AVERAGE(D36:D38)</f>
        <v>19.510000000000002</v>
      </c>
      <c r="E39" s="1">
        <f>C39-D39</f>
        <v>0.28999999999999915</v>
      </c>
      <c r="F39" s="1">
        <f>2^(-E39)</f>
        <v>0.81790205855778164</v>
      </c>
      <c r="G39" s="1"/>
      <c r="H39" s="1"/>
      <c r="I39" s="1">
        <f>E39-E14</f>
        <v>-2.4899999999999949</v>
      </c>
      <c r="J39" s="1">
        <f>2^(-I39)</f>
        <v>5.6177795029519686</v>
      </c>
    </row>
    <row r="40" spans="2:10" x14ac:dyDescent="0.25">
      <c r="B40" t="s">
        <v>99</v>
      </c>
      <c r="C40">
        <v>19.78</v>
      </c>
      <c r="D40">
        <v>19.18</v>
      </c>
    </row>
    <row r="41" spans="2:10" x14ac:dyDescent="0.25">
      <c r="B41" t="s">
        <v>100</v>
      </c>
      <c r="C41">
        <v>19.72</v>
      </c>
      <c r="D41">
        <v>19.13</v>
      </c>
    </row>
    <row r="42" spans="2:10" x14ac:dyDescent="0.25">
      <c r="B42" t="s">
        <v>101</v>
      </c>
      <c r="C42">
        <v>19.739999999999998</v>
      </c>
      <c r="D42">
        <v>19.239999999999998</v>
      </c>
    </row>
    <row r="43" spans="2:10" x14ac:dyDescent="0.25">
      <c r="B43" s="1" t="s">
        <v>41</v>
      </c>
      <c r="C43" s="1">
        <f>AVERAGE(C40:C42)</f>
        <v>19.746666666666666</v>
      </c>
      <c r="D43" s="1">
        <f>AVERAGE(D40:D42)</f>
        <v>19.183333333333334</v>
      </c>
      <c r="E43" s="1">
        <f>C43-D43</f>
        <v>0.56333333333333258</v>
      </c>
      <c r="F43" s="1">
        <f>2^(-E43)</f>
        <v>0.67673676206862365</v>
      </c>
      <c r="G43" s="1"/>
      <c r="H43" s="1"/>
      <c r="I43" s="1">
        <f>E43-E18</f>
        <v>-2.3866666666666703</v>
      </c>
      <c r="J43" s="1">
        <f>2^(-I43)</f>
        <v>5.2294769888084325</v>
      </c>
    </row>
    <row r="44" spans="2:10" x14ac:dyDescent="0.25">
      <c r="B44" t="s">
        <v>117</v>
      </c>
      <c r="C44">
        <v>18.27</v>
      </c>
      <c r="D44">
        <v>17.98</v>
      </c>
    </row>
    <row r="45" spans="2:10" x14ac:dyDescent="0.25">
      <c r="B45" t="s">
        <v>118</v>
      </c>
      <c r="C45">
        <v>18.21</v>
      </c>
      <c r="D45">
        <v>17.77</v>
      </c>
    </row>
    <row r="46" spans="2:10" x14ac:dyDescent="0.25">
      <c r="B46" t="s">
        <v>119</v>
      </c>
      <c r="C46">
        <v>18.23</v>
      </c>
      <c r="D46">
        <v>17.66</v>
      </c>
    </row>
    <row r="47" spans="2:10" x14ac:dyDescent="0.25">
      <c r="B47" s="1" t="s">
        <v>42</v>
      </c>
      <c r="C47" s="1">
        <f>AVERAGE(C44:C46)</f>
        <v>18.236666666666668</v>
      </c>
      <c r="D47" s="1">
        <f>AVERAGE(D44:D46)</f>
        <v>17.803333333333331</v>
      </c>
      <c r="E47" s="1">
        <f>C47-D47</f>
        <v>0.43333333333333712</v>
      </c>
      <c r="F47" s="1">
        <f>2^(-E47)</f>
        <v>0.74054877614328019</v>
      </c>
      <c r="G47" s="1"/>
      <c r="H47" s="1"/>
      <c r="I47" s="1">
        <f>E47-E22</f>
        <v>-2.4699999999999953</v>
      </c>
      <c r="J47" s="1">
        <f>2^(-I47)</f>
        <v>5.5404378724436807</v>
      </c>
    </row>
    <row r="48" spans="2:10" x14ac:dyDescent="0.25">
      <c r="B48" t="s">
        <v>120</v>
      </c>
      <c r="C48">
        <v>19.25</v>
      </c>
      <c r="D48">
        <v>18.84</v>
      </c>
    </row>
    <row r="49" spans="2:10" x14ac:dyDescent="0.25">
      <c r="B49" t="s">
        <v>121</v>
      </c>
      <c r="C49">
        <v>19.2</v>
      </c>
      <c r="D49">
        <v>18.87</v>
      </c>
    </row>
    <row r="50" spans="2:10" x14ac:dyDescent="0.25">
      <c r="B50" t="s">
        <v>122</v>
      </c>
      <c r="C50">
        <v>19.23</v>
      </c>
      <c r="D50">
        <v>18.77</v>
      </c>
    </row>
    <row r="51" spans="2:10" x14ac:dyDescent="0.25">
      <c r="B51" s="1" t="s">
        <v>43</v>
      </c>
      <c r="C51" s="1">
        <f>AVERAGE(C48:C50)</f>
        <v>19.22666666666667</v>
      </c>
      <c r="D51" s="1">
        <f>AVERAGE(D48:D50)</f>
        <v>18.826666666666668</v>
      </c>
      <c r="E51" s="1">
        <f>C51-D51</f>
        <v>0.40000000000000213</v>
      </c>
      <c r="F51" s="1">
        <f>2^(-E51)</f>
        <v>0.75785828325519788</v>
      </c>
      <c r="G51" s="1"/>
      <c r="H51" s="1"/>
      <c r="I51" s="1">
        <f>E51-E26</f>
        <v>-2.4699999999999953</v>
      </c>
      <c r="J51" s="1">
        <f>2^(-I51)</f>
        <v>5.5404378724436807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D9AED-0C9A-4F23-BC3A-4241F73F93C6}">
  <dimension ref="A1:J52"/>
  <sheetViews>
    <sheetView workbookViewId="0">
      <selection activeCell="J2" sqref="J2"/>
    </sheetView>
  </sheetViews>
  <sheetFormatPr baseColWidth="10" defaultRowHeight="15" x14ac:dyDescent="0.25"/>
  <cols>
    <col min="2" max="2" width="18.28515625" customWidth="1"/>
  </cols>
  <sheetData>
    <row r="1" spans="1:10" x14ac:dyDescent="0.25">
      <c r="C1" t="s">
        <v>0</v>
      </c>
      <c r="D1" t="s">
        <v>1</v>
      </c>
      <c r="E1" t="s">
        <v>2</v>
      </c>
      <c r="F1" t="s">
        <v>37</v>
      </c>
      <c r="G1" t="s">
        <v>38</v>
      </c>
      <c r="H1" t="s">
        <v>39</v>
      </c>
      <c r="I1" t="s">
        <v>3</v>
      </c>
      <c r="J1" t="s">
        <v>40</v>
      </c>
    </row>
    <row r="2" spans="1:10" x14ac:dyDescent="0.25">
      <c r="C2" t="s">
        <v>71</v>
      </c>
      <c r="D2" t="s">
        <v>4</v>
      </c>
      <c r="J2" t="s">
        <v>231</v>
      </c>
    </row>
    <row r="3" spans="1:10" x14ac:dyDescent="0.25">
      <c r="A3" t="s">
        <v>5</v>
      </c>
      <c r="B3" t="s">
        <v>7</v>
      </c>
      <c r="C3">
        <v>20.92</v>
      </c>
      <c r="D3">
        <v>19.649999999999999</v>
      </c>
    </row>
    <row r="4" spans="1:10" x14ac:dyDescent="0.25">
      <c r="B4" t="s">
        <v>8</v>
      </c>
      <c r="C4">
        <v>20.89</v>
      </c>
      <c r="D4">
        <v>19.48</v>
      </c>
    </row>
    <row r="5" spans="1:10" x14ac:dyDescent="0.25">
      <c r="B5" t="s">
        <v>9</v>
      </c>
      <c r="C5">
        <v>20.92</v>
      </c>
      <c r="D5">
        <v>19.34</v>
      </c>
    </row>
    <row r="6" spans="1:10" x14ac:dyDescent="0.25">
      <c r="B6" s="1" t="s">
        <v>34</v>
      </c>
      <c r="C6" s="1">
        <f>AVERAGE(C3:C5)</f>
        <v>20.91</v>
      </c>
      <c r="D6" s="1">
        <f>AVERAGE(D3:D5)</f>
        <v>19.489999999999998</v>
      </c>
      <c r="E6" s="1">
        <f>C6-D6</f>
        <v>1.4200000000000017</v>
      </c>
      <c r="F6" s="1">
        <f>2^(-E6)</f>
        <v>0.37371231215873418</v>
      </c>
    </row>
    <row r="7" spans="1:10" x14ac:dyDescent="0.25">
      <c r="B7" t="s">
        <v>16</v>
      </c>
      <c r="C7">
        <v>21.02</v>
      </c>
      <c r="D7">
        <v>19.98</v>
      </c>
    </row>
    <row r="8" spans="1:10" x14ac:dyDescent="0.25">
      <c r="B8" t="s">
        <v>17</v>
      </c>
      <c r="C8">
        <v>21.09</v>
      </c>
      <c r="D8">
        <v>19.7</v>
      </c>
    </row>
    <row r="9" spans="1:10" x14ac:dyDescent="0.25">
      <c r="B9" t="s">
        <v>18</v>
      </c>
      <c r="C9">
        <v>20.92</v>
      </c>
      <c r="D9">
        <v>19.649999999999999</v>
      </c>
    </row>
    <row r="10" spans="1:10" x14ac:dyDescent="0.25">
      <c r="B10" s="1" t="s">
        <v>35</v>
      </c>
      <c r="C10" s="1">
        <f>AVERAGE(C7:C9)</f>
        <v>21.01</v>
      </c>
      <c r="D10" s="1">
        <f>AVERAGE(D7:D9)</f>
        <v>19.776666666666667</v>
      </c>
      <c r="E10" s="1">
        <f>C10-D10</f>
        <v>1.2333333333333343</v>
      </c>
      <c r="F10" s="1">
        <f>2^(-E10)</f>
        <v>0.42533358047542758</v>
      </c>
    </row>
    <row r="11" spans="1:10" x14ac:dyDescent="0.25">
      <c r="B11" t="s">
        <v>19</v>
      </c>
      <c r="C11">
        <v>20.82</v>
      </c>
      <c r="D11">
        <v>19.32</v>
      </c>
    </row>
    <row r="12" spans="1:10" x14ac:dyDescent="0.25">
      <c r="B12" t="s">
        <v>20</v>
      </c>
      <c r="C12">
        <v>20.89</v>
      </c>
      <c r="D12">
        <v>19.260000000000002</v>
      </c>
    </row>
    <row r="13" spans="1:10" x14ac:dyDescent="0.25">
      <c r="B13" t="s">
        <v>21</v>
      </c>
      <c r="C13">
        <v>20.914999999999999</v>
      </c>
      <c r="D13">
        <v>19.22</v>
      </c>
    </row>
    <row r="14" spans="1:10" x14ac:dyDescent="0.25">
      <c r="B14" s="1" t="s">
        <v>36</v>
      </c>
      <c r="C14" s="1">
        <f>AVERAGE(C11:C13)</f>
        <v>20.875</v>
      </c>
      <c r="D14" s="1">
        <f>AVERAGE(D11:D13)</f>
        <v>19.266666666666666</v>
      </c>
      <c r="E14" s="1">
        <f>C14-D14</f>
        <v>1.6083333333333343</v>
      </c>
      <c r="F14" s="1">
        <f>2^(-E14)</f>
        <v>0.32797702610936208</v>
      </c>
    </row>
    <row r="15" spans="1:10" x14ac:dyDescent="0.25">
      <c r="B15" t="s">
        <v>44</v>
      </c>
      <c r="C15">
        <v>21.34</v>
      </c>
      <c r="D15">
        <v>19.38</v>
      </c>
    </row>
    <row r="16" spans="1:10" x14ac:dyDescent="0.25">
      <c r="B16" t="s">
        <v>45</v>
      </c>
      <c r="C16">
        <v>20.96</v>
      </c>
      <c r="D16">
        <v>19.649999999999999</v>
      </c>
    </row>
    <row r="17" spans="1:10" x14ac:dyDescent="0.25">
      <c r="B17" t="s">
        <v>46</v>
      </c>
      <c r="C17">
        <v>21</v>
      </c>
      <c r="D17">
        <v>19.36</v>
      </c>
    </row>
    <row r="18" spans="1:10" x14ac:dyDescent="0.25">
      <c r="B18" s="1" t="s">
        <v>41</v>
      </c>
      <c r="C18" s="1">
        <f>AVERAGE(C15:C17)</f>
        <v>21.099999999999998</v>
      </c>
      <c r="D18" s="1">
        <f>AVERAGE(D15:D17)</f>
        <v>19.463333333333335</v>
      </c>
      <c r="E18" s="1">
        <f>C18-D18</f>
        <v>1.6366666666666632</v>
      </c>
      <c r="F18" s="1">
        <f>2^(-E18)</f>
        <v>0.32159866734410153</v>
      </c>
      <c r="G18" s="1"/>
    </row>
    <row r="19" spans="1:10" x14ac:dyDescent="0.25">
      <c r="B19" t="s">
        <v>50</v>
      </c>
      <c r="C19">
        <v>21.27</v>
      </c>
      <c r="D19">
        <v>19.399999999999999</v>
      </c>
    </row>
    <row r="20" spans="1:10" x14ac:dyDescent="0.25">
      <c r="B20" t="s">
        <v>51</v>
      </c>
      <c r="C20">
        <v>21.19</v>
      </c>
      <c r="D20">
        <v>19.420000000000002</v>
      </c>
    </row>
    <row r="21" spans="1:10" x14ac:dyDescent="0.25">
      <c r="B21" t="s">
        <v>52</v>
      </c>
      <c r="C21">
        <v>21.2</v>
      </c>
      <c r="D21">
        <v>19.53</v>
      </c>
    </row>
    <row r="22" spans="1:10" x14ac:dyDescent="0.25">
      <c r="B22" s="1" t="s">
        <v>42</v>
      </c>
      <c r="C22" s="1">
        <f>AVERAGE(C19:C21)</f>
        <v>21.22</v>
      </c>
      <c r="D22" s="1">
        <f>AVERAGE(D19:D21)</f>
        <v>19.45</v>
      </c>
      <c r="E22" s="1">
        <f>C22-D22</f>
        <v>1.7699999999999996</v>
      </c>
      <c r="F22" s="1">
        <f>2^(-E22)</f>
        <v>0.29320873730796981</v>
      </c>
    </row>
    <row r="23" spans="1:10" x14ac:dyDescent="0.25">
      <c r="B23" t="s">
        <v>53</v>
      </c>
      <c r="C23">
        <v>20.45</v>
      </c>
      <c r="D23">
        <v>19.34</v>
      </c>
    </row>
    <row r="24" spans="1:10" x14ac:dyDescent="0.25">
      <c r="B24" t="s">
        <v>54</v>
      </c>
      <c r="C24">
        <v>20.67</v>
      </c>
      <c r="D24">
        <v>19.350000000000001</v>
      </c>
    </row>
    <row r="25" spans="1:10" x14ac:dyDescent="0.25">
      <c r="B25" t="s">
        <v>55</v>
      </c>
      <c r="C25">
        <v>20.79</v>
      </c>
      <c r="D25">
        <v>19.22</v>
      </c>
    </row>
    <row r="26" spans="1:10" x14ac:dyDescent="0.25">
      <c r="B26" s="1" t="s">
        <v>43</v>
      </c>
      <c r="C26" s="1">
        <f>AVERAGE(C23:C25)</f>
        <v>20.636666666666667</v>
      </c>
      <c r="D26" s="1">
        <f>AVERAGE(D23:D25)</f>
        <v>19.303333333333331</v>
      </c>
      <c r="E26" s="1">
        <f>C26-D26</f>
        <v>1.3333333333333357</v>
      </c>
      <c r="F26" s="1">
        <f>2^(-E26)</f>
        <v>0.39685026299204923</v>
      </c>
    </row>
    <row r="28" spans="1:10" x14ac:dyDescent="0.25">
      <c r="A28" t="s">
        <v>6</v>
      </c>
      <c r="B28" t="s">
        <v>10</v>
      </c>
      <c r="C28">
        <v>20.76</v>
      </c>
      <c r="D28">
        <v>22.06</v>
      </c>
    </row>
    <row r="29" spans="1:10" x14ac:dyDescent="0.25">
      <c r="B29" t="s">
        <v>11</v>
      </c>
      <c r="C29">
        <v>20.7</v>
      </c>
      <c r="D29">
        <v>22.05</v>
      </c>
    </row>
    <row r="30" spans="1:10" x14ac:dyDescent="0.25">
      <c r="B30" t="s">
        <v>12</v>
      </c>
      <c r="C30">
        <v>20.93</v>
      </c>
      <c r="D30">
        <v>22.71</v>
      </c>
    </row>
    <row r="31" spans="1:10" x14ac:dyDescent="0.25">
      <c r="B31" s="1" t="s">
        <v>34</v>
      </c>
      <c r="C31" s="1">
        <f>AVERAGE(C28:C30)</f>
        <v>20.796666666666667</v>
      </c>
      <c r="D31" s="1">
        <f>AVERAGE(D28:D30)</f>
        <v>22.27333333333333</v>
      </c>
      <c r="E31" s="1">
        <f>C31-D31</f>
        <v>-1.476666666666663</v>
      </c>
      <c r="F31" s="1">
        <f>2^(-E31)</f>
        <v>2.7830496883568254</v>
      </c>
      <c r="G31" s="1"/>
      <c r="H31" s="1"/>
      <c r="I31" s="1">
        <f>E31-E6</f>
        <v>-2.8966666666666647</v>
      </c>
      <c r="J31" s="1">
        <f>2^(-I31)</f>
        <v>7.4470377287830072</v>
      </c>
    </row>
    <row r="32" spans="1:10" x14ac:dyDescent="0.25">
      <c r="B32" t="s">
        <v>22</v>
      </c>
      <c r="C32">
        <v>20.54</v>
      </c>
      <c r="D32">
        <v>22.02</v>
      </c>
    </row>
    <row r="33" spans="2:10" x14ac:dyDescent="0.25">
      <c r="B33" t="s">
        <v>23</v>
      </c>
      <c r="C33">
        <v>20.58</v>
      </c>
      <c r="D33">
        <v>22.13</v>
      </c>
    </row>
    <row r="34" spans="2:10" x14ac:dyDescent="0.25">
      <c r="B34" t="s">
        <v>24</v>
      </c>
      <c r="C34">
        <v>20.52</v>
      </c>
      <c r="D34">
        <v>22.09</v>
      </c>
    </row>
    <row r="35" spans="2:10" x14ac:dyDescent="0.25">
      <c r="B35" s="1" t="s">
        <v>35</v>
      </c>
      <c r="C35" s="1">
        <f>AVERAGE(C32:C34)</f>
        <v>20.546666666666667</v>
      </c>
      <c r="D35" s="1">
        <f>AVERAGE(D32:D34)</f>
        <v>22.08</v>
      </c>
      <c r="E35" s="1">
        <f>C35-D35</f>
        <v>-1.5333333333333314</v>
      </c>
      <c r="F35" s="1">
        <f>2^(-E35)</f>
        <v>2.8945384748807523</v>
      </c>
      <c r="G35" s="1"/>
      <c r="H35" s="1"/>
      <c r="I35" s="1">
        <f>E35-E10</f>
        <v>-2.7666666666666657</v>
      </c>
      <c r="J35" s="1">
        <f>2^(-I35)</f>
        <v>6.8053372876068403</v>
      </c>
    </row>
    <row r="36" spans="2:10" x14ac:dyDescent="0.25">
      <c r="B36" t="s">
        <v>25</v>
      </c>
      <c r="C36">
        <v>21.02</v>
      </c>
      <c r="D36">
        <v>22.3</v>
      </c>
    </row>
    <row r="37" spans="2:10" x14ac:dyDescent="0.25">
      <c r="B37" t="s">
        <v>26</v>
      </c>
      <c r="C37">
        <v>21.04</v>
      </c>
      <c r="D37">
        <v>22.48</v>
      </c>
    </row>
    <row r="38" spans="2:10" x14ac:dyDescent="0.25">
      <c r="B38" t="s">
        <v>27</v>
      </c>
      <c r="C38">
        <v>21.08</v>
      </c>
      <c r="D38">
        <v>22.34</v>
      </c>
    </row>
    <row r="39" spans="2:10" x14ac:dyDescent="0.25">
      <c r="B39" s="1" t="s">
        <v>36</v>
      </c>
      <c r="C39" s="1">
        <f>AVERAGE(C36:C38)</f>
        <v>21.046666666666667</v>
      </c>
      <c r="D39" s="1">
        <f>AVERAGE(D36:D38)</f>
        <v>22.373333333333335</v>
      </c>
      <c r="E39" s="1">
        <f>C39-D39</f>
        <v>-1.326666666666668</v>
      </c>
      <c r="F39" s="1">
        <f>2^(-E39)</f>
        <v>2.508224819100525</v>
      </c>
      <c r="G39" s="1"/>
      <c r="H39" s="1"/>
      <c r="I39" s="1">
        <f>E39-E14</f>
        <v>-2.9350000000000023</v>
      </c>
      <c r="J39" s="1">
        <f>2^(-I39)</f>
        <v>7.6475625407499495</v>
      </c>
    </row>
    <row r="40" spans="2:10" x14ac:dyDescent="0.25">
      <c r="B40" t="s">
        <v>56</v>
      </c>
      <c r="C40">
        <v>20.76</v>
      </c>
      <c r="D40">
        <v>22.18</v>
      </c>
    </row>
    <row r="41" spans="2:10" x14ac:dyDescent="0.25">
      <c r="B41" t="s">
        <v>57</v>
      </c>
      <c r="C41">
        <v>20.72</v>
      </c>
      <c r="D41">
        <v>22.16</v>
      </c>
    </row>
    <row r="42" spans="2:10" x14ac:dyDescent="0.25">
      <c r="B42" t="s">
        <v>58</v>
      </c>
      <c r="C42">
        <v>20.94</v>
      </c>
      <c r="D42">
        <v>22.12</v>
      </c>
    </row>
    <row r="43" spans="2:10" x14ac:dyDescent="0.25">
      <c r="B43" s="1" t="s">
        <v>41</v>
      </c>
      <c r="C43" s="1">
        <f>AVERAGE(C40:C42)</f>
        <v>20.806666666666668</v>
      </c>
      <c r="D43" s="1">
        <f>AVERAGE(D40:D42)</f>
        <v>22.153333333333336</v>
      </c>
      <c r="E43" s="1">
        <f>C43-D43</f>
        <v>-1.3466666666666676</v>
      </c>
      <c r="F43" s="1">
        <f>2^(-E43)</f>
        <v>2.5432383327716073</v>
      </c>
      <c r="G43" s="1"/>
      <c r="H43" s="1"/>
      <c r="I43" s="1">
        <f>E43-E18</f>
        <v>-2.9833333333333307</v>
      </c>
      <c r="J43" s="1">
        <f>2^(-I43)</f>
        <v>7.908112162823155</v>
      </c>
    </row>
    <row r="44" spans="2:10" x14ac:dyDescent="0.25">
      <c r="B44" t="s">
        <v>59</v>
      </c>
      <c r="C44">
        <v>20.89</v>
      </c>
      <c r="D44">
        <v>22.04</v>
      </c>
    </row>
    <row r="45" spans="2:10" x14ac:dyDescent="0.25">
      <c r="B45" t="s">
        <v>60</v>
      </c>
      <c r="C45">
        <v>21.03</v>
      </c>
      <c r="D45">
        <v>22.08</v>
      </c>
    </row>
    <row r="46" spans="2:10" x14ac:dyDescent="0.25">
      <c r="B46" t="s">
        <v>61</v>
      </c>
      <c r="C46">
        <v>20.88</v>
      </c>
      <c r="D46">
        <v>22.06</v>
      </c>
    </row>
    <row r="47" spans="2:10" x14ac:dyDescent="0.25">
      <c r="B47" s="1" t="s">
        <v>42</v>
      </c>
      <c r="C47" s="1">
        <f>AVERAGE(C44:C46)</f>
        <v>20.933333333333334</v>
      </c>
      <c r="D47" s="1">
        <f>AVERAGE(D44:D46)</f>
        <v>22.06</v>
      </c>
      <c r="E47" s="1">
        <f>C47-D47</f>
        <v>-1.1266666666666652</v>
      </c>
      <c r="F47" s="1">
        <f>2^(-E47)</f>
        <v>2.1835365291412767</v>
      </c>
      <c r="G47" s="1"/>
      <c r="H47" s="1"/>
      <c r="I47" s="1">
        <f>E47-E22</f>
        <v>-2.8966666666666647</v>
      </c>
      <c r="J47" s="1">
        <f>2^(-I47)</f>
        <v>7.4470377287830072</v>
      </c>
    </row>
    <row r="48" spans="2:10" x14ac:dyDescent="0.25">
      <c r="B48" t="s">
        <v>62</v>
      </c>
      <c r="C48">
        <v>21.42</v>
      </c>
      <c r="D48">
        <v>22.78</v>
      </c>
    </row>
    <row r="49" spans="2:10" x14ac:dyDescent="0.25">
      <c r="B49" t="s">
        <v>63</v>
      </c>
      <c r="C49">
        <v>21.38</v>
      </c>
      <c r="D49">
        <v>22.85</v>
      </c>
    </row>
    <row r="50" spans="2:10" x14ac:dyDescent="0.25">
      <c r="B50" t="s">
        <v>64</v>
      </c>
      <c r="C50">
        <v>21.32</v>
      </c>
      <c r="D50">
        <v>22.83</v>
      </c>
    </row>
    <row r="51" spans="2:10" x14ac:dyDescent="0.25">
      <c r="B51" s="1" t="s">
        <v>43</v>
      </c>
      <c r="C51" s="1">
        <f>AVERAGE(C48:C50)</f>
        <v>21.373333333333335</v>
      </c>
      <c r="D51" s="1">
        <f>AVERAGE(D48:D50)</f>
        <v>22.820000000000004</v>
      </c>
      <c r="E51" s="1">
        <f>C51-D51</f>
        <v>-1.446666666666669</v>
      </c>
      <c r="F51" s="1">
        <f>2^(-E51)</f>
        <v>2.7257753539696576</v>
      </c>
      <c r="G51" s="1"/>
      <c r="H51" s="1"/>
      <c r="I51" s="1">
        <f>E51-E26</f>
        <v>-2.7800000000000047</v>
      </c>
      <c r="J51" s="1">
        <f>2^(-I51)</f>
        <v>6.868523491502053</v>
      </c>
    </row>
    <row r="52" spans="2:10" x14ac:dyDescent="0.25">
      <c r="B52" s="1"/>
      <c r="C52" s="1"/>
      <c r="D52" s="1"/>
      <c r="E52" s="1"/>
      <c r="F52" s="1"/>
      <c r="G52" s="1"/>
      <c r="H52" s="1"/>
      <c r="I52" s="1"/>
      <c r="J52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A4EDD-3F29-4642-B985-E67A0DB92314}">
  <dimension ref="A1:J51"/>
  <sheetViews>
    <sheetView workbookViewId="0">
      <selection activeCell="J3" sqref="J3"/>
    </sheetView>
  </sheetViews>
  <sheetFormatPr baseColWidth="10" defaultRowHeight="15" x14ac:dyDescent="0.25"/>
  <cols>
    <col min="2" max="2" width="23.42578125" customWidth="1"/>
  </cols>
  <sheetData>
    <row r="1" spans="1:10" x14ac:dyDescent="0.25">
      <c r="C1" t="s">
        <v>0</v>
      </c>
      <c r="D1" t="s">
        <v>1</v>
      </c>
      <c r="E1" t="s">
        <v>2</v>
      </c>
      <c r="F1" t="s">
        <v>37</v>
      </c>
      <c r="G1" t="s">
        <v>38</v>
      </c>
      <c r="H1" t="s">
        <v>39</v>
      </c>
      <c r="I1" t="s">
        <v>3</v>
      </c>
      <c r="J1" t="s">
        <v>40</v>
      </c>
    </row>
    <row r="2" spans="1:10" x14ac:dyDescent="0.25">
      <c r="C2" t="s">
        <v>71</v>
      </c>
      <c r="D2" t="s">
        <v>4</v>
      </c>
      <c r="J2" t="s">
        <v>231</v>
      </c>
    </row>
    <row r="3" spans="1:10" x14ac:dyDescent="0.25">
      <c r="A3" t="s">
        <v>5</v>
      </c>
      <c r="B3" t="s">
        <v>7</v>
      </c>
      <c r="C3">
        <v>20.92</v>
      </c>
      <c r="D3">
        <v>19.649999999999999</v>
      </c>
    </row>
    <row r="4" spans="1:10" x14ac:dyDescent="0.25">
      <c r="B4" t="s">
        <v>8</v>
      </c>
      <c r="C4">
        <v>20.89</v>
      </c>
      <c r="D4">
        <v>19.48</v>
      </c>
    </row>
    <row r="5" spans="1:10" x14ac:dyDescent="0.25">
      <c r="B5" t="s">
        <v>9</v>
      </c>
      <c r="C5">
        <v>20.92</v>
      </c>
      <c r="D5">
        <v>19.34</v>
      </c>
    </row>
    <row r="6" spans="1:10" x14ac:dyDescent="0.25">
      <c r="B6" s="1" t="s">
        <v>34</v>
      </c>
      <c r="C6" s="1">
        <f>AVERAGE(C3:C5)</f>
        <v>20.91</v>
      </c>
      <c r="D6" s="1">
        <f>AVERAGE(D3:D5)</f>
        <v>19.489999999999998</v>
      </c>
      <c r="E6" s="1">
        <f>C6-D6</f>
        <v>1.4200000000000017</v>
      </c>
      <c r="F6" s="1">
        <f>2^(-E6)</f>
        <v>0.37371231215873418</v>
      </c>
    </row>
    <row r="7" spans="1:10" x14ac:dyDescent="0.25">
      <c r="B7" t="s">
        <v>16</v>
      </c>
      <c r="C7">
        <v>21.02</v>
      </c>
      <c r="D7">
        <v>19.98</v>
      </c>
    </row>
    <row r="8" spans="1:10" x14ac:dyDescent="0.25">
      <c r="B8" t="s">
        <v>17</v>
      </c>
      <c r="C8">
        <v>21.09</v>
      </c>
      <c r="D8">
        <v>19.7</v>
      </c>
    </row>
    <row r="9" spans="1:10" x14ac:dyDescent="0.25">
      <c r="B9" t="s">
        <v>18</v>
      </c>
      <c r="C9">
        <v>20.92</v>
      </c>
      <c r="D9">
        <v>19.649999999999999</v>
      </c>
    </row>
    <row r="10" spans="1:10" x14ac:dyDescent="0.25">
      <c r="B10" s="1" t="s">
        <v>35</v>
      </c>
      <c r="C10" s="1">
        <f>AVERAGE(C7:C9)</f>
        <v>21.01</v>
      </c>
      <c r="D10" s="1">
        <f>AVERAGE(D7:D9)</f>
        <v>19.776666666666667</v>
      </c>
      <c r="E10" s="1">
        <f>C10-D10</f>
        <v>1.2333333333333343</v>
      </c>
      <c r="F10" s="1">
        <f>2^(-E10)</f>
        <v>0.42533358047542758</v>
      </c>
    </row>
    <row r="11" spans="1:10" x14ac:dyDescent="0.25">
      <c r="B11" t="s">
        <v>19</v>
      </c>
      <c r="C11">
        <v>20.82</v>
      </c>
      <c r="D11">
        <v>19.32</v>
      </c>
    </row>
    <row r="12" spans="1:10" x14ac:dyDescent="0.25">
      <c r="B12" t="s">
        <v>20</v>
      </c>
      <c r="C12">
        <v>20.89</v>
      </c>
      <c r="D12">
        <v>19.260000000000002</v>
      </c>
    </row>
    <row r="13" spans="1:10" x14ac:dyDescent="0.25">
      <c r="B13" t="s">
        <v>21</v>
      </c>
      <c r="C13">
        <v>20.914999999999999</v>
      </c>
      <c r="D13">
        <v>19.22</v>
      </c>
    </row>
    <row r="14" spans="1:10" x14ac:dyDescent="0.25">
      <c r="B14" s="1" t="s">
        <v>36</v>
      </c>
      <c r="C14" s="1">
        <f>AVERAGE(C11:C13)</f>
        <v>20.875</v>
      </c>
      <c r="D14" s="1">
        <f>AVERAGE(D11:D13)</f>
        <v>19.266666666666666</v>
      </c>
      <c r="E14" s="1">
        <f>C14-D14</f>
        <v>1.6083333333333343</v>
      </c>
      <c r="F14" s="1">
        <f>2^(-E14)</f>
        <v>0.32797702610936208</v>
      </c>
    </row>
    <row r="15" spans="1:10" x14ac:dyDescent="0.25">
      <c r="B15" t="s">
        <v>44</v>
      </c>
      <c r="C15">
        <v>21.34</v>
      </c>
      <c r="D15">
        <v>19.38</v>
      </c>
    </row>
    <row r="16" spans="1:10" x14ac:dyDescent="0.25">
      <c r="B16" t="s">
        <v>45</v>
      </c>
      <c r="C16">
        <v>20.96</v>
      </c>
      <c r="D16">
        <v>19.649999999999999</v>
      </c>
    </row>
    <row r="17" spans="1:10" x14ac:dyDescent="0.25">
      <c r="B17" t="s">
        <v>46</v>
      </c>
      <c r="C17">
        <v>21</v>
      </c>
      <c r="D17">
        <v>19.36</v>
      </c>
    </row>
    <row r="18" spans="1:10" x14ac:dyDescent="0.25">
      <c r="B18" s="1" t="s">
        <v>41</v>
      </c>
      <c r="C18" s="1">
        <f>AVERAGE(C15:C17)</f>
        <v>21.099999999999998</v>
      </c>
      <c r="D18" s="1">
        <f>AVERAGE(D15:D17)</f>
        <v>19.463333333333335</v>
      </c>
      <c r="E18" s="1">
        <f>C18-D18</f>
        <v>1.6366666666666632</v>
      </c>
      <c r="F18" s="1">
        <f>2^(-E18)</f>
        <v>0.32159866734410153</v>
      </c>
    </row>
    <row r="19" spans="1:10" x14ac:dyDescent="0.25">
      <c r="B19" t="s">
        <v>50</v>
      </c>
      <c r="C19">
        <v>21.27</v>
      </c>
      <c r="D19">
        <v>22.1</v>
      </c>
    </row>
    <row r="20" spans="1:10" x14ac:dyDescent="0.25">
      <c r="B20" t="s">
        <v>51</v>
      </c>
      <c r="C20">
        <v>21.19</v>
      </c>
      <c r="D20">
        <v>22.02</v>
      </c>
    </row>
    <row r="21" spans="1:10" x14ac:dyDescent="0.25">
      <c r="B21" t="s">
        <v>52</v>
      </c>
      <c r="C21">
        <v>21.2</v>
      </c>
      <c r="D21">
        <v>22.03</v>
      </c>
    </row>
    <row r="22" spans="1:10" x14ac:dyDescent="0.25">
      <c r="B22" s="1" t="s">
        <v>42</v>
      </c>
      <c r="C22" s="1">
        <f>AVERAGE(C19:C21)</f>
        <v>21.22</v>
      </c>
      <c r="D22" s="1">
        <f>AVERAGE(D19:D21)</f>
        <v>22.05</v>
      </c>
      <c r="E22" s="1">
        <f>C22-D22</f>
        <v>-0.83000000000000185</v>
      </c>
      <c r="F22" s="1">
        <f>2^(-E22)</f>
        <v>1.7776853623331428</v>
      </c>
    </row>
    <row r="23" spans="1:10" x14ac:dyDescent="0.25">
      <c r="B23" t="s">
        <v>53</v>
      </c>
      <c r="C23">
        <v>20.45</v>
      </c>
      <c r="D23">
        <v>21.57</v>
      </c>
    </row>
    <row r="24" spans="1:10" x14ac:dyDescent="0.25">
      <c r="B24" t="s">
        <v>54</v>
      </c>
      <c r="C24">
        <v>20.67</v>
      </c>
      <c r="D24">
        <v>21.78</v>
      </c>
    </row>
    <row r="25" spans="1:10" x14ac:dyDescent="0.25">
      <c r="B25" t="s">
        <v>55</v>
      </c>
      <c r="C25">
        <v>20.79</v>
      </c>
      <c r="D25">
        <v>21.78</v>
      </c>
    </row>
    <row r="26" spans="1:10" x14ac:dyDescent="0.25">
      <c r="B26" s="1" t="s">
        <v>43</v>
      </c>
      <c r="C26" s="1">
        <f>AVERAGE(C23:C25)</f>
        <v>20.636666666666667</v>
      </c>
      <c r="D26" s="1">
        <f>AVERAGE(D23:D25)</f>
        <v>21.709999999999997</v>
      </c>
      <c r="E26" s="1">
        <f>C26-D26</f>
        <v>-1.0733333333333306</v>
      </c>
      <c r="F26" s="1">
        <f>2^(-E26)</f>
        <v>2.1042896964014286</v>
      </c>
    </row>
    <row r="28" spans="1:10" x14ac:dyDescent="0.25">
      <c r="A28" t="s">
        <v>6</v>
      </c>
      <c r="B28" t="s">
        <v>13</v>
      </c>
      <c r="C28">
        <v>19.75</v>
      </c>
      <c r="D28">
        <v>21.02</v>
      </c>
    </row>
    <row r="29" spans="1:10" x14ac:dyDescent="0.25">
      <c r="B29" t="s">
        <v>14</v>
      </c>
      <c r="C29">
        <v>19.27</v>
      </c>
      <c r="D29">
        <v>21.1</v>
      </c>
    </row>
    <row r="30" spans="1:10" x14ac:dyDescent="0.25">
      <c r="B30" t="s">
        <v>15</v>
      </c>
      <c r="C30">
        <v>19.309999999999999</v>
      </c>
      <c r="D30">
        <v>21.14</v>
      </c>
    </row>
    <row r="31" spans="1:10" x14ac:dyDescent="0.25">
      <c r="B31" s="1" t="s">
        <v>34</v>
      </c>
      <c r="C31" s="1">
        <f>AVERAGE(C28:C30)</f>
        <v>19.443333333333332</v>
      </c>
      <c r="D31" s="1">
        <f>AVERAGE(D28:D30)</f>
        <v>21.08666666666667</v>
      </c>
      <c r="E31" s="1">
        <f>C31-D31</f>
        <v>-1.643333333333338</v>
      </c>
      <c r="F31" s="1">
        <f>2^(-E31)</f>
        <v>3.1238676537397829</v>
      </c>
      <c r="G31" s="1"/>
      <c r="H31" s="1"/>
      <c r="I31" s="1">
        <f>E31-E6</f>
        <v>-3.0633333333333397</v>
      </c>
      <c r="J31" s="1">
        <f>2^(-I31)</f>
        <v>8.3590172228870028</v>
      </c>
    </row>
    <row r="32" spans="1:10" x14ac:dyDescent="0.25">
      <c r="B32" t="s">
        <v>28</v>
      </c>
      <c r="C32">
        <v>19.36</v>
      </c>
      <c r="D32">
        <v>20.86</v>
      </c>
    </row>
    <row r="33" spans="2:10" x14ac:dyDescent="0.25">
      <c r="B33" t="s">
        <v>29</v>
      </c>
      <c r="C33">
        <v>19.52</v>
      </c>
      <c r="D33">
        <v>20.92</v>
      </c>
    </row>
    <row r="34" spans="2:10" x14ac:dyDescent="0.25">
      <c r="B34" t="s">
        <v>30</v>
      </c>
      <c r="C34">
        <v>19.38</v>
      </c>
      <c r="D34">
        <v>20.78</v>
      </c>
    </row>
    <row r="35" spans="2:10" x14ac:dyDescent="0.25">
      <c r="B35" s="1" t="s">
        <v>35</v>
      </c>
      <c r="C35" s="1">
        <f>AVERAGE(C32:C34)</f>
        <v>19.419999999999998</v>
      </c>
      <c r="D35" s="1">
        <f>AVERAGE(D32:D34)</f>
        <v>20.853333333333335</v>
      </c>
      <c r="E35" s="1">
        <f>C35-D35</f>
        <v>-1.4333333333333371</v>
      </c>
      <c r="F35" s="1">
        <f>2^(-E35)</f>
        <v>2.7006998923363872</v>
      </c>
      <c r="G35" s="1"/>
      <c r="H35" s="1"/>
      <c r="I35" s="1">
        <f>E35-E10</f>
        <v>-2.6666666666666714</v>
      </c>
      <c r="J35" s="1">
        <f>2^(-I35)</f>
        <v>6.3496042078728179</v>
      </c>
    </row>
    <row r="36" spans="2:10" x14ac:dyDescent="0.25">
      <c r="B36" t="s">
        <v>31</v>
      </c>
      <c r="C36">
        <v>19.73</v>
      </c>
      <c r="D36">
        <v>20.88</v>
      </c>
    </row>
    <row r="37" spans="2:10" x14ac:dyDescent="0.25">
      <c r="B37" t="s">
        <v>32</v>
      </c>
      <c r="C37">
        <v>19.149999999999999</v>
      </c>
      <c r="D37">
        <v>20.82</v>
      </c>
    </row>
    <row r="38" spans="2:10" x14ac:dyDescent="0.25">
      <c r="B38" t="s">
        <v>33</v>
      </c>
      <c r="C38">
        <v>19.39</v>
      </c>
      <c r="D38">
        <v>20.89</v>
      </c>
    </row>
    <row r="39" spans="2:10" x14ac:dyDescent="0.25">
      <c r="B39" s="1" t="s">
        <v>36</v>
      </c>
      <c r="C39" s="1">
        <f>AVERAGE(C36:C38)</f>
        <v>19.423333333333332</v>
      </c>
      <c r="D39" s="1">
        <f>AVERAGE(D36:D38)</f>
        <v>20.863333333333333</v>
      </c>
      <c r="E39" s="1">
        <f>C39-D39</f>
        <v>-1.4400000000000013</v>
      </c>
      <c r="F39" s="1">
        <f>2^(-E39)</f>
        <v>2.7132086548953462</v>
      </c>
      <c r="G39" s="1"/>
      <c r="H39" s="1"/>
      <c r="I39" s="1">
        <f>E39-E14</f>
        <v>-3.0483333333333356</v>
      </c>
      <c r="J39" s="1">
        <f>2^(-I39)</f>
        <v>8.2725570357194531</v>
      </c>
    </row>
    <row r="40" spans="2:10" x14ac:dyDescent="0.25">
      <c r="B40" t="s">
        <v>47</v>
      </c>
      <c r="C40">
        <v>19.48</v>
      </c>
      <c r="D40">
        <v>20.76</v>
      </c>
    </row>
    <row r="41" spans="2:10" x14ac:dyDescent="0.25">
      <c r="B41" t="s">
        <v>48</v>
      </c>
      <c r="C41">
        <v>19.52</v>
      </c>
      <c r="D41">
        <v>20.68</v>
      </c>
    </row>
    <row r="42" spans="2:10" x14ac:dyDescent="0.25">
      <c r="B42" t="s">
        <v>49</v>
      </c>
      <c r="C42">
        <v>19.32</v>
      </c>
      <c r="D42">
        <v>20.64</v>
      </c>
    </row>
    <row r="43" spans="2:10" x14ac:dyDescent="0.25">
      <c r="B43" s="1" t="s">
        <v>41</v>
      </c>
      <c r="C43" s="1">
        <f>AVERAGE(C40:C42)</f>
        <v>19.440000000000001</v>
      </c>
      <c r="D43" s="1">
        <f>AVERAGE(D40:D42)</f>
        <v>20.693333333333332</v>
      </c>
      <c r="E43" s="1">
        <f>C43-D43</f>
        <v>-1.2533333333333303</v>
      </c>
      <c r="F43" s="1">
        <f>2^(-E43)</f>
        <v>2.3839158870471668</v>
      </c>
      <c r="G43" s="1"/>
      <c r="H43" s="1"/>
      <c r="I43" s="1">
        <f>E43-E18</f>
        <v>-2.8899999999999935</v>
      </c>
      <c r="J43" s="1">
        <f>2^(-I43)</f>
        <v>7.4127044951229344</v>
      </c>
    </row>
    <row r="44" spans="2:10" x14ac:dyDescent="0.25">
      <c r="B44" t="s">
        <v>65</v>
      </c>
      <c r="C44">
        <v>19.09</v>
      </c>
      <c r="D44">
        <v>22.78</v>
      </c>
    </row>
    <row r="45" spans="2:10" x14ac:dyDescent="0.25">
      <c r="B45" t="s">
        <v>66</v>
      </c>
      <c r="C45">
        <v>19.02</v>
      </c>
      <c r="D45">
        <v>22.78</v>
      </c>
    </row>
    <row r="46" spans="2:10" x14ac:dyDescent="0.25">
      <c r="B46" t="s">
        <v>67</v>
      </c>
      <c r="C46">
        <v>19.02</v>
      </c>
      <c r="D46">
        <v>22.81</v>
      </c>
    </row>
    <row r="47" spans="2:10" x14ac:dyDescent="0.25">
      <c r="B47" s="1" t="s">
        <v>42</v>
      </c>
      <c r="C47" s="1">
        <f>AVERAGE(C44:C46)</f>
        <v>19.043333333333333</v>
      </c>
      <c r="D47" s="1">
        <f>AVERAGE(D44:D46)</f>
        <v>22.790000000000003</v>
      </c>
      <c r="E47" s="1">
        <f>C47-D47</f>
        <v>-3.7466666666666697</v>
      </c>
      <c r="F47" s="1">
        <f>2^(-E47)</f>
        <v>13.423292396292027</v>
      </c>
      <c r="G47" s="1"/>
      <c r="H47" s="1"/>
      <c r="I47" s="1">
        <f>E47-E22</f>
        <v>-2.9166666666666679</v>
      </c>
      <c r="J47" s="1">
        <f>2^(-I47)</f>
        <v>7.5509945014535518</v>
      </c>
    </row>
    <row r="48" spans="2:10" x14ac:dyDescent="0.25">
      <c r="B48" t="s">
        <v>68</v>
      </c>
      <c r="C48">
        <v>18.920000000000002</v>
      </c>
      <c r="D48">
        <v>23.02</v>
      </c>
    </row>
    <row r="49" spans="2:10" x14ac:dyDescent="0.25">
      <c r="B49" t="s">
        <v>69</v>
      </c>
      <c r="C49">
        <v>19.149999999999999</v>
      </c>
      <c r="D49">
        <v>22.94</v>
      </c>
    </row>
    <row r="50" spans="2:10" x14ac:dyDescent="0.25">
      <c r="B50" t="s">
        <v>70</v>
      </c>
      <c r="C50">
        <v>19.149999999999999</v>
      </c>
      <c r="D50">
        <v>22.98</v>
      </c>
    </row>
    <row r="51" spans="2:10" x14ac:dyDescent="0.25">
      <c r="B51" s="1" t="s">
        <v>43</v>
      </c>
      <c r="C51" s="1">
        <f>AVERAGE(C48:C50)</f>
        <v>19.073333333333334</v>
      </c>
      <c r="D51" s="1">
        <f>AVERAGE(D48:D50)</f>
        <v>22.98</v>
      </c>
      <c r="E51" s="1">
        <f>C51-D51</f>
        <v>-3.9066666666666663</v>
      </c>
      <c r="F51" s="1">
        <f>2^(-E51)</f>
        <v>14.997671944959674</v>
      </c>
      <c r="G51" s="1"/>
      <c r="H51" s="1"/>
      <c r="I51" s="1">
        <f>E51-E26</f>
        <v>-2.8333333333333357</v>
      </c>
      <c r="J51" s="1">
        <f>2^(-I51)</f>
        <v>7.1271897451227249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38806-7BA6-4D62-A42D-7A36EBD359F7}">
  <dimension ref="A1:J52"/>
  <sheetViews>
    <sheetView tabSelected="1" topLeftCell="A31" workbookViewId="0">
      <selection sqref="A1:K53"/>
    </sheetView>
  </sheetViews>
  <sheetFormatPr baseColWidth="10" defaultRowHeight="15" x14ac:dyDescent="0.25"/>
  <sheetData>
    <row r="1" spans="1:10" x14ac:dyDescent="0.25">
      <c r="C1" t="s">
        <v>0</v>
      </c>
      <c r="D1" t="s">
        <v>1</v>
      </c>
      <c r="E1" t="s">
        <v>2</v>
      </c>
      <c r="F1" t="s">
        <v>37</v>
      </c>
      <c r="G1" t="s">
        <v>38</v>
      </c>
      <c r="H1" t="s">
        <v>39</v>
      </c>
      <c r="I1" t="s">
        <v>3</v>
      </c>
      <c r="J1" t="s">
        <v>40</v>
      </c>
    </row>
    <row r="2" spans="1:10" x14ac:dyDescent="0.25">
      <c r="C2" t="s">
        <v>71</v>
      </c>
      <c r="D2" t="s">
        <v>4</v>
      </c>
      <c r="J2" t="s">
        <v>231</v>
      </c>
    </row>
    <row r="3" spans="1:10" x14ac:dyDescent="0.25">
      <c r="A3" t="s">
        <v>5</v>
      </c>
      <c r="B3" t="s">
        <v>232</v>
      </c>
      <c r="C3">
        <v>20.92</v>
      </c>
      <c r="D3">
        <v>19.649999999999999</v>
      </c>
    </row>
    <row r="4" spans="1:10" x14ac:dyDescent="0.25">
      <c r="B4" t="s">
        <v>233</v>
      </c>
      <c r="C4">
        <v>20.89</v>
      </c>
      <c r="D4">
        <v>19.48</v>
      </c>
    </row>
    <row r="5" spans="1:10" x14ac:dyDescent="0.25">
      <c r="B5" t="s">
        <v>234</v>
      </c>
      <c r="C5">
        <v>20.92</v>
      </c>
      <c r="D5">
        <v>19.34</v>
      </c>
    </row>
    <row r="6" spans="1:10" x14ac:dyDescent="0.25">
      <c r="B6" s="1" t="s">
        <v>34</v>
      </c>
      <c r="C6" s="1">
        <f>AVERAGE(C3:C5)</f>
        <v>20.91</v>
      </c>
      <c r="D6" s="1">
        <f>AVERAGE(D3:D5)</f>
        <v>19.489999999999998</v>
      </c>
      <c r="E6" s="1">
        <f>C6-D6</f>
        <v>1.4200000000000017</v>
      </c>
      <c r="F6" s="1">
        <f>2^(-E6)</f>
        <v>0.37371231215873418</v>
      </c>
    </row>
    <row r="7" spans="1:10" x14ac:dyDescent="0.25">
      <c r="B7" t="s">
        <v>235</v>
      </c>
      <c r="C7">
        <v>21.02</v>
      </c>
      <c r="D7">
        <v>19.98</v>
      </c>
    </row>
    <row r="8" spans="1:10" x14ac:dyDescent="0.25">
      <c r="B8" t="s">
        <v>236</v>
      </c>
      <c r="C8">
        <v>21.09</v>
      </c>
      <c r="D8">
        <v>19.7</v>
      </c>
    </row>
    <row r="9" spans="1:10" x14ac:dyDescent="0.25">
      <c r="B9" t="s">
        <v>237</v>
      </c>
      <c r="C9">
        <v>20.92</v>
      </c>
      <c r="D9">
        <v>19.649999999999999</v>
      </c>
    </row>
    <row r="10" spans="1:10" x14ac:dyDescent="0.25">
      <c r="B10" s="1" t="s">
        <v>35</v>
      </c>
      <c r="C10" s="1">
        <f>AVERAGE(C7:C9)</f>
        <v>21.01</v>
      </c>
      <c r="D10" s="1">
        <f>AVERAGE(D7:D9)</f>
        <v>19.776666666666667</v>
      </c>
      <c r="E10" s="1">
        <f>C10-D10</f>
        <v>1.2333333333333343</v>
      </c>
      <c r="F10" s="1">
        <f>2^(-E10)</f>
        <v>0.42533358047542758</v>
      </c>
    </row>
    <row r="11" spans="1:10" x14ac:dyDescent="0.25">
      <c r="B11" t="s">
        <v>238</v>
      </c>
      <c r="C11">
        <v>20.82</v>
      </c>
      <c r="D11">
        <v>19.32</v>
      </c>
    </row>
    <row r="12" spans="1:10" x14ac:dyDescent="0.25">
      <c r="B12" t="s">
        <v>239</v>
      </c>
      <c r="C12">
        <v>20.89</v>
      </c>
      <c r="D12">
        <v>19.260000000000002</v>
      </c>
    </row>
    <row r="13" spans="1:10" x14ac:dyDescent="0.25">
      <c r="B13" t="s">
        <v>240</v>
      </c>
      <c r="C13">
        <v>20.914999999999999</v>
      </c>
      <c r="D13">
        <v>19.22</v>
      </c>
    </row>
    <row r="14" spans="1:10" x14ac:dyDescent="0.25">
      <c r="B14" s="1" t="s">
        <v>36</v>
      </c>
      <c r="C14" s="1">
        <f>AVERAGE(C11:C13)</f>
        <v>20.875</v>
      </c>
      <c r="D14" s="1">
        <f>AVERAGE(D11:D13)</f>
        <v>19.266666666666666</v>
      </c>
      <c r="E14" s="1">
        <f>C14-D14</f>
        <v>1.6083333333333343</v>
      </c>
      <c r="F14" s="1">
        <f>2^(-E14)</f>
        <v>0.32797702610936208</v>
      </c>
    </row>
    <row r="15" spans="1:10" x14ac:dyDescent="0.25">
      <c r="B15" t="s">
        <v>241</v>
      </c>
      <c r="C15">
        <v>21.52</v>
      </c>
      <c r="D15">
        <v>19.38</v>
      </c>
    </row>
    <row r="16" spans="1:10" x14ac:dyDescent="0.25">
      <c r="B16" t="s">
        <v>242</v>
      </c>
      <c r="C16">
        <v>21.46</v>
      </c>
      <c r="D16">
        <v>19.53</v>
      </c>
    </row>
    <row r="17" spans="1:10" x14ac:dyDescent="0.25">
      <c r="B17" t="s">
        <v>243</v>
      </c>
      <c r="C17">
        <v>21.49</v>
      </c>
      <c r="D17">
        <v>19.43</v>
      </c>
    </row>
    <row r="18" spans="1:10" x14ac:dyDescent="0.25">
      <c r="B18" s="1" t="s">
        <v>41</v>
      </c>
      <c r="C18" s="1">
        <f>AVERAGE(C15:C17)</f>
        <v>21.49</v>
      </c>
      <c r="D18" s="1">
        <f>AVERAGE(D15:D17)</f>
        <v>19.446666666666665</v>
      </c>
      <c r="E18" s="1">
        <f>C18-D18</f>
        <v>2.043333333333333</v>
      </c>
      <c r="F18" s="1">
        <f>2^(-E18)</f>
        <v>0.24260255787338522</v>
      </c>
      <c r="G18" s="1"/>
    </row>
    <row r="19" spans="1:10" x14ac:dyDescent="0.25">
      <c r="B19" t="s">
        <v>244</v>
      </c>
      <c r="C19">
        <v>20.99</v>
      </c>
      <c r="D19">
        <v>19.420000000000002</v>
      </c>
    </row>
    <row r="20" spans="1:10" x14ac:dyDescent="0.25">
      <c r="B20" t="s">
        <v>245</v>
      </c>
      <c r="C20">
        <v>20.94</v>
      </c>
      <c r="D20">
        <v>19.37</v>
      </c>
    </row>
    <row r="21" spans="1:10" x14ac:dyDescent="0.25">
      <c r="B21" t="s">
        <v>246</v>
      </c>
      <c r="C21">
        <v>21.02</v>
      </c>
      <c r="D21">
        <v>19.45</v>
      </c>
    </row>
    <row r="22" spans="1:10" x14ac:dyDescent="0.25">
      <c r="B22" s="1" t="s">
        <v>42</v>
      </c>
      <c r="C22" s="1">
        <f>AVERAGE(C19:C21)</f>
        <v>20.983333333333334</v>
      </c>
      <c r="D22" s="1">
        <f>AVERAGE(D19:D21)</f>
        <v>19.413333333333338</v>
      </c>
      <c r="E22" s="1">
        <f>C22-D22</f>
        <v>1.5699999999999967</v>
      </c>
      <c r="F22" s="1">
        <f>2^(-E22)</f>
        <v>0.33680839421642333</v>
      </c>
    </row>
    <row r="23" spans="1:10" x14ac:dyDescent="0.25">
      <c r="B23" t="s">
        <v>247</v>
      </c>
      <c r="C23">
        <v>21.12</v>
      </c>
      <c r="D23">
        <v>19.559999999999999</v>
      </c>
    </row>
    <row r="24" spans="1:10" x14ac:dyDescent="0.25">
      <c r="B24" t="s">
        <v>248</v>
      </c>
      <c r="C24">
        <v>21.09</v>
      </c>
      <c r="D24">
        <v>19.34</v>
      </c>
    </row>
    <row r="25" spans="1:10" x14ac:dyDescent="0.25">
      <c r="B25" t="s">
        <v>249</v>
      </c>
      <c r="C25">
        <v>21.08</v>
      </c>
      <c r="D25">
        <v>19.36</v>
      </c>
    </row>
    <row r="26" spans="1:10" x14ac:dyDescent="0.25">
      <c r="B26" s="1" t="s">
        <v>43</v>
      </c>
      <c r="C26" s="1">
        <f>AVERAGE(C23:C25)</f>
        <v>21.096666666666668</v>
      </c>
      <c r="D26" s="1">
        <f>AVERAGE(D23:D25)</f>
        <v>19.419999999999998</v>
      </c>
      <c r="E26" s="1">
        <f>C26-D26</f>
        <v>1.6766666666666694</v>
      </c>
      <c r="F26" s="1">
        <f>2^(-E26)</f>
        <v>0.31280453487343685</v>
      </c>
    </row>
    <row r="28" spans="1:10" x14ac:dyDescent="0.25">
      <c r="A28" t="s">
        <v>6</v>
      </c>
      <c r="B28" t="s">
        <v>250</v>
      </c>
      <c r="C28">
        <v>19.46</v>
      </c>
      <c r="D28">
        <v>19.559999999999999</v>
      </c>
    </row>
    <row r="29" spans="1:10" x14ac:dyDescent="0.25">
      <c r="B29" t="s">
        <v>251</v>
      </c>
      <c r="C29">
        <v>19.59</v>
      </c>
      <c r="D29">
        <v>19.690000000000001</v>
      </c>
    </row>
    <row r="30" spans="1:10" x14ac:dyDescent="0.25">
      <c r="B30" t="s">
        <v>252</v>
      </c>
      <c r="C30">
        <v>19.14</v>
      </c>
      <c r="D30">
        <v>19.649999999999999</v>
      </c>
    </row>
    <row r="31" spans="1:10" x14ac:dyDescent="0.25">
      <c r="B31" s="1" t="s">
        <v>34</v>
      </c>
      <c r="C31" s="1">
        <f>AVERAGE(C28:C30)</f>
        <v>19.396666666666665</v>
      </c>
      <c r="D31" s="1">
        <f>AVERAGE(D28:D30)</f>
        <v>19.633333333333333</v>
      </c>
      <c r="E31" s="1">
        <f>C31-D31</f>
        <v>-0.23666666666666814</v>
      </c>
      <c r="F31" s="1">
        <f>2^(-E31)</f>
        <v>1.1782671388440713</v>
      </c>
      <c r="G31" s="1"/>
      <c r="H31" s="1"/>
      <c r="I31" s="1">
        <f>E31-E6</f>
        <v>-1.6566666666666698</v>
      </c>
      <c r="J31" s="1">
        <f>2^(-I31)</f>
        <v>3.1528721439169569</v>
      </c>
    </row>
    <row r="32" spans="1:10" x14ac:dyDescent="0.25">
      <c r="B32" t="s">
        <v>253</v>
      </c>
      <c r="C32">
        <v>19.45</v>
      </c>
      <c r="D32">
        <v>19.559999999999999</v>
      </c>
    </row>
    <row r="33" spans="2:10" x14ac:dyDescent="0.25">
      <c r="B33" t="s">
        <v>254</v>
      </c>
      <c r="C33">
        <v>19.47</v>
      </c>
      <c r="D33">
        <v>19.68</v>
      </c>
    </row>
    <row r="34" spans="2:10" x14ac:dyDescent="0.25">
      <c r="B34" t="s">
        <v>255</v>
      </c>
      <c r="C34">
        <v>19.38</v>
      </c>
      <c r="D34">
        <v>19.61</v>
      </c>
    </row>
    <row r="35" spans="2:10" x14ac:dyDescent="0.25">
      <c r="B35" s="1" t="s">
        <v>35</v>
      </c>
      <c r="C35" s="1">
        <f>AVERAGE(C32:C34)</f>
        <v>19.433333333333334</v>
      </c>
      <c r="D35" s="1">
        <f>AVERAGE(D32:D34)</f>
        <v>19.616666666666664</v>
      </c>
      <c r="E35" s="1">
        <f>C35-D35</f>
        <v>-0.18333333333333002</v>
      </c>
      <c r="F35" s="1">
        <f>2^(-E35)</f>
        <v>1.1355044290708747</v>
      </c>
      <c r="G35" s="1"/>
      <c r="H35" s="1"/>
      <c r="I35" s="1">
        <f>E35-E10</f>
        <v>-1.4166666666666643</v>
      </c>
      <c r="J35" s="1">
        <f>2^(-I35)</f>
        <v>2.6696797083400643</v>
      </c>
    </row>
    <row r="36" spans="2:10" x14ac:dyDescent="0.25">
      <c r="B36" t="s">
        <v>256</v>
      </c>
      <c r="C36">
        <v>19.48</v>
      </c>
      <c r="D36">
        <v>19.62</v>
      </c>
    </row>
    <row r="37" spans="2:10" x14ac:dyDescent="0.25">
      <c r="B37" t="s">
        <v>257</v>
      </c>
      <c r="C37">
        <v>19.22</v>
      </c>
      <c r="D37">
        <v>19.64</v>
      </c>
    </row>
    <row r="38" spans="2:10" x14ac:dyDescent="0.25">
      <c r="B38" t="s">
        <v>258</v>
      </c>
      <c r="C38">
        <v>19.38</v>
      </c>
      <c r="D38">
        <v>19.690000000000001</v>
      </c>
    </row>
    <row r="39" spans="2:10" x14ac:dyDescent="0.25">
      <c r="B39" s="1" t="s">
        <v>36</v>
      </c>
      <c r="C39" s="1">
        <f>AVERAGE(C36:C38)</f>
        <v>19.36</v>
      </c>
      <c r="D39" s="1">
        <f>AVERAGE(D36:D38)</f>
        <v>19.650000000000002</v>
      </c>
      <c r="E39" s="1">
        <f>C39-D39</f>
        <v>-0.2900000000000027</v>
      </c>
      <c r="F39" s="1">
        <f>2^(-E39)</f>
        <v>1.2226402776920708</v>
      </c>
      <c r="G39" s="1"/>
      <c r="H39" s="1"/>
      <c r="I39" s="1">
        <f>E39-E14</f>
        <v>-1.898333333333337</v>
      </c>
      <c r="J39" s="1">
        <f>2^(-I39)</f>
        <v>3.7278229277083224</v>
      </c>
    </row>
    <row r="40" spans="2:10" x14ac:dyDescent="0.25">
      <c r="B40" t="s">
        <v>259</v>
      </c>
      <c r="C40">
        <v>19.18</v>
      </c>
      <c r="D40">
        <v>19.52</v>
      </c>
    </row>
    <row r="41" spans="2:10" x14ac:dyDescent="0.25">
      <c r="B41" t="s">
        <v>260</v>
      </c>
      <c r="C41">
        <v>19.25</v>
      </c>
      <c r="D41">
        <v>19.48</v>
      </c>
    </row>
    <row r="42" spans="2:10" x14ac:dyDescent="0.25">
      <c r="B42" t="s">
        <v>261</v>
      </c>
      <c r="C42">
        <v>19.37</v>
      </c>
      <c r="D42">
        <v>19.27</v>
      </c>
    </row>
    <row r="43" spans="2:10" x14ac:dyDescent="0.25">
      <c r="B43" s="1" t="s">
        <v>41</v>
      </c>
      <c r="C43" s="1">
        <f>AVERAGE(C40:C42)</f>
        <v>19.266666666666666</v>
      </c>
      <c r="D43" s="1">
        <f>AVERAGE(D40:D42)</f>
        <v>19.423333333333332</v>
      </c>
      <c r="E43" s="1">
        <f>C43-D43</f>
        <v>-0.15666666666666629</v>
      </c>
      <c r="F43" s="1">
        <f>2^(-E43)</f>
        <v>1.1147086365889216</v>
      </c>
      <c r="G43" s="1"/>
      <c r="H43" s="1"/>
      <c r="I43" s="1">
        <f>E43-E18</f>
        <v>-2.1999999999999993</v>
      </c>
      <c r="J43" s="1">
        <f>2^(-I43)</f>
        <v>4.5947934199881377</v>
      </c>
    </row>
    <row r="44" spans="2:10" x14ac:dyDescent="0.25">
      <c r="B44" t="s">
        <v>262</v>
      </c>
      <c r="C44">
        <v>19.309999999999999</v>
      </c>
      <c r="D44">
        <v>19.52</v>
      </c>
    </row>
    <row r="45" spans="2:10" x14ac:dyDescent="0.25">
      <c r="B45" t="s">
        <v>263</v>
      </c>
      <c r="C45">
        <v>19.27</v>
      </c>
      <c r="D45">
        <v>19.48</v>
      </c>
    </row>
    <row r="46" spans="2:10" x14ac:dyDescent="0.25">
      <c r="B46" t="s">
        <v>264</v>
      </c>
      <c r="C46">
        <v>19.32</v>
      </c>
      <c r="D46">
        <v>19.559999999999999</v>
      </c>
    </row>
    <row r="47" spans="2:10" x14ac:dyDescent="0.25">
      <c r="B47" s="1" t="s">
        <v>42</v>
      </c>
      <c r="C47" s="1">
        <f>AVERAGE(C44:C46)</f>
        <v>19.3</v>
      </c>
      <c r="D47" s="1">
        <f>AVERAGE(D44:D46)</f>
        <v>19.52</v>
      </c>
      <c r="E47" s="1">
        <f>C47-D47</f>
        <v>-0.21999999999999886</v>
      </c>
      <c r="F47" s="1">
        <f>2^(-E47)</f>
        <v>1.1647335864684549</v>
      </c>
      <c r="G47" s="1"/>
      <c r="H47" s="1"/>
      <c r="I47" s="1">
        <f>E47-E22</f>
        <v>-1.7899999999999956</v>
      </c>
      <c r="J47" s="1">
        <f>2^(-I47)</f>
        <v>3.4581489252314506</v>
      </c>
    </row>
    <row r="48" spans="2:10" x14ac:dyDescent="0.25">
      <c r="B48" t="s">
        <v>265</v>
      </c>
      <c r="C48">
        <v>20.63</v>
      </c>
      <c r="D48">
        <v>20.02</v>
      </c>
    </row>
    <row r="49" spans="2:10" x14ac:dyDescent="0.25">
      <c r="B49" t="s">
        <v>266</v>
      </c>
      <c r="C49">
        <v>19.43</v>
      </c>
      <c r="D49">
        <v>19.97</v>
      </c>
    </row>
    <row r="50" spans="2:10" x14ac:dyDescent="0.25">
      <c r="B50" t="s">
        <v>267</v>
      </c>
      <c r="C50">
        <v>19.54</v>
      </c>
      <c r="D50">
        <v>19.95</v>
      </c>
    </row>
    <row r="51" spans="2:10" x14ac:dyDescent="0.25">
      <c r="B51" s="1" t="s">
        <v>43</v>
      </c>
      <c r="C51" s="1">
        <f>AVERAGE(C48:C50)</f>
        <v>19.866666666666667</v>
      </c>
      <c r="D51" s="1">
        <f>AVERAGE(D48:D50)</f>
        <v>19.98</v>
      </c>
      <c r="E51" s="1">
        <f>C51-D51</f>
        <v>-0.11333333333333329</v>
      </c>
      <c r="F51" s="1">
        <f>2^(-E51)</f>
        <v>1.0817246660801048</v>
      </c>
      <c r="G51" s="1"/>
      <c r="H51" s="1"/>
      <c r="I51" s="1">
        <f>E51-E26</f>
        <v>-1.7900000000000027</v>
      </c>
      <c r="J51" s="1">
        <f>2^(-I51)</f>
        <v>3.4581489252314674</v>
      </c>
    </row>
    <row r="52" spans="2:10" x14ac:dyDescent="0.25">
      <c r="B52" s="1"/>
      <c r="C52" s="1"/>
      <c r="D52" s="1"/>
      <c r="E52" s="1"/>
      <c r="F52" s="1"/>
      <c r="G52" s="1"/>
      <c r="H52" s="1"/>
      <c r="I52" s="1"/>
      <c r="J52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A80E6-39E2-4126-8801-4842DD9A7261}">
  <dimension ref="A1:J51"/>
  <sheetViews>
    <sheetView workbookViewId="0">
      <selection activeCell="L1" sqref="L1:P1"/>
    </sheetView>
  </sheetViews>
  <sheetFormatPr baseColWidth="10" defaultRowHeight="15" x14ac:dyDescent="0.25"/>
  <cols>
    <col min="2" max="2" width="30.7109375" customWidth="1"/>
  </cols>
  <sheetData>
    <row r="1" spans="1:10" x14ac:dyDescent="0.25">
      <c r="C1" t="s">
        <v>0</v>
      </c>
      <c r="D1" t="s">
        <v>1</v>
      </c>
      <c r="E1" t="s">
        <v>2</v>
      </c>
      <c r="F1" t="s">
        <v>37</v>
      </c>
      <c r="G1" t="s">
        <v>38</v>
      </c>
      <c r="H1" t="s">
        <v>39</v>
      </c>
      <c r="I1" t="s">
        <v>3</v>
      </c>
      <c r="J1" t="s">
        <v>40</v>
      </c>
    </row>
    <row r="2" spans="1:10" x14ac:dyDescent="0.25">
      <c r="C2" t="s">
        <v>71</v>
      </c>
      <c r="D2" t="s">
        <v>4</v>
      </c>
      <c r="J2" t="s">
        <v>231</v>
      </c>
    </row>
    <row r="3" spans="1:10" x14ac:dyDescent="0.25">
      <c r="A3" t="s">
        <v>5</v>
      </c>
      <c r="B3" t="s">
        <v>123</v>
      </c>
      <c r="C3">
        <v>20.95</v>
      </c>
      <c r="D3">
        <v>21.69</v>
      </c>
    </row>
    <row r="4" spans="1:10" x14ac:dyDescent="0.25">
      <c r="B4" t="s">
        <v>124</v>
      </c>
      <c r="C4">
        <v>20.98</v>
      </c>
      <c r="D4">
        <v>21.66</v>
      </c>
    </row>
    <row r="5" spans="1:10" x14ac:dyDescent="0.25">
      <c r="B5" t="s">
        <v>125</v>
      </c>
      <c r="C5">
        <v>21.03</v>
      </c>
      <c r="D5">
        <v>21.54</v>
      </c>
    </row>
    <row r="6" spans="1:10" x14ac:dyDescent="0.25">
      <c r="B6" s="1" t="s">
        <v>34</v>
      </c>
      <c r="C6" s="1">
        <f>AVERAGE(C3:C5)</f>
        <v>20.986666666666668</v>
      </c>
      <c r="D6" s="1">
        <f>AVERAGE(D3:D5)</f>
        <v>21.63</v>
      </c>
      <c r="E6" s="1">
        <f>C6-D6</f>
        <v>-0.64333333333333087</v>
      </c>
      <c r="F6" s="1">
        <f>2^(-E6)</f>
        <v>1.5619338268698837</v>
      </c>
    </row>
    <row r="7" spans="1:10" x14ac:dyDescent="0.25">
      <c r="B7" t="s">
        <v>126</v>
      </c>
      <c r="C7">
        <v>20.79</v>
      </c>
      <c r="D7">
        <v>22.11</v>
      </c>
    </row>
    <row r="8" spans="1:10" x14ac:dyDescent="0.25">
      <c r="B8" t="s">
        <v>127</v>
      </c>
      <c r="C8">
        <v>20.75</v>
      </c>
      <c r="D8">
        <v>22.11</v>
      </c>
    </row>
    <row r="9" spans="1:10" x14ac:dyDescent="0.25">
      <c r="B9" t="s">
        <v>128</v>
      </c>
      <c r="C9">
        <v>20.76</v>
      </c>
      <c r="D9">
        <v>21.97</v>
      </c>
    </row>
    <row r="10" spans="1:10" x14ac:dyDescent="0.25">
      <c r="B10" s="1" t="s">
        <v>35</v>
      </c>
      <c r="C10" s="1">
        <f>AVERAGE(C7:C9)</f>
        <v>20.766666666666666</v>
      </c>
      <c r="D10" s="1">
        <f>AVERAGE(D7:D9)</f>
        <v>22.063333333333333</v>
      </c>
      <c r="E10" s="1">
        <f>C10-D10</f>
        <v>-1.2966666666666669</v>
      </c>
      <c r="F10" s="1">
        <f>2^(-E10)</f>
        <v>2.4566062987383499</v>
      </c>
    </row>
    <row r="11" spans="1:10" x14ac:dyDescent="0.25">
      <c r="B11" t="s">
        <v>129</v>
      </c>
      <c r="C11">
        <v>21.04</v>
      </c>
      <c r="D11">
        <v>22.97</v>
      </c>
    </row>
    <row r="12" spans="1:10" x14ac:dyDescent="0.25">
      <c r="B12" t="s">
        <v>130</v>
      </c>
      <c r="C12">
        <v>20.95</v>
      </c>
      <c r="D12">
        <v>23.08</v>
      </c>
    </row>
    <row r="13" spans="1:10" x14ac:dyDescent="0.25">
      <c r="B13" t="s">
        <v>131</v>
      </c>
      <c r="C13">
        <v>20.8</v>
      </c>
      <c r="D13">
        <v>22.93</v>
      </c>
    </row>
    <row r="14" spans="1:10" x14ac:dyDescent="0.25">
      <c r="B14" s="1" t="s">
        <v>36</v>
      </c>
      <c r="C14" s="1">
        <f>AVERAGE(C11:C13)</f>
        <v>20.929999999999996</v>
      </c>
      <c r="D14" s="1">
        <f>AVERAGE(D11:D13)</f>
        <v>22.993333333333329</v>
      </c>
      <c r="E14" s="1">
        <f>C14-D14</f>
        <v>-2.0633333333333326</v>
      </c>
      <c r="F14" s="1">
        <f>2^(-E14)</f>
        <v>4.1795086114434801</v>
      </c>
    </row>
    <row r="15" spans="1:10" x14ac:dyDescent="0.25">
      <c r="B15" t="s">
        <v>132</v>
      </c>
      <c r="C15">
        <v>20.82</v>
      </c>
      <c r="D15">
        <v>22.48</v>
      </c>
    </row>
    <row r="16" spans="1:10" x14ac:dyDescent="0.25">
      <c r="B16" t="s">
        <v>133</v>
      </c>
      <c r="C16">
        <v>20.89</v>
      </c>
      <c r="D16">
        <v>22.37</v>
      </c>
    </row>
    <row r="17" spans="1:10" x14ac:dyDescent="0.25">
      <c r="B17" t="s">
        <v>134</v>
      </c>
      <c r="C17">
        <v>20.914999999999999</v>
      </c>
      <c r="D17">
        <v>22.56</v>
      </c>
    </row>
    <row r="18" spans="1:10" x14ac:dyDescent="0.25">
      <c r="B18" s="1" t="s">
        <v>41</v>
      </c>
      <c r="C18" s="1">
        <f>AVERAGE(C15:C17)</f>
        <v>20.875</v>
      </c>
      <c r="D18" s="1">
        <f>AVERAGE(D15:D17)</f>
        <v>22.47</v>
      </c>
      <c r="E18" s="1">
        <f>C18-D18</f>
        <v>-1.5949999999999989</v>
      </c>
      <c r="F18" s="1">
        <f>2^(-E18)</f>
        <v>3.0209451711256485</v>
      </c>
    </row>
    <row r="19" spans="1:10" x14ac:dyDescent="0.25">
      <c r="B19" t="s">
        <v>195</v>
      </c>
      <c r="C19">
        <v>20.89</v>
      </c>
      <c r="D19">
        <v>22.28</v>
      </c>
    </row>
    <row r="20" spans="1:10" x14ac:dyDescent="0.25">
      <c r="B20" t="s">
        <v>196</v>
      </c>
      <c r="C20">
        <v>20.85</v>
      </c>
      <c r="D20">
        <v>22.24</v>
      </c>
    </row>
    <row r="21" spans="1:10" x14ac:dyDescent="0.25">
      <c r="B21" t="s">
        <v>197</v>
      </c>
      <c r="C21">
        <v>20.74</v>
      </c>
      <c r="D21">
        <v>22.13</v>
      </c>
    </row>
    <row r="22" spans="1:10" x14ac:dyDescent="0.25">
      <c r="B22" s="1" t="s">
        <v>42</v>
      </c>
      <c r="C22" s="1">
        <f>AVERAGE(C19:C21)</f>
        <v>20.826666666666668</v>
      </c>
      <c r="D22" s="1">
        <f>AVERAGE(D19:D21)</f>
        <v>22.216666666666665</v>
      </c>
      <c r="E22" s="1">
        <f>C22-D22</f>
        <v>-1.389999999999997</v>
      </c>
      <c r="F22" s="1">
        <f>2^(-E22)</f>
        <v>2.6207868077167209</v>
      </c>
    </row>
    <row r="23" spans="1:10" x14ac:dyDescent="0.25">
      <c r="B23" t="s">
        <v>198</v>
      </c>
      <c r="C23">
        <v>20.47</v>
      </c>
      <c r="D23">
        <v>22.48</v>
      </c>
    </row>
    <row r="24" spans="1:10" x14ac:dyDescent="0.25">
      <c r="B24" t="s">
        <v>199</v>
      </c>
      <c r="C24">
        <v>20.56</v>
      </c>
      <c r="D24">
        <v>22.68</v>
      </c>
    </row>
    <row r="25" spans="1:10" x14ac:dyDescent="0.25">
      <c r="B25" t="s">
        <v>200</v>
      </c>
      <c r="C25">
        <v>20.46</v>
      </c>
      <c r="D25">
        <v>22.47</v>
      </c>
    </row>
    <row r="26" spans="1:10" x14ac:dyDescent="0.25">
      <c r="B26" s="1" t="s">
        <v>43</v>
      </c>
      <c r="C26" s="1">
        <f>AVERAGE(C23:C25)</f>
        <v>20.496666666666666</v>
      </c>
      <c r="D26" s="1">
        <f>AVERAGE(D23:D25)</f>
        <v>22.543333333333333</v>
      </c>
      <c r="E26" s="1">
        <f>C26-D26</f>
        <v>-2.0466666666666669</v>
      </c>
      <c r="F26" s="1">
        <f>2^(-E26)</f>
        <v>4.1315028605975481</v>
      </c>
    </row>
    <row r="28" spans="1:10" x14ac:dyDescent="0.25">
      <c r="A28" t="s">
        <v>6</v>
      </c>
      <c r="B28" t="s">
        <v>135</v>
      </c>
      <c r="C28">
        <v>20.74</v>
      </c>
      <c r="D28">
        <v>21.28</v>
      </c>
    </row>
    <row r="29" spans="1:10" x14ac:dyDescent="0.25">
      <c r="B29" t="s">
        <v>136</v>
      </c>
      <c r="C29">
        <v>20.3</v>
      </c>
      <c r="D29">
        <v>21.55</v>
      </c>
    </row>
    <row r="30" spans="1:10" x14ac:dyDescent="0.25">
      <c r="B30" t="s">
        <v>137</v>
      </c>
      <c r="C30">
        <v>21.18</v>
      </c>
      <c r="D30">
        <v>21.51</v>
      </c>
    </row>
    <row r="31" spans="1:10" x14ac:dyDescent="0.25">
      <c r="B31" s="1" t="s">
        <v>34</v>
      </c>
      <c r="C31" s="1">
        <f>AVERAGE(C28:C30)</f>
        <v>20.74</v>
      </c>
      <c r="D31" s="1">
        <f>AVERAGE(D28:D30)</f>
        <v>21.446666666666669</v>
      </c>
      <c r="E31" s="1">
        <f>C31-D31</f>
        <v>-0.70666666666667055</v>
      </c>
      <c r="F31" s="1">
        <f>2^(-E31)</f>
        <v>1.6320289699768955</v>
      </c>
      <c r="G31" s="1"/>
      <c r="H31" s="1"/>
      <c r="I31" s="1">
        <f>E31-E6</f>
        <v>-6.3333333333339681E-2</v>
      </c>
      <c r="J31" s="1">
        <f>2^(-I31)</f>
        <v>1.0448771528608753</v>
      </c>
    </row>
    <row r="32" spans="1:10" x14ac:dyDescent="0.25">
      <c r="B32" t="s">
        <v>138</v>
      </c>
      <c r="C32">
        <v>20.55</v>
      </c>
      <c r="D32">
        <v>21.73</v>
      </c>
    </row>
    <row r="33" spans="2:10" x14ac:dyDescent="0.25">
      <c r="B33" t="s">
        <v>139</v>
      </c>
      <c r="C33">
        <v>20.54</v>
      </c>
      <c r="D33">
        <v>21.75</v>
      </c>
    </row>
    <row r="34" spans="2:10" x14ac:dyDescent="0.25">
      <c r="B34" t="s">
        <v>140</v>
      </c>
      <c r="C34">
        <v>20.49</v>
      </c>
      <c r="D34">
        <v>21.54</v>
      </c>
    </row>
    <row r="35" spans="2:10" x14ac:dyDescent="0.25">
      <c r="B35" s="1" t="s">
        <v>35</v>
      </c>
      <c r="C35" s="1">
        <f>AVERAGE(C32:C34)</f>
        <v>20.526666666666667</v>
      </c>
      <c r="D35" s="1">
        <f>AVERAGE(D32:D34)</f>
        <v>21.673333333333336</v>
      </c>
      <c r="E35" s="1">
        <f>C35-D35</f>
        <v>-1.1466666666666683</v>
      </c>
      <c r="F35" s="1">
        <f>2^(-E35)</f>
        <v>2.2140175631906196</v>
      </c>
      <c r="G35" s="1"/>
      <c r="H35" s="1"/>
      <c r="I35" s="1">
        <f>E35-E10</f>
        <v>0.14999999999999858</v>
      </c>
      <c r="J35" s="1">
        <f>2^(-I35)</f>
        <v>0.90125046261083108</v>
      </c>
    </row>
    <row r="36" spans="2:10" x14ac:dyDescent="0.25">
      <c r="B36" t="s">
        <v>141</v>
      </c>
      <c r="C36">
        <v>20.49</v>
      </c>
      <c r="D36">
        <v>22.69</v>
      </c>
    </row>
    <row r="37" spans="2:10" x14ac:dyDescent="0.25">
      <c r="B37" t="s">
        <v>142</v>
      </c>
      <c r="C37">
        <v>20.81</v>
      </c>
      <c r="D37">
        <v>22.91</v>
      </c>
    </row>
    <row r="38" spans="2:10" x14ac:dyDescent="0.25">
      <c r="B38" t="s">
        <v>143</v>
      </c>
      <c r="C38">
        <v>20.59</v>
      </c>
      <c r="D38">
        <v>22.52</v>
      </c>
    </row>
    <row r="39" spans="2:10" x14ac:dyDescent="0.25">
      <c r="B39" s="1" t="s">
        <v>36</v>
      </c>
      <c r="C39" s="1">
        <f>AVERAGE(C36:C38)</f>
        <v>20.63</v>
      </c>
      <c r="D39" s="1">
        <f>AVERAGE(D36:D38)</f>
        <v>22.706666666666667</v>
      </c>
      <c r="E39" s="1">
        <f>C39-D39</f>
        <v>-2.076666666666668</v>
      </c>
      <c r="F39" s="1">
        <f>2^(-E39)</f>
        <v>4.218314518064056</v>
      </c>
      <c r="G39" s="1"/>
      <c r="H39" s="1"/>
      <c r="I39" s="1">
        <f>E39-E14</f>
        <v>-1.3333333333335418E-2</v>
      </c>
      <c r="J39" s="1">
        <f>2^(-I39)</f>
        <v>1.0092848012118756</v>
      </c>
    </row>
    <row r="40" spans="2:10" x14ac:dyDescent="0.25">
      <c r="B40" t="s">
        <v>144</v>
      </c>
      <c r="C40">
        <v>21.02</v>
      </c>
      <c r="D40">
        <v>22.62</v>
      </c>
    </row>
    <row r="41" spans="2:10" x14ac:dyDescent="0.25">
      <c r="B41" t="s">
        <v>145</v>
      </c>
      <c r="C41">
        <v>20.75</v>
      </c>
      <c r="D41">
        <v>22.54</v>
      </c>
    </row>
    <row r="42" spans="2:10" x14ac:dyDescent="0.25">
      <c r="B42" t="s">
        <v>146</v>
      </c>
      <c r="C42">
        <v>20.74</v>
      </c>
      <c r="D42">
        <v>22.78</v>
      </c>
    </row>
    <row r="43" spans="2:10" x14ac:dyDescent="0.25">
      <c r="B43" s="1" t="s">
        <v>41</v>
      </c>
      <c r="C43" s="1">
        <f>AVERAGE(C40:C42)</f>
        <v>20.836666666666662</v>
      </c>
      <c r="D43" s="1">
        <f>AVERAGE(D40:D42)</f>
        <v>22.646666666666665</v>
      </c>
      <c r="E43" s="1">
        <f>C43-D43</f>
        <v>-1.8100000000000023</v>
      </c>
      <c r="F43" s="1">
        <f>2^(-E43)</f>
        <v>3.5064228852641457</v>
      </c>
      <c r="G43" s="1"/>
      <c r="H43" s="1"/>
      <c r="I43" s="1">
        <f>E43-E18</f>
        <v>-0.21500000000000341</v>
      </c>
      <c r="J43" s="1">
        <f>2^(-I43)</f>
        <v>1.1607039143837228</v>
      </c>
    </row>
    <row r="44" spans="2:10" x14ac:dyDescent="0.25">
      <c r="B44" t="s">
        <v>201</v>
      </c>
      <c r="C44">
        <v>20.68</v>
      </c>
      <c r="D44">
        <v>22.11</v>
      </c>
    </row>
    <row r="45" spans="2:10" x14ac:dyDescent="0.25">
      <c r="B45" t="s">
        <v>202</v>
      </c>
      <c r="C45">
        <v>20.88</v>
      </c>
      <c r="D45">
        <v>22.31</v>
      </c>
    </row>
    <row r="46" spans="2:10" x14ac:dyDescent="0.25">
      <c r="B46" t="s">
        <v>203</v>
      </c>
      <c r="C46">
        <v>20.85</v>
      </c>
      <c r="D46">
        <v>22.26</v>
      </c>
    </row>
    <row r="47" spans="2:10" x14ac:dyDescent="0.25">
      <c r="B47" s="1" t="s">
        <v>42</v>
      </c>
      <c r="C47" s="1">
        <f>AVERAGE(C44:C46)</f>
        <v>20.803333333333335</v>
      </c>
      <c r="D47" s="1">
        <f>AVERAGE(D44:D46)</f>
        <v>22.22666666666667</v>
      </c>
      <c r="E47" s="1">
        <f>C47-D47</f>
        <v>-1.4233333333333356</v>
      </c>
      <c r="F47" s="1">
        <f>2^(-E47)</f>
        <v>2.682044795506874</v>
      </c>
      <c r="G47" s="1"/>
      <c r="H47" s="1"/>
      <c r="I47" s="1">
        <f>E47-E22</f>
        <v>-3.3333333333338544E-2</v>
      </c>
      <c r="J47" s="1">
        <f>2^(-I47)</f>
        <v>1.0233738919967785</v>
      </c>
    </row>
    <row r="48" spans="2:10" x14ac:dyDescent="0.25">
      <c r="B48" t="s">
        <v>204</v>
      </c>
      <c r="C48">
        <v>20.56</v>
      </c>
      <c r="D48">
        <v>22.56</v>
      </c>
    </row>
    <row r="49" spans="2:10" x14ac:dyDescent="0.25">
      <c r="B49" t="s">
        <v>205</v>
      </c>
      <c r="C49">
        <v>20.64</v>
      </c>
      <c r="D49">
        <v>22.46</v>
      </c>
    </row>
    <row r="50" spans="2:10" x14ac:dyDescent="0.25">
      <c r="B50" t="s">
        <v>206</v>
      </c>
      <c r="C50">
        <v>20.58</v>
      </c>
      <c r="D50">
        <v>22.49</v>
      </c>
    </row>
    <row r="51" spans="2:10" x14ac:dyDescent="0.25">
      <c r="B51" s="1" t="s">
        <v>43</v>
      </c>
      <c r="C51" s="1">
        <f>AVERAGE(C48:C50)</f>
        <v>20.593333333333334</v>
      </c>
      <c r="D51" s="1">
        <f>AVERAGE(D48:D50)</f>
        <v>22.50333333333333</v>
      </c>
      <c r="E51" s="1">
        <f>C51-D51</f>
        <v>-1.9099999999999966</v>
      </c>
      <c r="F51" s="1">
        <f>2^(-E51)</f>
        <v>3.7580909968560379</v>
      </c>
      <c r="G51" s="1"/>
      <c r="H51" s="1"/>
      <c r="I51" s="1">
        <f>E51-E26</f>
        <v>0.13666666666667027</v>
      </c>
      <c r="J51" s="1">
        <f>2^(-I51)</f>
        <v>0.90961839399827915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CCD3-D7FC-440E-8E42-EE92BEF7DA16}">
  <dimension ref="A1:J51"/>
  <sheetViews>
    <sheetView workbookViewId="0">
      <selection activeCell="G19" sqref="G19"/>
    </sheetView>
  </sheetViews>
  <sheetFormatPr baseColWidth="10" defaultRowHeight="15" x14ac:dyDescent="0.25"/>
  <cols>
    <col min="2" max="2" width="36.7109375" customWidth="1"/>
  </cols>
  <sheetData>
    <row r="1" spans="1:10" x14ac:dyDescent="0.25">
      <c r="C1" t="s">
        <v>0</v>
      </c>
      <c r="D1" t="s">
        <v>1</v>
      </c>
      <c r="E1" t="s">
        <v>2</v>
      </c>
      <c r="F1" t="s">
        <v>37</v>
      </c>
      <c r="G1" t="s">
        <v>38</v>
      </c>
      <c r="H1" t="s">
        <v>39</v>
      </c>
      <c r="I1" t="s">
        <v>3</v>
      </c>
      <c r="J1" t="s">
        <v>40</v>
      </c>
    </row>
    <row r="2" spans="1:10" x14ac:dyDescent="0.25">
      <c r="C2" t="s">
        <v>71</v>
      </c>
      <c r="D2" t="s">
        <v>4</v>
      </c>
      <c r="J2" t="s">
        <v>231</v>
      </c>
    </row>
    <row r="3" spans="1:10" x14ac:dyDescent="0.25">
      <c r="A3" t="s">
        <v>5</v>
      </c>
      <c r="B3" t="s">
        <v>123</v>
      </c>
      <c r="C3">
        <v>20.95</v>
      </c>
      <c r="D3">
        <v>21.69</v>
      </c>
    </row>
    <row r="4" spans="1:10" x14ac:dyDescent="0.25">
      <c r="B4" t="s">
        <v>124</v>
      </c>
      <c r="C4">
        <v>20.98</v>
      </c>
      <c r="D4">
        <v>21.66</v>
      </c>
    </row>
    <row r="5" spans="1:10" x14ac:dyDescent="0.25">
      <c r="B5" t="s">
        <v>125</v>
      </c>
      <c r="C5">
        <v>21.03</v>
      </c>
      <c r="D5">
        <v>21.54</v>
      </c>
    </row>
    <row r="6" spans="1:10" x14ac:dyDescent="0.25">
      <c r="B6" s="1" t="s">
        <v>34</v>
      </c>
      <c r="C6" s="1">
        <f>AVERAGE(C3:C5)</f>
        <v>20.986666666666668</v>
      </c>
      <c r="D6" s="1">
        <f>AVERAGE(D3:D5)</f>
        <v>21.63</v>
      </c>
      <c r="E6" s="1">
        <f>C6-D6</f>
        <v>-0.64333333333333087</v>
      </c>
      <c r="F6" s="1">
        <f>2^(-E6)</f>
        <v>1.5619338268698837</v>
      </c>
    </row>
    <row r="7" spans="1:10" x14ac:dyDescent="0.25">
      <c r="B7" t="s">
        <v>126</v>
      </c>
      <c r="C7">
        <v>20.79</v>
      </c>
      <c r="D7">
        <v>22.11</v>
      </c>
    </row>
    <row r="8" spans="1:10" x14ac:dyDescent="0.25">
      <c r="B8" t="s">
        <v>127</v>
      </c>
      <c r="C8">
        <v>20.75</v>
      </c>
      <c r="D8">
        <v>22.11</v>
      </c>
    </row>
    <row r="9" spans="1:10" x14ac:dyDescent="0.25">
      <c r="B9" t="s">
        <v>128</v>
      </c>
      <c r="C9">
        <v>20.76</v>
      </c>
      <c r="D9">
        <v>21.97</v>
      </c>
    </row>
    <row r="10" spans="1:10" x14ac:dyDescent="0.25">
      <c r="B10" s="1" t="s">
        <v>35</v>
      </c>
      <c r="C10" s="1">
        <f>AVERAGE(C7:C9)</f>
        <v>20.766666666666666</v>
      </c>
      <c r="D10" s="1">
        <f>AVERAGE(D7:D9)</f>
        <v>22.063333333333333</v>
      </c>
      <c r="E10" s="1">
        <f>C10-D10</f>
        <v>-1.2966666666666669</v>
      </c>
      <c r="F10" s="1">
        <f>2^(-E10)</f>
        <v>2.4566062987383499</v>
      </c>
    </row>
    <row r="11" spans="1:10" x14ac:dyDescent="0.25">
      <c r="B11" t="s">
        <v>129</v>
      </c>
      <c r="C11">
        <v>21.04</v>
      </c>
      <c r="D11">
        <v>22.97</v>
      </c>
    </row>
    <row r="12" spans="1:10" x14ac:dyDescent="0.25">
      <c r="B12" t="s">
        <v>130</v>
      </c>
      <c r="C12">
        <v>20.95</v>
      </c>
      <c r="D12">
        <v>23.08</v>
      </c>
    </row>
    <row r="13" spans="1:10" x14ac:dyDescent="0.25">
      <c r="B13" t="s">
        <v>131</v>
      </c>
      <c r="C13">
        <v>20.8</v>
      </c>
      <c r="D13">
        <v>22.93</v>
      </c>
    </row>
    <row r="14" spans="1:10" x14ac:dyDescent="0.25">
      <c r="B14" s="1" t="s">
        <v>36</v>
      </c>
      <c r="C14" s="1">
        <f>AVERAGE(C11:C13)</f>
        <v>20.929999999999996</v>
      </c>
      <c r="D14" s="1">
        <f>AVERAGE(D11:D13)</f>
        <v>22.993333333333329</v>
      </c>
      <c r="E14" s="1">
        <f>C14-D14</f>
        <v>-2.0633333333333326</v>
      </c>
      <c r="F14" s="1">
        <f>2^(-E14)</f>
        <v>4.1795086114434801</v>
      </c>
    </row>
    <row r="15" spans="1:10" x14ac:dyDescent="0.25">
      <c r="B15" t="s">
        <v>132</v>
      </c>
      <c r="C15">
        <v>20.82</v>
      </c>
      <c r="D15">
        <v>22.48</v>
      </c>
    </row>
    <row r="16" spans="1:10" x14ac:dyDescent="0.25">
      <c r="B16" t="s">
        <v>133</v>
      </c>
      <c r="C16">
        <v>20.89</v>
      </c>
      <c r="D16">
        <v>22.37</v>
      </c>
    </row>
    <row r="17" spans="1:10" x14ac:dyDescent="0.25">
      <c r="B17" t="s">
        <v>134</v>
      </c>
      <c r="C17">
        <v>20.914999999999999</v>
      </c>
      <c r="D17">
        <v>22.56</v>
      </c>
    </row>
    <row r="18" spans="1:10" x14ac:dyDescent="0.25">
      <c r="B18" s="1" t="s">
        <v>41</v>
      </c>
      <c r="C18" s="1">
        <f>AVERAGE(C15:C17)</f>
        <v>20.875</v>
      </c>
      <c r="D18" s="1">
        <f>AVERAGE(D15:D17)</f>
        <v>22.47</v>
      </c>
      <c r="E18" s="1">
        <f>C18-D18</f>
        <v>-1.5949999999999989</v>
      </c>
      <c r="F18" s="1">
        <f>2^(-E18)</f>
        <v>3.0209451711256485</v>
      </c>
    </row>
    <row r="19" spans="1:10" x14ac:dyDescent="0.25">
      <c r="B19" t="s">
        <v>195</v>
      </c>
      <c r="C19">
        <v>20.89</v>
      </c>
      <c r="D19">
        <v>22.28</v>
      </c>
    </row>
    <row r="20" spans="1:10" x14ac:dyDescent="0.25">
      <c r="B20" t="s">
        <v>196</v>
      </c>
      <c r="C20">
        <v>20.85</v>
      </c>
      <c r="D20">
        <v>22.24</v>
      </c>
    </row>
    <row r="21" spans="1:10" x14ac:dyDescent="0.25">
      <c r="B21" t="s">
        <v>197</v>
      </c>
      <c r="C21">
        <v>20.74</v>
      </c>
      <c r="D21">
        <v>22.13</v>
      </c>
    </row>
    <row r="22" spans="1:10" x14ac:dyDescent="0.25">
      <c r="B22" s="1" t="s">
        <v>42</v>
      </c>
      <c r="C22" s="1">
        <f>AVERAGE(C19:C21)</f>
        <v>20.826666666666668</v>
      </c>
      <c r="D22" s="1">
        <f>AVERAGE(D19:D21)</f>
        <v>22.216666666666665</v>
      </c>
      <c r="E22" s="1">
        <f>C22-D22</f>
        <v>-1.389999999999997</v>
      </c>
      <c r="F22" s="1">
        <f>2^(-E22)</f>
        <v>2.6207868077167209</v>
      </c>
    </row>
    <row r="23" spans="1:10" x14ac:dyDescent="0.25">
      <c r="B23" t="s">
        <v>198</v>
      </c>
      <c r="C23">
        <v>20.47</v>
      </c>
      <c r="D23">
        <v>22.48</v>
      </c>
    </row>
    <row r="24" spans="1:10" x14ac:dyDescent="0.25">
      <c r="B24" t="s">
        <v>199</v>
      </c>
      <c r="C24">
        <v>20.56</v>
      </c>
      <c r="D24">
        <v>22.68</v>
      </c>
    </row>
    <row r="25" spans="1:10" x14ac:dyDescent="0.25">
      <c r="B25" t="s">
        <v>200</v>
      </c>
      <c r="C25">
        <v>20.46</v>
      </c>
      <c r="D25">
        <v>22.47</v>
      </c>
    </row>
    <row r="26" spans="1:10" x14ac:dyDescent="0.25">
      <c r="B26" s="1" t="s">
        <v>43</v>
      </c>
      <c r="C26" s="1">
        <f>AVERAGE(C23:C25)</f>
        <v>20.496666666666666</v>
      </c>
      <c r="D26" s="1">
        <f>AVERAGE(D23:D25)</f>
        <v>22.543333333333333</v>
      </c>
      <c r="E26" s="1">
        <f>C26-D26</f>
        <v>-2.0466666666666669</v>
      </c>
      <c r="F26" s="1">
        <f>2^(-E26)</f>
        <v>4.1315028605975481</v>
      </c>
    </row>
    <row r="28" spans="1:10" x14ac:dyDescent="0.25">
      <c r="A28" t="s">
        <v>6</v>
      </c>
      <c r="B28" t="s">
        <v>147</v>
      </c>
      <c r="C28">
        <v>17</v>
      </c>
      <c r="D28">
        <v>21.37</v>
      </c>
    </row>
    <row r="29" spans="1:10" x14ac:dyDescent="0.25">
      <c r="B29" t="s">
        <v>148</v>
      </c>
      <c r="C29">
        <v>16.77</v>
      </c>
      <c r="D29">
        <v>21.33</v>
      </c>
    </row>
    <row r="30" spans="1:10" x14ac:dyDescent="0.25">
      <c r="B30" t="s">
        <v>149</v>
      </c>
      <c r="C30">
        <v>16.88</v>
      </c>
      <c r="D30">
        <v>21.16</v>
      </c>
    </row>
    <row r="31" spans="1:10" x14ac:dyDescent="0.25">
      <c r="B31" s="1" t="s">
        <v>34</v>
      </c>
      <c r="C31" s="1">
        <f>AVERAGE(C28:C30)</f>
        <v>16.883333333333329</v>
      </c>
      <c r="D31" s="1">
        <f>AVERAGE(D28:D30)</f>
        <v>21.286666666666665</v>
      </c>
      <c r="E31" s="1">
        <f>C31-D31</f>
        <v>-4.403333333333336</v>
      </c>
      <c r="F31" s="1">
        <f>2^(-E31)</f>
        <v>21.160962337960669</v>
      </c>
      <c r="G31" s="1"/>
      <c r="H31" s="1"/>
      <c r="I31" s="1">
        <f>E31-E6</f>
        <v>-3.7600000000000051</v>
      </c>
      <c r="J31" s="1">
        <f>2^(-I31)</f>
        <v>13.547924997800479</v>
      </c>
    </row>
    <row r="32" spans="1:10" x14ac:dyDescent="0.25">
      <c r="B32" t="s">
        <v>150</v>
      </c>
      <c r="C32">
        <v>17.2</v>
      </c>
      <c r="D32">
        <v>22.62</v>
      </c>
    </row>
    <row r="33" spans="2:10" x14ac:dyDescent="0.25">
      <c r="B33" t="s">
        <v>151</v>
      </c>
      <c r="C33">
        <v>17.600000000000001</v>
      </c>
      <c r="D33">
        <v>22.13</v>
      </c>
    </row>
    <row r="34" spans="2:10" x14ac:dyDescent="0.25">
      <c r="B34" t="s">
        <v>152</v>
      </c>
      <c r="C34">
        <v>17.45</v>
      </c>
      <c r="D34">
        <v>22.29</v>
      </c>
    </row>
    <row r="35" spans="2:10" x14ac:dyDescent="0.25">
      <c r="B35" s="1" t="s">
        <v>35</v>
      </c>
      <c r="C35" s="1">
        <f>AVERAGE(C32:C34)</f>
        <v>17.416666666666668</v>
      </c>
      <c r="D35" s="1">
        <f>AVERAGE(D32:D34)</f>
        <v>22.346666666666664</v>
      </c>
      <c r="E35" s="1">
        <f>C35-D35</f>
        <v>-4.9299999999999962</v>
      </c>
      <c r="F35" s="1">
        <f>2^(-E35)</f>
        <v>30.484415937405913</v>
      </c>
      <c r="G35" s="1"/>
      <c r="H35" s="1"/>
      <c r="I35" s="1">
        <f>E35-E10</f>
        <v>-3.6333333333333293</v>
      </c>
      <c r="J35" s="1">
        <f>2^(-I35)</f>
        <v>12.409158094669838</v>
      </c>
    </row>
    <row r="36" spans="2:10" x14ac:dyDescent="0.25">
      <c r="B36" t="s">
        <v>153</v>
      </c>
      <c r="C36">
        <v>17.82</v>
      </c>
      <c r="D36">
        <v>22.92</v>
      </c>
    </row>
    <row r="37" spans="2:10" x14ac:dyDescent="0.25">
      <c r="B37" t="s">
        <v>154</v>
      </c>
      <c r="C37">
        <v>17.920000000000002</v>
      </c>
      <c r="D37">
        <v>22.82</v>
      </c>
    </row>
    <row r="38" spans="2:10" x14ac:dyDescent="0.25">
      <c r="B38" t="s">
        <v>155</v>
      </c>
      <c r="C38">
        <v>18.12</v>
      </c>
      <c r="D38">
        <v>22.78</v>
      </c>
    </row>
    <row r="39" spans="2:10" x14ac:dyDescent="0.25">
      <c r="B39" s="1" t="s">
        <v>36</v>
      </c>
      <c r="C39" s="1">
        <f>AVERAGE(C36:C38)</f>
        <v>17.953333333333333</v>
      </c>
      <c r="D39" s="1">
        <f>AVERAGE(D36:D38)</f>
        <v>22.840000000000003</v>
      </c>
      <c r="E39" s="1">
        <f>C39-D39</f>
        <v>-4.8866666666666703</v>
      </c>
      <c r="F39" s="1">
        <f>2^(-E39)</f>
        <v>29.582389126763605</v>
      </c>
      <c r="G39" s="1"/>
      <c r="H39" s="1"/>
      <c r="I39" s="1">
        <f>E39-E14</f>
        <v>-2.8233333333333377</v>
      </c>
      <c r="J39" s="1">
        <f>2^(-I39)</f>
        <v>7.07795864943719</v>
      </c>
    </row>
    <row r="40" spans="2:10" x14ac:dyDescent="0.25">
      <c r="B40" t="s">
        <v>156</v>
      </c>
      <c r="C40">
        <v>17.98</v>
      </c>
      <c r="D40">
        <v>22.62</v>
      </c>
    </row>
    <row r="41" spans="2:10" x14ac:dyDescent="0.25">
      <c r="B41" t="s">
        <v>157</v>
      </c>
      <c r="C41">
        <v>18.02</v>
      </c>
      <c r="D41">
        <v>22.54</v>
      </c>
    </row>
    <row r="42" spans="2:10" x14ac:dyDescent="0.25">
      <c r="B42" t="s">
        <v>158</v>
      </c>
      <c r="C42">
        <v>18.12</v>
      </c>
      <c r="D42">
        <v>22.78</v>
      </c>
    </row>
    <row r="43" spans="2:10" x14ac:dyDescent="0.25">
      <c r="B43" s="1" t="s">
        <v>41</v>
      </c>
      <c r="C43" s="1">
        <f>AVERAGE(C40:C42)</f>
        <v>18.040000000000003</v>
      </c>
      <c r="D43" s="1">
        <f>AVERAGE(D40:D42)</f>
        <v>22.646666666666665</v>
      </c>
      <c r="E43" s="1">
        <f>C43-D43</f>
        <v>-4.606666666666662</v>
      </c>
      <c r="F43" s="1">
        <f>2^(-E43)</f>
        <v>24.363789954116292</v>
      </c>
      <c r="G43" s="1"/>
      <c r="H43" s="1"/>
      <c r="I43" s="1">
        <f>E43-E18</f>
        <v>-3.0116666666666632</v>
      </c>
      <c r="J43" s="1">
        <f>2^(-I43)</f>
        <v>8.0649560233620452</v>
      </c>
    </row>
    <row r="44" spans="2:10" x14ac:dyDescent="0.25">
      <c r="B44" t="s">
        <v>207</v>
      </c>
      <c r="C44">
        <v>17.96</v>
      </c>
      <c r="D44">
        <v>22.78</v>
      </c>
    </row>
    <row r="45" spans="2:10" x14ac:dyDescent="0.25">
      <c r="B45" t="s">
        <v>208</v>
      </c>
      <c r="C45">
        <v>17.96</v>
      </c>
      <c r="D45">
        <v>22.76</v>
      </c>
    </row>
    <row r="46" spans="2:10" x14ac:dyDescent="0.25">
      <c r="B46" t="s">
        <v>209</v>
      </c>
      <c r="C46">
        <v>17.989999999999998</v>
      </c>
      <c r="D46">
        <v>22.46</v>
      </c>
    </row>
    <row r="47" spans="2:10" x14ac:dyDescent="0.25">
      <c r="B47" s="1" t="s">
        <v>42</v>
      </c>
      <c r="C47" s="1">
        <f>AVERAGE(C44:C46)</f>
        <v>17.97</v>
      </c>
      <c r="D47" s="1">
        <f>AVERAGE(D44:D46)</f>
        <v>22.666666666666668</v>
      </c>
      <c r="E47" s="1">
        <f>C47-D47</f>
        <v>-4.696666666666669</v>
      </c>
      <c r="F47" s="1">
        <f>2^(-E47)</f>
        <v>25.932091558718216</v>
      </c>
      <c r="G47" s="1"/>
      <c r="H47" s="1"/>
      <c r="I47" s="1">
        <f>E47-E22</f>
        <v>-3.306666666666672</v>
      </c>
      <c r="J47" s="1">
        <f>2^(-I47)</f>
        <v>9.8947733872755332</v>
      </c>
    </row>
    <row r="48" spans="2:10" x14ac:dyDescent="0.25">
      <c r="B48" t="s">
        <v>210</v>
      </c>
      <c r="C48">
        <v>17.62</v>
      </c>
      <c r="D48">
        <v>22.98</v>
      </c>
    </row>
    <row r="49" spans="2:10" x14ac:dyDescent="0.25">
      <c r="B49" t="s">
        <v>211</v>
      </c>
      <c r="C49">
        <v>17.54</v>
      </c>
      <c r="D49">
        <v>22.93</v>
      </c>
    </row>
    <row r="50" spans="2:10" x14ac:dyDescent="0.25">
      <c r="B50" t="s">
        <v>212</v>
      </c>
      <c r="C50">
        <v>17.559999999999999</v>
      </c>
      <c r="D50">
        <v>22.87</v>
      </c>
    </row>
    <row r="51" spans="2:10" x14ac:dyDescent="0.25">
      <c r="B51" s="1" t="s">
        <v>43</v>
      </c>
      <c r="C51" s="1">
        <f>AVERAGE(C48:C50)</f>
        <v>17.573333333333334</v>
      </c>
      <c r="D51" s="1">
        <f>AVERAGE(D48:D50)</f>
        <v>22.926666666666666</v>
      </c>
      <c r="E51" s="1">
        <f>C51-D51</f>
        <v>-5.3533333333333317</v>
      </c>
      <c r="F51" s="1">
        <f>2^(-E51)</f>
        <v>40.880284554493173</v>
      </c>
      <c r="G51" s="1"/>
      <c r="H51" s="1"/>
      <c r="I51" s="1">
        <f>E51-E26</f>
        <v>-3.3066666666666649</v>
      </c>
      <c r="J51" s="1">
        <f>2^(-I51)</f>
        <v>9.8947733872754853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BBE35-B2CA-4421-AEA3-4690B8AF0A7C}">
  <dimension ref="A1:J51"/>
  <sheetViews>
    <sheetView topLeftCell="A35" workbookViewId="0">
      <selection activeCell="F12" sqref="F12"/>
    </sheetView>
  </sheetViews>
  <sheetFormatPr baseColWidth="10" defaultRowHeight="15" x14ac:dyDescent="0.25"/>
  <cols>
    <col min="2" max="2" width="40.7109375" customWidth="1"/>
  </cols>
  <sheetData>
    <row r="1" spans="1:10" x14ac:dyDescent="0.25">
      <c r="C1" t="s">
        <v>0</v>
      </c>
      <c r="D1" t="s">
        <v>1</v>
      </c>
      <c r="E1" t="s">
        <v>2</v>
      </c>
      <c r="F1" t="s">
        <v>37</v>
      </c>
      <c r="G1" t="s">
        <v>38</v>
      </c>
      <c r="H1" t="s">
        <v>39</v>
      </c>
      <c r="I1" t="s">
        <v>3</v>
      </c>
      <c r="J1" t="s">
        <v>40</v>
      </c>
    </row>
    <row r="2" spans="1:10" x14ac:dyDescent="0.25">
      <c r="C2" t="s">
        <v>71</v>
      </c>
      <c r="D2" t="s">
        <v>4</v>
      </c>
      <c r="J2" t="s">
        <v>231</v>
      </c>
    </row>
    <row r="3" spans="1:10" x14ac:dyDescent="0.25">
      <c r="A3" t="s">
        <v>5</v>
      </c>
      <c r="B3" t="s">
        <v>159</v>
      </c>
      <c r="C3">
        <v>23.14</v>
      </c>
      <c r="D3">
        <v>25.11</v>
      </c>
    </row>
    <row r="4" spans="1:10" x14ac:dyDescent="0.25">
      <c r="B4" t="s">
        <v>160</v>
      </c>
      <c r="C4">
        <v>22.96</v>
      </c>
      <c r="D4">
        <v>25.52</v>
      </c>
    </row>
    <row r="5" spans="1:10" x14ac:dyDescent="0.25">
      <c r="B5" t="s">
        <v>161</v>
      </c>
      <c r="C5">
        <v>23.24</v>
      </c>
      <c r="D5">
        <v>25.05</v>
      </c>
    </row>
    <row r="6" spans="1:10" x14ac:dyDescent="0.25">
      <c r="B6" s="1" t="s">
        <v>34</v>
      </c>
      <c r="C6" s="1">
        <f>AVERAGE(C3:C5)</f>
        <v>23.113333333333333</v>
      </c>
      <c r="D6" s="1">
        <f>AVERAGE(D3:D5)</f>
        <v>25.226666666666663</v>
      </c>
      <c r="E6" s="1">
        <f>C6-D6</f>
        <v>-2.1133333333333297</v>
      </c>
      <c r="F6" s="1">
        <f>2^(-E6)</f>
        <v>4.3268986643204075</v>
      </c>
    </row>
    <row r="7" spans="1:10" x14ac:dyDescent="0.25">
      <c r="B7" t="s">
        <v>162</v>
      </c>
      <c r="C7">
        <v>22.16</v>
      </c>
      <c r="D7">
        <v>24.91</v>
      </c>
    </row>
    <row r="8" spans="1:10" x14ac:dyDescent="0.25">
      <c r="B8" t="s">
        <v>163</v>
      </c>
      <c r="C8">
        <v>22.14</v>
      </c>
      <c r="D8">
        <v>24.94</v>
      </c>
    </row>
    <row r="9" spans="1:10" x14ac:dyDescent="0.25">
      <c r="B9" t="s">
        <v>164</v>
      </c>
      <c r="C9">
        <v>22.34</v>
      </c>
      <c r="D9">
        <v>24.85</v>
      </c>
    </row>
    <row r="10" spans="1:10" x14ac:dyDescent="0.25">
      <c r="B10" s="1" t="s">
        <v>35</v>
      </c>
      <c r="C10" s="1">
        <f>AVERAGE(C7:C9)</f>
        <v>22.213333333333335</v>
      </c>
      <c r="D10" s="1">
        <f>AVERAGE(D7:D9)</f>
        <v>24.900000000000002</v>
      </c>
      <c r="E10" s="1">
        <f>C10-D10</f>
        <v>-2.6866666666666674</v>
      </c>
      <c r="F10" s="1">
        <f>2^(-E10)</f>
        <v>6.4382413794872848</v>
      </c>
    </row>
    <row r="11" spans="1:10" x14ac:dyDescent="0.25">
      <c r="B11" t="s">
        <v>165</v>
      </c>
      <c r="C11">
        <v>21.89</v>
      </c>
      <c r="D11">
        <v>24.73</v>
      </c>
    </row>
    <row r="12" spans="1:10" x14ac:dyDescent="0.25">
      <c r="B12" t="s">
        <v>166</v>
      </c>
      <c r="C12">
        <v>21.89</v>
      </c>
      <c r="D12">
        <v>24.52</v>
      </c>
    </row>
    <row r="13" spans="1:10" x14ac:dyDescent="0.25">
      <c r="B13" t="s">
        <v>167</v>
      </c>
      <c r="C13">
        <v>22.01</v>
      </c>
      <c r="D13">
        <v>24.7</v>
      </c>
    </row>
    <row r="14" spans="1:10" x14ac:dyDescent="0.25">
      <c r="B14" s="1" t="s">
        <v>36</v>
      </c>
      <c r="C14" s="1">
        <f>AVERAGE(C11:C13)</f>
        <v>21.930000000000003</v>
      </c>
      <c r="D14" s="1">
        <f>AVERAGE(D11:D13)</f>
        <v>24.650000000000002</v>
      </c>
      <c r="E14" s="1">
        <f>C14-D14</f>
        <v>-2.7199999999999989</v>
      </c>
      <c r="F14" s="1">
        <f>2^(-E14)</f>
        <v>6.5887281381405796</v>
      </c>
    </row>
    <row r="15" spans="1:10" x14ac:dyDescent="0.25">
      <c r="B15" t="s">
        <v>168</v>
      </c>
      <c r="C15">
        <v>22.82</v>
      </c>
      <c r="D15">
        <v>24.56</v>
      </c>
    </row>
    <row r="16" spans="1:10" x14ac:dyDescent="0.25">
      <c r="B16" t="s">
        <v>169</v>
      </c>
      <c r="C16">
        <v>22.78</v>
      </c>
      <c r="D16">
        <v>24.53</v>
      </c>
    </row>
    <row r="17" spans="1:10" x14ac:dyDescent="0.25">
      <c r="B17" t="s">
        <v>170</v>
      </c>
      <c r="C17">
        <v>22.56</v>
      </c>
      <c r="D17">
        <v>24.38</v>
      </c>
    </row>
    <row r="18" spans="1:10" x14ac:dyDescent="0.25">
      <c r="B18" s="1" t="s">
        <v>41</v>
      </c>
      <c r="C18" s="1">
        <f>AVERAGE(C15:C17)</f>
        <v>22.72</v>
      </c>
      <c r="D18" s="1">
        <f>AVERAGE(D15:D17)</f>
        <v>24.49</v>
      </c>
      <c r="E18" s="1">
        <f>C18-D18</f>
        <v>-1.7699999999999996</v>
      </c>
      <c r="F18" s="1">
        <f>2^(-E18)</f>
        <v>3.4105395670718255</v>
      </c>
    </row>
    <row r="19" spans="1:10" x14ac:dyDescent="0.25">
      <c r="B19" t="s">
        <v>213</v>
      </c>
      <c r="C19">
        <v>22.49</v>
      </c>
      <c r="D19">
        <v>24.81</v>
      </c>
    </row>
    <row r="20" spans="1:10" x14ac:dyDescent="0.25">
      <c r="B20" t="s">
        <v>214</v>
      </c>
      <c r="C20">
        <v>22.43</v>
      </c>
      <c r="D20">
        <v>24.75</v>
      </c>
    </row>
    <row r="21" spans="1:10" x14ac:dyDescent="0.25">
      <c r="B21" t="s">
        <v>215</v>
      </c>
      <c r="C21">
        <v>22.42</v>
      </c>
      <c r="D21">
        <v>24.74</v>
      </c>
    </row>
    <row r="22" spans="1:10" x14ac:dyDescent="0.25">
      <c r="B22" s="1" t="s">
        <v>42</v>
      </c>
      <c r="C22" s="1">
        <f>AVERAGE(C19:C21)</f>
        <v>22.446666666666669</v>
      </c>
      <c r="D22" s="1">
        <f>AVERAGE(D19:D21)</f>
        <v>24.766666666666666</v>
      </c>
      <c r="E22" s="1">
        <f>C22-D22</f>
        <v>-2.3199999999999967</v>
      </c>
      <c r="F22" s="1">
        <f>2^(-E22)</f>
        <v>4.993322195606436</v>
      </c>
    </row>
    <row r="23" spans="1:10" x14ac:dyDescent="0.25">
      <c r="B23" t="s">
        <v>216</v>
      </c>
      <c r="C23">
        <v>21.95</v>
      </c>
      <c r="D23">
        <v>24.24</v>
      </c>
    </row>
    <row r="24" spans="1:10" x14ac:dyDescent="0.25">
      <c r="B24" t="s">
        <v>217</v>
      </c>
      <c r="C24">
        <v>22.12</v>
      </c>
      <c r="D24">
        <v>24.25</v>
      </c>
    </row>
    <row r="25" spans="1:10" x14ac:dyDescent="0.25">
      <c r="B25" t="s">
        <v>218</v>
      </c>
      <c r="C25">
        <v>22.14</v>
      </c>
      <c r="D25">
        <v>24.56</v>
      </c>
    </row>
    <row r="26" spans="1:10" x14ac:dyDescent="0.25">
      <c r="B26" s="1" t="s">
        <v>43</v>
      </c>
      <c r="C26" s="1">
        <f>AVERAGE(C23:C25)</f>
        <v>22.070000000000004</v>
      </c>
      <c r="D26" s="1">
        <f>AVERAGE(D23:D25)</f>
        <v>24.349999999999998</v>
      </c>
      <c r="E26" s="1">
        <f>C26-D26</f>
        <v>-2.279999999999994</v>
      </c>
      <c r="F26" s="1">
        <f>2^(-E26)</f>
        <v>4.8567795375801674</v>
      </c>
    </row>
    <row r="28" spans="1:10" x14ac:dyDescent="0.25">
      <c r="A28" t="s">
        <v>6</v>
      </c>
      <c r="B28" t="s">
        <v>171</v>
      </c>
      <c r="C28">
        <v>22.34</v>
      </c>
      <c r="D28">
        <v>25.64</v>
      </c>
    </row>
    <row r="29" spans="1:10" x14ac:dyDescent="0.25">
      <c r="B29" t="s">
        <v>172</v>
      </c>
      <c r="C29">
        <v>22.85</v>
      </c>
      <c r="D29">
        <v>25.78</v>
      </c>
    </row>
    <row r="30" spans="1:10" x14ac:dyDescent="0.25">
      <c r="B30" t="s">
        <v>173</v>
      </c>
      <c r="C30">
        <v>22.86</v>
      </c>
      <c r="D30">
        <v>26.5</v>
      </c>
    </row>
    <row r="31" spans="1:10" x14ac:dyDescent="0.25">
      <c r="B31" s="1" t="s">
        <v>34</v>
      </c>
      <c r="C31" s="1">
        <f>AVERAGE(C28:C30)</f>
        <v>22.683333333333334</v>
      </c>
      <c r="D31" s="1">
        <f>AVERAGE(D28:D30)</f>
        <v>25.973333333333333</v>
      </c>
      <c r="E31" s="1">
        <f>C31-D31</f>
        <v>-3.2899999999999991</v>
      </c>
      <c r="F31" s="1">
        <f>2^(-E31)</f>
        <v>9.7811222215365401</v>
      </c>
      <c r="G31" s="1"/>
      <c r="H31" s="1"/>
      <c r="I31" s="1">
        <f>E31-E6</f>
        <v>-1.1766666666666694</v>
      </c>
      <c r="J31" s="1">
        <f>2^(-I31)</f>
        <v>2.2605387785463162</v>
      </c>
    </row>
    <row r="32" spans="1:10" x14ac:dyDescent="0.25">
      <c r="B32" t="s">
        <v>174</v>
      </c>
      <c r="C32">
        <v>21.88</v>
      </c>
      <c r="D32">
        <v>25.63</v>
      </c>
    </row>
    <row r="33" spans="2:10" x14ac:dyDescent="0.25">
      <c r="B33" t="s">
        <v>175</v>
      </c>
      <c r="C33">
        <v>22.03</v>
      </c>
      <c r="D33">
        <v>25.7</v>
      </c>
    </row>
    <row r="34" spans="2:10" x14ac:dyDescent="0.25">
      <c r="B34" t="s">
        <v>176</v>
      </c>
      <c r="C34">
        <v>21.66</v>
      </c>
      <c r="D34">
        <v>25.53</v>
      </c>
    </row>
    <row r="35" spans="2:10" x14ac:dyDescent="0.25">
      <c r="B35" s="1" t="s">
        <v>35</v>
      </c>
      <c r="C35" s="1">
        <f>AVERAGE(C32:C34)</f>
        <v>21.856666666666666</v>
      </c>
      <c r="D35" s="1">
        <f>AVERAGE(D32:D34)</f>
        <v>25.62</v>
      </c>
      <c r="E35" s="1">
        <f>C35-D35</f>
        <v>-3.7633333333333354</v>
      </c>
      <c r="F35" s="1">
        <f>2^(-E35)</f>
        <v>13.579263540945984</v>
      </c>
      <c r="G35" s="1"/>
      <c r="H35" s="1"/>
      <c r="I35" s="1">
        <f>E35-E10</f>
        <v>-1.076666666666668</v>
      </c>
      <c r="J35" s="1">
        <f>2^(-I35)</f>
        <v>2.109157259032028</v>
      </c>
    </row>
    <row r="36" spans="2:10" x14ac:dyDescent="0.25">
      <c r="B36" t="s">
        <v>177</v>
      </c>
      <c r="C36">
        <v>21.68</v>
      </c>
      <c r="D36">
        <v>25.64</v>
      </c>
    </row>
    <row r="37" spans="2:10" x14ac:dyDescent="0.25">
      <c r="B37" t="s">
        <v>178</v>
      </c>
      <c r="C37">
        <v>21.56</v>
      </c>
      <c r="D37">
        <v>25.32</v>
      </c>
    </row>
    <row r="38" spans="2:10" x14ac:dyDescent="0.25">
      <c r="B38" t="s">
        <v>179</v>
      </c>
      <c r="C38">
        <v>21.62</v>
      </c>
      <c r="D38">
        <v>25.09</v>
      </c>
    </row>
    <row r="39" spans="2:10" x14ac:dyDescent="0.25">
      <c r="B39" s="1" t="s">
        <v>36</v>
      </c>
      <c r="C39" s="1">
        <f>AVERAGE(C36:C38)</f>
        <v>21.62</v>
      </c>
      <c r="D39" s="1">
        <f>AVERAGE(D36:D38)</f>
        <v>25.349999999999998</v>
      </c>
      <c r="E39" s="1">
        <f>C39-D39</f>
        <v>-3.7299999999999969</v>
      </c>
      <c r="F39" s="1">
        <f>2^(-E39)</f>
        <v>13.269112733031035</v>
      </c>
      <c r="G39" s="1"/>
      <c r="H39" s="1"/>
      <c r="I39" s="1">
        <f>E39-E14</f>
        <v>-1.009999999999998</v>
      </c>
      <c r="J39" s="1">
        <f>2^(-I39)</f>
        <v>2.0139111001134347</v>
      </c>
    </row>
    <row r="40" spans="2:10" x14ac:dyDescent="0.25">
      <c r="B40" t="s">
        <v>180</v>
      </c>
      <c r="C40">
        <v>21.62</v>
      </c>
      <c r="D40">
        <v>25.48</v>
      </c>
    </row>
    <row r="41" spans="2:10" x14ac:dyDescent="0.25">
      <c r="B41" t="s">
        <v>181</v>
      </c>
      <c r="C41">
        <v>21.58</v>
      </c>
      <c r="D41">
        <v>25.82</v>
      </c>
    </row>
    <row r="42" spans="2:10" x14ac:dyDescent="0.25">
      <c r="B42" t="s">
        <v>182</v>
      </c>
      <c r="C42">
        <v>21.45</v>
      </c>
      <c r="D42">
        <v>25.38</v>
      </c>
    </row>
    <row r="43" spans="2:10" x14ac:dyDescent="0.25">
      <c r="B43" s="1" t="s">
        <v>41</v>
      </c>
      <c r="C43" s="1">
        <f>AVERAGE(C40:C42)</f>
        <v>21.55</v>
      </c>
      <c r="D43" s="1">
        <f>AVERAGE(D40:D42)</f>
        <v>25.56</v>
      </c>
      <c r="E43" s="1">
        <f>C43-D43</f>
        <v>-4.009999999999998</v>
      </c>
      <c r="F43" s="1">
        <f>2^(-E43)</f>
        <v>16.111288800907474</v>
      </c>
      <c r="G43" s="1"/>
      <c r="H43" s="1"/>
      <c r="I43" s="1">
        <f>E43-E18</f>
        <v>-2.2399999999999984</v>
      </c>
      <c r="J43" s="1">
        <f>2^(-I43)</f>
        <v>4.7239706457181159</v>
      </c>
    </row>
    <row r="44" spans="2:10" x14ac:dyDescent="0.25">
      <c r="B44" t="s">
        <v>219</v>
      </c>
      <c r="C44">
        <v>21.93</v>
      </c>
      <c r="D44">
        <v>25.62</v>
      </c>
    </row>
    <row r="45" spans="2:10" x14ac:dyDescent="0.25">
      <c r="B45" t="s">
        <v>220</v>
      </c>
      <c r="C45">
        <v>21.92</v>
      </c>
      <c r="D45">
        <v>25.61</v>
      </c>
    </row>
    <row r="46" spans="2:10" x14ac:dyDescent="0.25">
      <c r="B46" t="s">
        <v>221</v>
      </c>
      <c r="C46">
        <v>21.77</v>
      </c>
      <c r="D46">
        <v>25.48</v>
      </c>
    </row>
    <row r="47" spans="2:10" x14ac:dyDescent="0.25">
      <c r="B47" s="1" t="s">
        <v>42</v>
      </c>
      <c r="C47" s="1">
        <f>AVERAGE(C44:C46)</f>
        <v>21.873333333333335</v>
      </c>
      <c r="D47" s="1">
        <f>AVERAGE(D44:D46)</f>
        <v>25.570000000000004</v>
      </c>
      <c r="E47" s="1">
        <f>C47-D47</f>
        <v>-3.696666666666669</v>
      </c>
      <c r="F47" s="1">
        <f>2^(-E47)</f>
        <v>12.966045779359106</v>
      </c>
      <c r="G47" s="1"/>
      <c r="H47" s="1"/>
      <c r="I47" s="1">
        <f>E47-E22</f>
        <v>-1.3766666666666723</v>
      </c>
      <c r="J47" s="1">
        <f>2^(-I47)</f>
        <v>2.5966771763231651</v>
      </c>
    </row>
    <row r="48" spans="2:10" x14ac:dyDescent="0.25">
      <c r="B48" t="s">
        <v>222</v>
      </c>
      <c r="C48">
        <v>20.88</v>
      </c>
      <c r="D48">
        <v>25.24</v>
      </c>
    </row>
    <row r="49" spans="2:10" x14ac:dyDescent="0.25">
      <c r="B49" t="s">
        <v>223</v>
      </c>
      <c r="C49">
        <v>20.61</v>
      </c>
      <c r="D49">
        <v>25.19</v>
      </c>
    </row>
    <row r="50" spans="2:10" x14ac:dyDescent="0.25">
      <c r="B50" t="s">
        <v>224</v>
      </c>
      <c r="C50">
        <v>20.66</v>
      </c>
      <c r="D50">
        <v>25.27</v>
      </c>
    </row>
    <row r="51" spans="2:10" x14ac:dyDescent="0.25">
      <c r="B51" s="1" t="s">
        <v>43</v>
      </c>
      <c r="C51" s="1">
        <f>AVERAGE(C48:C50)</f>
        <v>20.716666666666665</v>
      </c>
      <c r="D51" s="1">
        <f>AVERAGE(D48:D50)</f>
        <v>25.233333333333334</v>
      </c>
      <c r="E51" s="1">
        <f>C51-D51</f>
        <v>-4.5166666666666693</v>
      </c>
      <c r="F51" s="1">
        <f>2^(-E51)</f>
        <v>22.890334918964172</v>
      </c>
      <c r="G51" s="1"/>
      <c r="H51" s="1"/>
      <c r="I51" s="1">
        <f>E51-E26</f>
        <v>-2.2366666666666752</v>
      </c>
      <c r="J51" s="1">
        <f>2^(-I51)</f>
        <v>4.7130685553763083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B0E15-C9CA-4417-BA46-030E85A93B29}">
  <dimension ref="A1:J51"/>
  <sheetViews>
    <sheetView topLeftCell="A43" workbookViewId="0">
      <selection activeCell="J3" sqref="J3"/>
    </sheetView>
  </sheetViews>
  <sheetFormatPr baseColWidth="10" defaultRowHeight="15" x14ac:dyDescent="0.25"/>
  <cols>
    <col min="2" max="2" width="33.42578125" customWidth="1"/>
  </cols>
  <sheetData>
    <row r="1" spans="1:10" x14ac:dyDescent="0.25">
      <c r="C1" t="s">
        <v>0</v>
      </c>
      <c r="D1" t="s">
        <v>1</v>
      </c>
      <c r="E1" t="s">
        <v>2</v>
      </c>
      <c r="F1" t="s">
        <v>37</v>
      </c>
      <c r="G1" t="s">
        <v>38</v>
      </c>
      <c r="H1" t="s">
        <v>39</v>
      </c>
      <c r="I1" t="s">
        <v>3</v>
      </c>
      <c r="J1" t="s">
        <v>40</v>
      </c>
    </row>
    <row r="2" spans="1:10" x14ac:dyDescent="0.25">
      <c r="C2" t="s">
        <v>71</v>
      </c>
      <c r="D2" t="s">
        <v>4</v>
      </c>
      <c r="J2" t="s">
        <v>231</v>
      </c>
    </row>
    <row r="3" spans="1:10" x14ac:dyDescent="0.25">
      <c r="A3" t="s">
        <v>5</v>
      </c>
      <c r="B3" t="s">
        <v>159</v>
      </c>
      <c r="C3">
        <v>23.14</v>
      </c>
      <c r="D3">
        <v>25.11</v>
      </c>
    </row>
    <row r="4" spans="1:10" x14ac:dyDescent="0.25">
      <c r="B4" t="s">
        <v>160</v>
      </c>
      <c r="C4">
        <v>22.96</v>
      </c>
      <c r="D4">
        <v>25.52</v>
      </c>
    </row>
    <row r="5" spans="1:10" x14ac:dyDescent="0.25">
      <c r="B5" t="s">
        <v>161</v>
      </c>
      <c r="C5">
        <v>23.24</v>
      </c>
      <c r="D5">
        <v>25.05</v>
      </c>
    </row>
    <row r="6" spans="1:10" x14ac:dyDescent="0.25">
      <c r="B6" s="1" t="s">
        <v>34</v>
      </c>
      <c r="C6" s="1">
        <f>AVERAGE(C3:C5)</f>
        <v>23.113333333333333</v>
      </c>
      <c r="D6" s="1">
        <f>AVERAGE(D3:D5)</f>
        <v>25.226666666666663</v>
      </c>
      <c r="E6" s="1">
        <f>C6-D6</f>
        <v>-2.1133333333333297</v>
      </c>
      <c r="F6" s="1">
        <f>2^(-E6)</f>
        <v>4.3268986643204075</v>
      </c>
    </row>
    <row r="7" spans="1:10" x14ac:dyDescent="0.25">
      <c r="B7" t="s">
        <v>162</v>
      </c>
      <c r="C7">
        <v>22.16</v>
      </c>
      <c r="D7">
        <v>24.91</v>
      </c>
    </row>
    <row r="8" spans="1:10" x14ac:dyDescent="0.25">
      <c r="B8" t="s">
        <v>163</v>
      </c>
      <c r="C8">
        <v>22.14</v>
      </c>
      <c r="D8">
        <v>24.94</v>
      </c>
    </row>
    <row r="9" spans="1:10" x14ac:dyDescent="0.25">
      <c r="B9" t="s">
        <v>164</v>
      </c>
      <c r="C9">
        <v>22.34</v>
      </c>
      <c r="D9">
        <v>24.85</v>
      </c>
    </row>
    <row r="10" spans="1:10" x14ac:dyDescent="0.25">
      <c r="B10" s="1" t="s">
        <v>35</v>
      </c>
      <c r="C10" s="1">
        <f>AVERAGE(C7:C9)</f>
        <v>22.213333333333335</v>
      </c>
      <c r="D10" s="1">
        <f>AVERAGE(D7:D9)</f>
        <v>24.900000000000002</v>
      </c>
      <c r="E10" s="1">
        <f>C10-D10</f>
        <v>-2.6866666666666674</v>
      </c>
      <c r="F10" s="1">
        <f>2^(-E10)</f>
        <v>6.4382413794872848</v>
      </c>
    </row>
    <row r="11" spans="1:10" x14ac:dyDescent="0.25">
      <c r="B11" t="s">
        <v>165</v>
      </c>
      <c r="C11">
        <v>21.89</v>
      </c>
      <c r="D11">
        <v>24.73</v>
      </c>
    </row>
    <row r="12" spans="1:10" x14ac:dyDescent="0.25">
      <c r="B12" t="s">
        <v>166</v>
      </c>
      <c r="C12">
        <v>21.89</v>
      </c>
      <c r="D12">
        <v>24.52</v>
      </c>
    </row>
    <row r="13" spans="1:10" x14ac:dyDescent="0.25">
      <c r="B13" t="s">
        <v>167</v>
      </c>
      <c r="C13">
        <v>22.01</v>
      </c>
      <c r="D13">
        <v>24.7</v>
      </c>
    </row>
    <row r="14" spans="1:10" x14ac:dyDescent="0.25">
      <c r="B14" s="1" t="s">
        <v>36</v>
      </c>
      <c r="C14" s="1">
        <f>AVERAGE(C11:C13)</f>
        <v>21.930000000000003</v>
      </c>
      <c r="D14" s="1">
        <f>AVERAGE(D11:D13)</f>
        <v>24.650000000000002</v>
      </c>
      <c r="E14" s="1">
        <f>C14-D14</f>
        <v>-2.7199999999999989</v>
      </c>
      <c r="F14" s="1">
        <f>2^(-E14)</f>
        <v>6.5887281381405796</v>
      </c>
    </row>
    <row r="15" spans="1:10" x14ac:dyDescent="0.25">
      <c r="B15" t="s">
        <v>168</v>
      </c>
      <c r="C15">
        <v>22.82</v>
      </c>
      <c r="D15">
        <v>24.56</v>
      </c>
    </row>
    <row r="16" spans="1:10" x14ac:dyDescent="0.25">
      <c r="B16" t="s">
        <v>169</v>
      </c>
      <c r="C16">
        <v>22.78</v>
      </c>
      <c r="D16">
        <v>24.53</v>
      </c>
    </row>
    <row r="17" spans="1:10" x14ac:dyDescent="0.25">
      <c r="B17" t="s">
        <v>170</v>
      </c>
      <c r="C17">
        <v>22.56</v>
      </c>
      <c r="D17">
        <v>24.38</v>
      </c>
    </row>
    <row r="18" spans="1:10" x14ac:dyDescent="0.25">
      <c r="B18" s="1" t="s">
        <v>41</v>
      </c>
      <c r="C18" s="1">
        <f>AVERAGE(C15:C17)</f>
        <v>22.72</v>
      </c>
      <c r="D18" s="1">
        <f>AVERAGE(D15:D17)</f>
        <v>24.49</v>
      </c>
      <c r="E18" s="1">
        <f>C18-D18</f>
        <v>-1.7699999999999996</v>
      </c>
      <c r="F18" s="1">
        <f>2^(-E18)</f>
        <v>3.4105395670718255</v>
      </c>
    </row>
    <row r="19" spans="1:10" x14ac:dyDescent="0.25">
      <c r="B19" t="s">
        <v>213</v>
      </c>
      <c r="C19">
        <v>22.49</v>
      </c>
      <c r="D19">
        <v>24.81</v>
      </c>
    </row>
    <row r="20" spans="1:10" x14ac:dyDescent="0.25">
      <c r="B20" t="s">
        <v>214</v>
      </c>
      <c r="C20">
        <v>22.43</v>
      </c>
      <c r="D20">
        <v>24.75</v>
      </c>
    </row>
    <row r="21" spans="1:10" x14ac:dyDescent="0.25">
      <c r="B21" t="s">
        <v>215</v>
      </c>
      <c r="C21">
        <v>22.42</v>
      </c>
      <c r="D21">
        <v>24.74</v>
      </c>
    </row>
    <row r="22" spans="1:10" x14ac:dyDescent="0.25">
      <c r="B22" s="1" t="s">
        <v>42</v>
      </c>
      <c r="C22" s="1">
        <f>AVERAGE(C19:C21)</f>
        <v>22.446666666666669</v>
      </c>
      <c r="D22" s="1">
        <f>AVERAGE(D19:D21)</f>
        <v>24.766666666666666</v>
      </c>
      <c r="E22" s="1">
        <f>C22-D22</f>
        <v>-2.3199999999999967</v>
      </c>
      <c r="F22" s="1">
        <f>2^(-E22)</f>
        <v>4.993322195606436</v>
      </c>
    </row>
    <row r="23" spans="1:10" x14ac:dyDescent="0.25">
      <c r="B23" t="s">
        <v>216</v>
      </c>
      <c r="C23">
        <v>21.95</v>
      </c>
      <c r="D23">
        <v>24.24</v>
      </c>
    </row>
    <row r="24" spans="1:10" x14ac:dyDescent="0.25">
      <c r="B24" t="s">
        <v>217</v>
      </c>
      <c r="C24">
        <v>22.12</v>
      </c>
      <c r="D24">
        <v>24.25</v>
      </c>
    </row>
    <row r="25" spans="1:10" x14ac:dyDescent="0.25">
      <c r="B25" t="s">
        <v>218</v>
      </c>
      <c r="C25">
        <v>22.14</v>
      </c>
      <c r="D25">
        <v>24.56</v>
      </c>
    </row>
    <row r="26" spans="1:10" x14ac:dyDescent="0.25">
      <c r="B26" s="1" t="s">
        <v>43</v>
      </c>
      <c r="C26" s="1">
        <f>AVERAGE(C23:C25)</f>
        <v>22.070000000000004</v>
      </c>
      <c r="D26" s="1">
        <f>AVERAGE(D23:D25)</f>
        <v>24.349999999999998</v>
      </c>
      <c r="E26" s="1">
        <f>C26-D26</f>
        <v>-2.279999999999994</v>
      </c>
      <c r="F26" s="1">
        <f>2^(-E26)</f>
        <v>4.8567795375801674</v>
      </c>
    </row>
    <row r="28" spans="1:10" x14ac:dyDescent="0.25">
      <c r="A28" t="s">
        <v>6</v>
      </c>
      <c r="B28" t="s">
        <v>183</v>
      </c>
      <c r="C28">
        <v>21.86</v>
      </c>
      <c r="D28">
        <v>26.82</v>
      </c>
    </row>
    <row r="29" spans="1:10" x14ac:dyDescent="0.25">
      <c r="B29" t="s">
        <v>184</v>
      </c>
      <c r="C29">
        <v>21.59</v>
      </c>
      <c r="D29">
        <v>26.54</v>
      </c>
    </row>
    <row r="30" spans="1:10" x14ac:dyDescent="0.25">
      <c r="B30" t="s">
        <v>185</v>
      </c>
      <c r="C30">
        <v>21.72</v>
      </c>
      <c r="D30">
        <v>26.27</v>
      </c>
    </row>
    <row r="31" spans="1:10" x14ac:dyDescent="0.25">
      <c r="B31" s="1" t="s">
        <v>34</v>
      </c>
      <c r="C31" s="1">
        <f>AVERAGE(C28:C30)</f>
        <v>21.723333333333333</v>
      </c>
      <c r="D31" s="1">
        <f>AVERAGE(D28:D30)</f>
        <v>26.543333333333333</v>
      </c>
      <c r="E31" s="1">
        <f>C31-D31</f>
        <v>-4.82</v>
      </c>
      <c r="F31" s="1">
        <f>2^(-E31)</f>
        <v>28.246495881300959</v>
      </c>
      <c r="G31" s="1"/>
      <c r="H31" s="1"/>
      <c r="I31" s="1">
        <f>E31-E6</f>
        <v>-2.7066666666666706</v>
      </c>
      <c r="J31" s="1">
        <f>2^(-I31)</f>
        <v>6.528115879907582</v>
      </c>
    </row>
    <row r="32" spans="1:10" x14ac:dyDescent="0.25">
      <c r="B32" t="s">
        <v>186</v>
      </c>
      <c r="C32">
        <v>20.81</v>
      </c>
      <c r="D32">
        <v>25.77</v>
      </c>
    </row>
    <row r="33" spans="2:10" x14ac:dyDescent="0.25">
      <c r="B33" t="s">
        <v>187</v>
      </c>
      <c r="C33">
        <v>20.14</v>
      </c>
      <c r="D33">
        <v>25.64</v>
      </c>
    </row>
    <row r="34" spans="2:10" x14ac:dyDescent="0.25">
      <c r="B34" t="s">
        <v>188</v>
      </c>
      <c r="C34">
        <v>19.760000000000002</v>
      </c>
      <c r="D34">
        <v>25.61</v>
      </c>
    </row>
    <row r="35" spans="2:10" x14ac:dyDescent="0.25">
      <c r="B35" s="1" t="s">
        <v>35</v>
      </c>
      <c r="C35" s="1">
        <f>AVERAGE(C32:C34)</f>
        <v>20.236666666666668</v>
      </c>
      <c r="D35" s="1">
        <f>AVERAGE(D32:D34)</f>
        <v>25.673333333333332</v>
      </c>
      <c r="E35" s="1">
        <f>C35-D35</f>
        <v>-5.4366666666666639</v>
      </c>
      <c r="F35" s="1">
        <f>2^(-E35)</f>
        <v>43.311152772391786</v>
      </c>
      <c r="G35" s="1"/>
      <c r="H35" s="1"/>
      <c r="I35" s="1">
        <f>E35-E10</f>
        <v>-2.7499999999999964</v>
      </c>
      <c r="J35" s="1">
        <f>2^(-I35)</f>
        <v>6.7271713220297</v>
      </c>
    </row>
    <row r="36" spans="2:10" x14ac:dyDescent="0.25">
      <c r="B36" t="s">
        <v>189</v>
      </c>
      <c r="C36">
        <v>17.489999999999998</v>
      </c>
      <c r="D36">
        <v>23</v>
      </c>
    </row>
    <row r="37" spans="2:10" x14ac:dyDescent="0.25">
      <c r="B37" t="s">
        <v>190</v>
      </c>
      <c r="C37">
        <v>17.8</v>
      </c>
      <c r="D37">
        <v>22.87</v>
      </c>
    </row>
    <row r="38" spans="2:10" x14ac:dyDescent="0.25">
      <c r="B38" t="s">
        <v>191</v>
      </c>
      <c r="C38">
        <v>17.489999999999998</v>
      </c>
      <c r="D38">
        <v>23.14</v>
      </c>
    </row>
    <row r="39" spans="2:10" x14ac:dyDescent="0.25">
      <c r="B39" s="1" t="s">
        <v>36</v>
      </c>
      <c r="C39" s="1">
        <f>AVERAGE(C36:C38)</f>
        <v>17.593333333333334</v>
      </c>
      <c r="D39" s="1">
        <f>AVERAGE(D36:D38)</f>
        <v>23.003333333333334</v>
      </c>
      <c r="E39" s="1">
        <f>C39-D39</f>
        <v>-5.41</v>
      </c>
      <c r="F39" s="1">
        <f>2^(-E39)</f>
        <v>42.517946051088366</v>
      </c>
      <c r="G39" s="1"/>
      <c r="H39" s="1"/>
      <c r="I39" s="1">
        <f>E39-E14</f>
        <v>-2.6900000000000013</v>
      </c>
      <c r="J39" s="1">
        <f>2^(-I39)</f>
        <v>6.453134073777016</v>
      </c>
    </row>
    <row r="40" spans="2:10" x14ac:dyDescent="0.25">
      <c r="B40" t="s">
        <v>192</v>
      </c>
      <c r="C40">
        <v>20.39</v>
      </c>
      <c r="D40">
        <v>25.48</v>
      </c>
    </row>
    <row r="41" spans="2:10" x14ac:dyDescent="0.25">
      <c r="B41" t="s">
        <v>193</v>
      </c>
      <c r="C41">
        <v>20.84</v>
      </c>
      <c r="D41">
        <v>25.82</v>
      </c>
    </row>
    <row r="42" spans="2:10" x14ac:dyDescent="0.25">
      <c r="B42" t="s">
        <v>194</v>
      </c>
      <c r="C42">
        <v>20.76</v>
      </c>
      <c r="D42">
        <v>25.38</v>
      </c>
    </row>
    <row r="43" spans="2:10" x14ac:dyDescent="0.25">
      <c r="B43" s="1" t="s">
        <v>41</v>
      </c>
      <c r="C43" s="1">
        <f>AVERAGE(C40:C42)</f>
        <v>20.663333333333338</v>
      </c>
      <c r="D43" s="1">
        <f>AVERAGE(D40:D42)</f>
        <v>25.56</v>
      </c>
      <c r="E43" s="1">
        <f>C43-D43</f>
        <v>-4.8966666666666612</v>
      </c>
      <c r="F43" s="1">
        <f>2^(-E43)</f>
        <v>29.788150915131954</v>
      </c>
      <c r="G43" s="1"/>
      <c r="H43" s="1"/>
      <c r="I43" s="1">
        <f>E43-E18</f>
        <v>-3.1266666666666616</v>
      </c>
      <c r="J43" s="1">
        <f>2^(-I43)</f>
        <v>8.7341461165650838</v>
      </c>
    </row>
    <row r="44" spans="2:10" x14ac:dyDescent="0.25">
      <c r="B44" t="s">
        <v>225</v>
      </c>
      <c r="C44">
        <v>20.05</v>
      </c>
      <c r="D44">
        <v>25.19</v>
      </c>
    </row>
    <row r="45" spans="2:10" x14ac:dyDescent="0.25">
      <c r="B45" t="s">
        <v>226</v>
      </c>
      <c r="C45">
        <v>20.03</v>
      </c>
      <c r="D45">
        <v>25.17</v>
      </c>
    </row>
    <row r="46" spans="2:10" x14ac:dyDescent="0.25">
      <c r="B46" t="s">
        <v>227</v>
      </c>
      <c r="C46">
        <v>19.88</v>
      </c>
      <c r="D46">
        <v>25.02</v>
      </c>
    </row>
    <row r="47" spans="2:10" x14ac:dyDescent="0.25">
      <c r="B47" s="1" t="s">
        <v>42</v>
      </c>
      <c r="C47" s="1">
        <f>AVERAGE(C44:C46)</f>
        <v>19.986666666666665</v>
      </c>
      <c r="D47" s="1">
        <f>AVERAGE(D44:D46)</f>
        <v>25.126666666666665</v>
      </c>
      <c r="E47" s="1">
        <f>C47-D47</f>
        <v>-5.1400000000000006</v>
      </c>
      <c r="F47" s="1">
        <f>2^(-E47)</f>
        <v>35.260963708051548</v>
      </c>
      <c r="G47" s="1"/>
      <c r="H47" s="1"/>
      <c r="I47" s="1">
        <f>E47-E22</f>
        <v>-2.8200000000000038</v>
      </c>
      <c r="J47" s="1">
        <f>2^(-I47)</f>
        <v>7.0616239703252566</v>
      </c>
    </row>
    <row r="48" spans="2:10" x14ac:dyDescent="0.25">
      <c r="B48" t="s">
        <v>228</v>
      </c>
      <c r="C48">
        <v>19.940000000000001</v>
      </c>
      <c r="D48">
        <v>25.12</v>
      </c>
    </row>
    <row r="49" spans="2:10" x14ac:dyDescent="0.25">
      <c r="B49" t="s">
        <v>229</v>
      </c>
      <c r="C49">
        <v>19.940000000000001</v>
      </c>
      <c r="D49">
        <v>25.11</v>
      </c>
    </row>
    <row r="50" spans="2:10" x14ac:dyDescent="0.25">
      <c r="B50" t="s">
        <v>230</v>
      </c>
      <c r="C50">
        <v>20.23</v>
      </c>
      <c r="D50">
        <v>25.17</v>
      </c>
    </row>
    <row r="51" spans="2:10" x14ac:dyDescent="0.25">
      <c r="B51" s="1" t="s">
        <v>43</v>
      </c>
      <c r="C51" s="1">
        <f>AVERAGE(C48:C50)</f>
        <v>20.036666666666665</v>
      </c>
      <c r="D51" s="1">
        <f>AVERAGE(D48:D50)</f>
        <v>25.133333333333336</v>
      </c>
      <c r="E51" s="1">
        <f>C51-D51</f>
        <v>-5.0966666666666711</v>
      </c>
      <c r="F51" s="1">
        <f>2^(-E51)</f>
        <v>34.217599954615729</v>
      </c>
      <c r="G51" s="1"/>
      <c r="H51" s="1"/>
      <c r="I51" s="1">
        <f>E51-E26</f>
        <v>-2.8166666666666771</v>
      </c>
      <c r="J51" s="1">
        <f>2^(-I51)</f>
        <v>7.0453269887692382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WT_TOB vs LB</vt:lpstr>
      <vt:lpstr>WT_MMC vs LB</vt:lpstr>
      <vt:lpstr>WT_pDIJ_TOB vs LB</vt:lpstr>
      <vt:lpstr>WT_pDIJ_MMC vs LB</vt:lpstr>
      <vt:lpstr>WT_pDIJ_pTOPO TOB vs LB</vt:lpstr>
      <vt:lpstr>WT_pDORF3_TOB vs LB</vt:lpstr>
      <vt:lpstr>WT_pDORF3_MMC vs LB</vt:lpstr>
      <vt:lpstr>WT_pDORF3_pORF3_TOB vs LB</vt:lpstr>
      <vt:lpstr>WT_pDORF3_pORF3_MMC vs LB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Anamaria BABOSAN</dc:creator>
  <cp:lastModifiedBy>Ana Babosan</cp:lastModifiedBy>
  <dcterms:created xsi:type="dcterms:W3CDTF">2017-08-07T14:54:04Z</dcterms:created>
  <dcterms:modified xsi:type="dcterms:W3CDTF">2021-12-20T08:01:56Z</dcterms:modified>
</cp:coreProperties>
</file>