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esktop\wetransfer_edited-sources-data-files_-a-verifier-par-ana_2021-12-13_1820\Edited sources data files_ à vérifier par Ana\Figure 5\"/>
    </mc:Choice>
  </mc:AlternateContent>
  <xr:revisionPtr revIDLastSave="0" documentId="13_ncr:1_{55B0D84E-0314-41D8-9B8F-613119C450FF}" xr6:coauthVersionLast="36" xr6:coauthVersionMax="46" xr10:uidLastSave="{00000000-0000-0000-0000-000000000000}"/>
  <bookViews>
    <workbookView xWindow="0" yWindow="495" windowWidth="25260" windowHeight="13755" firstSheet="2" activeTab="4" xr2:uid="{00000000-000D-0000-FFFF-FFFF00000000}"/>
  </bookViews>
  <sheets>
    <sheet name="WT_TOB vs LB" sheetId="39" r:id="rId1"/>
    <sheet name="WT_MMC vs LB" sheetId="40" r:id="rId2"/>
    <sheet name="WT_pDIJ_TOB vs LB" sheetId="30" r:id="rId3"/>
    <sheet name="WT_pDIJ_MMC vs LB" sheetId="31" r:id="rId4"/>
    <sheet name="WT_pDIJ_pTOPO TOB vs LB" sheetId="42" r:id="rId5"/>
    <sheet name="WT_pDORF3_pDORF4_TOB vs LB" sheetId="41" r:id="rId6"/>
    <sheet name="WT_pDORF3_pDORF4_MMC vs LB" sheetId="32" r:id="rId7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1" i="42" l="1"/>
  <c r="D51" i="42"/>
  <c r="C51" i="42"/>
  <c r="D47" i="42"/>
  <c r="C47" i="42"/>
  <c r="E47" i="42" s="1"/>
  <c r="E43" i="42"/>
  <c r="D43" i="42"/>
  <c r="C43" i="42"/>
  <c r="D39" i="42"/>
  <c r="C39" i="42"/>
  <c r="E39" i="42" s="1"/>
  <c r="E35" i="42"/>
  <c r="D35" i="42"/>
  <c r="C35" i="42"/>
  <c r="D31" i="42"/>
  <c r="C31" i="42"/>
  <c r="E31" i="42" s="1"/>
  <c r="D26" i="42"/>
  <c r="C26" i="42"/>
  <c r="E26" i="42" s="1"/>
  <c r="F26" i="42" s="1"/>
  <c r="D22" i="42"/>
  <c r="C22" i="42"/>
  <c r="E22" i="42" s="1"/>
  <c r="F22" i="42" s="1"/>
  <c r="D18" i="42"/>
  <c r="C18" i="42"/>
  <c r="E18" i="42" s="1"/>
  <c r="F18" i="42" s="1"/>
  <c r="D14" i="42"/>
  <c r="C14" i="42"/>
  <c r="E14" i="42" s="1"/>
  <c r="F14" i="42" s="1"/>
  <c r="D10" i="42"/>
  <c r="C10" i="42"/>
  <c r="E10" i="42" s="1"/>
  <c r="F10" i="42" s="1"/>
  <c r="D6" i="42"/>
  <c r="C6" i="42"/>
  <c r="E6" i="42" s="1"/>
  <c r="F6" i="42" s="1"/>
  <c r="F31" i="42" l="1"/>
  <c r="I31" i="42"/>
  <c r="J31" i="42" s="1"/>
  <c r="I35" i="42"/>
  <c r="J35" i="42" s="1"/>
  <c r="F39" i="42"/>
  <c r="I39" i="42"/>
  <c r="J39" i="42" s="1"/>
  <c r="I43" i="42"/>
  <c r="J43" i="42" s="1"/>
  <c r="F47" i="42"/>
  <c r="I47" i="42"/>
  <c r="J47" i="42" s="1"/>
  <c r="I51" i="42"/>
  <c r="J51" i="42" s="1"/>
  <c r="F35" i="42"/>
  <c r="F43" i="42"/>
  <c r="F51" i="42"/>
  <c r="D26" i="32"/>
  <c r="C26" i="32"/>
  <c r="D22" i="32"/>
  <c r="C22" i="32"/>
  <c r="D18" i="32"/>
  <c r="C18" i="32"/>
  <c r="D14" i="32"/>
  <c r="C14" i="32"/>
  <c r="D10" i="32"/>
  <c r="C10" i="32"/>
  <c r="D6" i="32"/>
  <c r="C6" i="32"/>
  <c r="D43" i="32"/>
  <c r="C43" i="32"/>
  <c r="D39" i="32"/>
  <c r="C39" i="32"/>
  <c r="D35" i="32"/>
  <c r="C35" i="32"/>
  <c r="D31" i="32"/>
  <c r="C31" i="32"/>
  <c r="D43" i="41"/>
  <c r="C43" i="41"/>
  <c r="D39" i="41"/>
  <c r="C39" i="41"/>
  <c r="D35" i="41"/>
  <c r="C35" i="41"/>
  <c r="D31" i="41"/>
  <c r="C31" i="41"/>
  <c r="D18" i="41"/>
  <c r="C18" i="41"/>
  <c r="D14" i="41"/>
  <c r="C14" i="41"/>
  <c r="D10" i="41"/>
  <c r="C10" i="41"/>
  <c r="D6" i="41"/>
  <c r="C6" i="41"/>
  <c r="C47" i="30"/>
  <c r="D47" i="30"/>
  <c r="E47" i="30"/>
  <c r="C22" i="30"/>
  <c r="D22" i="30"/>
  <c r="E22" i="30"/>
  <c r="I47" i="30"/>
  <c r="J47" i="30"/>
  <c r="D43" i="31"/>
  <c r="C43" i="31"/>
  <c r="D39" i="31"/>
  <c r="C39" i="31"/>
  <c r="D35" i="31"/>
  <c r="C35" i="31"/>
  <c r="D31" i="31"/>
  <c r="C31" i="31"/>
  <c r="D18" i="31"/>
  <c r="C18" i="31"/>
  <c r="D14" i="31"/>
  <c r="C14" i="31"/>
  <c r="D10" i="31"/>
  <c r="C10" i="31"/>
  <c r="D6" i="31"/>
  <c r="C6" i="31"/>
  <c r="D43" i="30"/>
  <c r="C43" i="30"/>
  <c r="D39" i="30"/>
  <c r="C39" i="30"/>
  <c r="D35" i="30"/>
  <c r="C35" i="30"/>
  <c r="D31" i="30"/>
  <c r="C31" i="30"/>
  <c r="D18" i="30"/>
  <c r="C18" i="30"/>
  <c r="D14" i="30"/>
  <c r="C14" i="30"/>
  <c r="D10" i="30"/>
  <c r="C10" i="30"/>
  <c r="D6" i="30"/>
  <c r="C6" i="30"/>
  <c r="E6" i="31"/>
  <c r="E31" i="31"/>
  <c r="I31" i="31"/>
  <c r="D26" i="31"/>
  <c r="C26" i="31"/>
  <c r="D22" i="31"/>
  <c r="C22" i="31"/>
  <c r="C26" i="30"/>
  <c r="D26" i="30"/>
  <c r="F22" i="30"/>
  <c r="E26" i="30"/>
  <c r="F26" i="30"/>
  <c r="E14" i="31"/>
  <c r="D43" i="40"/>
  <c r="C43" i="40"/>
  <c r="D39" i="40"/>
  <c r="C39" i="40"/>
  <c r="D35" i="40"/>
  <c r="C35" i="40"/>
  <c r="D31" i="40"/>
  <c r="C31" i="40"/>
  <c r="E31" i="40"/>
  <c r="E35" i="40"/>
  <c r="E39" i="40"/>
  <c r="E43" i="40"/>
  <c r="D18" i="40"/>
  <c r="C18" i="40"/>
  <c r="D14" i="40"/>
  <c r="C14" i="40"/>
  <c r="D10" i="40"/>
  <c r="C10" i="40"/>
  <c r="D6" i="40"/>
  <c r="C6" i="40"/>
  <c r="D43" i="39"/>
  <c r="C43" i="39"/>
  <c r="D39" i="39"/>
  <c r="C39" i="39"/>
  <c r="D35" i="39"/>
  <c r="C35" i="39"/>
  <c r="D31" i="39"/>
  <c r="C31" i="39"/>
  <c r="D51" i="30"/>
  <c r="C51" i="30"/>
  <c r="E51" i="30"/>
  <c r="I51" i="30"/>
  <c r="C47" i="39"/>
  <c r="D47" i="39"/>
  <c r="E47" i="39"/>
  <c r="C22" i="39"/>
  <c r="D22" i="39"/>
  <c r="E22" i="39"/>
  <c r="I47" i="39"/>
  <c r="D26" i="41"/>
  <c r="C26" i="41"/>
  <c r="D22" i="41"/>
  <c r="C22" i="41"/>
  <c r="D26" i="40"/>
  <c r="C26" i="40"/>
  <c r="D22" i="40"/>
  <c r="C22" i="40"/>
  <c r="D47" i="40"/>
  <c r="C47" i="40"/>
  <c r="D47" i="41"/>
  <c r="C47" i="41"/>
  <c r="C51" i="41"/>
  <c r="D51" i="41"/>
  <c r="E51" i="41"/>
  <c r="E26" i="41"/>
  <c r="I51" i="41"/>
  <c r="J51" i="41"/>
  <c r="F51" i="41"/>
  <c r="E47" i="41"/>
  <c r="E22" i="41"/>
  <c r="I47" i="41"/>
  <c r="J47" i="41"/>
  <c r="F47" i="41"/>
  <c r="E43" i="41"/>
  <c r="E18" i="41"/>
  <c r="I43" i="41"/>
  <c r="J43" i="41"/>
  <c r="F43" i="41"/>
  <c r="E39" i="41"/>
  <c r="E14" i="41"/>
  <c r="I39" i="41"/>
  <c r="J39" i="41"/>
  <c r="F39" i="41"/>
  <c r="E35" i="41"/>
  <c r="E10" i="41"/>
  <c r="I35" i="41"/>
  <c r="J35" i="41"/>
  <c r="F35" i="41"/>
  <c r="E31" i="41"/>
  <c r="E6" i="41"/>
  <c r="I31" i="41"/>
  <c r="J31" i="41"/>
  <c r="F31" i="41"/>
  <c r="F26" i="41"/>
  <c r="F22" i="41"/>
  <c r="F18" i="41"/>
  <c r="F14" i="41"/>
  <c r="F10" i="41"/>
  <c r="F6" i="41"/>
  <c r="C51" i="40"/>
  <c r="D51" i="40"/>
  <c r="E51" i="40"/>
  <c r="E26" i="40"/>
  <c r="I51" i="40"/>
  <c r="J51" i="40"/>
  <c r="F51" i="40"/>
  <c r="E47" i="40"/>
  <c r="E22" i="40"/>
  <c r="I47" i="40"/>
  <c r="J47" i="40"/>
  <c r="F47" i="40"/>
  <c r="E18" i="40"/>
  <c r="I43" i="40"/>
  <c r="J43" i="40"/>
  <c r="F43" i="40"/>
  <c r="E14" i="40"/>
  <c r="I39" i="40"/>
  <c r="J39" i="40"/>
  <c r="F39" i="40"/>
  <c r="E10" i="40"/>
  <c r="I35" i="40"/>
  <c r="J35" i="40"/>
  <c r="F35" i="40"/>
  <c r="E6" i="40"/>
  <c r="I31" i="40"/>
  <c r="J31" i="40"/>
  <c r="F31" i="40"/>
  <c r="F26" i="40"/>
  <c r="F22" i="40"/>
  <c r="F18" i="40"/>
  <c r="F14" i="40"/>
  <c r="F10" i="40"/>
  <c r="F6" i="40"/>
  <c r="C51" i="39"/>
  <c r="D51" i="39"/>
  <c r="E51" i="39"/>
  <c r="C26" i="39"/>
  <c r="D26" i="39"/>
  <c r="E26" i="39"/>
  <c r="I51" i="39"/>
  <c r="J51" i="39"/>
  <c r="F51" i="39"/>
  <c r="J47" i="39"/>
  <c r="F47" i="39"/>
  <c r="E43" i="39"/>
  <c r="E18" i="39"/>
  <c r="I43" i="39"/>
  <c r="J43" i="39"/>
  <c r="F43" i="39"/>
  <c r="E39" i="39"/>
  <c r="E14" i="39"/>
  <c r="I39" i="39"/>
  <c r="J39" i="39"/>
  <c r="F39" i="39"/>
  <c r="E35" i="39"/>
  <c r="E10" i="39"/>
  <c r="I35" i="39"/>
  <c r="J35" i="39"/>
  <c r="F35" i="39"/>
  <c r="E31" i="39"/>
  <c r="E6" i="39"/>
  <c r="I31" i="39"/>
  <c r="J31" i="39"/>
  <c r="F31" i="39"/>
  <c r="F26" i="39"/>
  <c r="F22" i="39"/>
  <c r="F18" i="39"/>
  <c r="F14" i="39"/>
  <c r="F10" i="39"/>
  <c r="F6" i="39"/>
  <c r="C51" i="32"/>
  <c r="D51" i="32"/>
  <c r="E51" i="32"/>
  <c r="E26" i="32"/>
  <c r="I51" i="32"/>
  <c r="J51" i="32"/>
  <c r="F51" i="32"/>
  <c r="C47" i="32"/>
  <c r="D47" i="32"/>
  <c r="E47" i="32"/>
  <c r="E22" i="32"/>
  <c r="I47" i="32"/>
  <c r="J47" i="32"/>
  <c r="F47" i="32"/>
  <c r="E43" i="32"/>
  <c r="E18" i="32"/>
  <c r="I43" i="32"/>
  <c r="J43" i="32"/>
  <c r="F43" i="32"/>
  <c r="E39" i="32"/>
  <c r="E14" i="32"/>
  <c r="I39" i="32"/>
  <c r="J39" i="32"/>
  <c r="F39" i="32"/>
  <c r="E35" i="32"/>
  <c r="E10" i="32"/>
  <c r="I35" i="32"/>
  <c r="J35" i="32"/>
  <c r="F35" i="32"/>
  <c r="E31" i="32"/>
  <c r="E6" i="32"/>
  <c r="I31" i="32"/>
  <c r="J31" i="32"/>
  <c r="F31" i="32"/>
  <c r="F26" i="32"/>
  <c r="F22" i="32"/>
  <c r="F18" i="32"/>
  <c r="F14" i="32"/>
  <c r="F10" i="32"/>
  <c r="F6" i="32"/>
  <c r="D47" i="31"/>
  <c r="C47" i="31"/>
  <c r="E47" i="31"/>
  <c r="F47" i="31"/>
  <c r="C51" i="31"/>
  <c r="D51" i="31"/>
  <c r="E51" i="31"/>
  <c r="E26" i="31"/>
  <c r="I51" i="31"/>
  <c r="J51" i="31"/>
  <c r="F51" i="31"/>
  <c r="E22" i="31"/>
  <c r="I47" i="31"/>
  <c r="J47" i="31"/>
  <c r="E43" i="31"/>
  <c r="E18" i="31"/>
  <c r="I43" i="31"/>
  <c r="J43" i="31"/>
  <c r="F43" i="31"/>
  <c r="E39" i="31"/>
  <c r="I39" i="31"/>
  <c r="J39" i="31"/>
  <c r="F39" i="31"/>
  <c r="E35" i="31"/>
  <c r="E10" i="31"/>
  <c r="I35" i="31"/>
  <c r="J35" i="31"/>
  <c r="F35" i="31"/>
  <c r="J31" i="31"/>
  <c r="F31" i="31"/>
  <c r="F26" i="31"/>
  <c r="F22" i="31"/>
  <c r="F18" i="31"/>
  <c r="F14" i="31"/>
  <c r="F10" i="31"/>
  <c r="F6" i="31"/>
  <c r="E43" i="30"/>
  <c r="E18" i="30"/>
  <c r="I43" i="30"/>
  <c r="E14" i="30"/>
  <c r="E39" i="30"/>
  <c r="I39" i="30"/>
  <c r="E10" i="30"/>
  <c r="E35" i="30"/>
  <c r="I35" i="30"/>
  <c r="J51" i="30"/>
  <c r="F51" i="30"/>
  <c r="F47" i="30"/>
  <c r="E6" i="30"/>
  <c r="E31" i="30"/>
  <c r="I31" i="30"/>
  <c r="J43" i="30"/>
  <c r="F43" i="30"/>
  <c r="J39" i="30"/>
  <c r="F39" i="30"/>
  <c r="J35" i="30"/>
  <c r="F35" i="30"/>
  <c r="J31" i="30"/>
  <c r="F31" i="30"/>
  <c r="F18" i="30"/>
  <c r="F14" i="30"/>
  <c r="F10" i="30"/>
  <c r="F6" i="30"/>
</calcChain>
</file>

<file path=xl/sharedStrings.xml><?xml version="1.0" encoding="utf-8"?>
<sst xmlns="http://schemas.openxmlformats.org/spreadsheetml/2006/main" count="427" uniqueCount="214">
  <si>
    <t>Target gene</t>
  </si>
  <si>
    <t>HKG</t>
  </si>
  <si>
    <t>ΔCt</t>
  </si>
  <si>
    <t>ΔΔCt</t>
  </si>
  <si>
    <t>dxs</t>
  </si>
  <si>
    <t>Calibrator</t>
  </si>
  <si>
    <t>Test 1</t>
  </si>
  <si>
    <t>WT/pDIJ_LB 1</t>
  </si>
  <si>
    <t>WT/pDIJ_LB 2</t>
  </si>
  <si>
    <t>WT/pDIJ_LB 3</t>
  </si>
  <si>
    <t>WT/pDIJ_TOB 1</t>
  </si>
  <si>
    <t>WT/pDIJ_TOB 2</t>
  </si>
  <si>
    <t>WT/pDIJ_TOB 3</t>
  </si>
  <si>
    <t>WT/pDIJ_MMC 1</t>
  </si>
  <si>
    <t>WT/pDIJ_MMC 2</t>
  </si>
  <si>
    <t>WT/pDIJ_MMC 3</t>
  </si>
  <si>
    <t>WT/pDIJ_LB 4</t>
  </si>
  <si>
    <t>WT/pDIJ_LB 5</t>
  </si>
  <si>
    <t>WT/pDIJ_LB 6</t>
  </si>
  <si>
    <t>WT/pDIJ_LB 7</t>
  </si>
  <si>
    <t>WT/pDIJ_LB 8</t>
  </si>
  <si>
    <t>WT/pDIJ_LB 9</t>
  </si>
  <si>
    <t>WT/pDIJ_TOB 4</t>
  </si>
  <si>
    <t>WT/pDIJ_TOB 5</t>
  </si>
  <si>
    <t>WT/pDIJ_TOB 6</t>
  </si>
  <si>
    <t>WT/pDIJ_TOB 7</t>
  </si>
  <si>
    <t>WT/pDIJ_TOB 8</t>
  </si>
  <si>
    <t>WT/pDIJ_TOB 9</t>
  </si>
  <si>
    <t>WT/pDIJ_MMC 4</t>
  </si>
  <si>
    <t>WT/pDIJ_MMC 5</t>
  </si>
  <si>
    <t>WT/pDIJ_MMC 6</t>
  </si>
  <si>
    <t>WT/pDIJ_MMC 7</t>
  </si>
  <si>
    <t>WT/pDIJ_MMC 8</t>
  </si>
  <si>
    <t>WT/pDIJ_MMC 9</t>
  </si>
  <si>
    <t>replicat bio 1</t>
  </si>
  <si>
    <t>replicat bio 2</t>
  </si>
  <si>
    <t>replicat bio 3</t>
  </si>
  <si>
    <t>2^-ΔCt</t>
  </si>
  <si>
    <t>2^-ΔCt moy</t>
  </si>
  <si>
    <t>SD 2^-ΔCt</t>
  </si>
  <si>
    <t>Fold change</t>
  </si>
  <si>
    <t>replicat bio 4</t>
  </si>
  <si>
    <t>replicat bio 5</t>
  </si>
  <si>
    <t>replicat bio 6</t>
  </si>
  <si>
    <t>WT/pDIJ_LB 10</t>
  </si>
  <si>
    <t>WT/pDIJ_LB 11</t>
  </si>
  <si>
    <t>WT/pDIJ_LB 12</t>
  </si>
  <si>
    <t>WT/pDIJ_MMC 10</t>
  </si>
  <si>
    <t>WT/pDIJ_MMC 11</t>
  </si>
  <si>
    <t>WT/pDIJ_MMC 12</t>
  </si>
  <si>
    <t>WT/pDIJ_LB 13</t>
  </si>
  <si>
    <t>WT/pDIJ_LB 14</t>
  </si>
  <si>
    <t>WT/pDIJ_LB 15</t>
  </si>
  <si>
    <t>WT/pDIJ_LB 16</t>
  </si>
  <si>
    <t>WT/pDIJ_LB 17</t>
  </si>
  <si>
    <t>WT/pDIJ_LB 18</t>
  </si>
  <si>
    <t>WT/pDIJ_TOB 10</t>
  </si>
  <si>
    <t>WT/pDIJ_TOB 11</t>
  </si>
  <si>
    <t>WT/pDIJ_TOB 12</t>
  </si>
  <si>
    <t>WT/pDIJ_TOB 13</t>
  </si>
  <si>
    <t>WT/pDIJ_TOB 14</t>
  </si>
  <si>
    <t>WT/pDIJ_TOB 15</t>
  </si>
  <si>
    <t>WT/pDIJ_TOB 16</t>
  </si>
  <si>
    <t>WT/pDIJ_TOB 17</t>
  </si>
  <si>
    <t>WT/pDIJ_TOB 18</t>
  </si>
  <si>
    <t>WT/pDIJ_MMC 13</t>
  </si>
  <si>
    <t>WT/pDIJ_MMC 14</t>
  </si>
  <si>
    <t>WT/pDIJ_MMC 15</t>
  </si>
  <si>
    <t>WT/pDIJ_MMC 16</t>
  </si>
  <si>
    <t>WT/pDIJ_MMC 17</t>
  </si>
  <si>
    <t>WT/pDIJ_MMC 18</t>
  </si>
  <si>
    <t>sfiA</t>
  </si>
  <si>
    <t>WT_LB 1</t>
  </si>
  <si>
    <t>WT_LB 2</t>
  </si>
  <si>
    <t>WT_LB 3</t>
  </si>
  <si>
    <t>WT_LB 4</t>
  </si>
  <si>
    <t>WT_LB 5</t>
  </si>
  <si>
    <t>WT_LB 6</t>
  </si>
  <si>
    <t>WT_LB 7</t>
  </si>
  <si>
    <t>WT_LB 8</t>
  </si>
  <si>
    <t>WT_LB 9</t>
  </si>
  <si>
    <t>WT_LB 10</t>
  </si>
  <si>
    <t>WT_LB 11</t>
  </si>
  <si>
    <t>WT_LB 12</t>
  </si>
  <si>
    <t>WT_TOB 1</t>
  </si>
  <si>
    <t>WT_TOB 2</t>
  </si>
  <si>
    <t>WT_TOB 3</t>
  </si>
  <si>
    <t>WT_TOB 4</t>
  </si>
  <si>
    <t>WT_TOB 5</t>
  </si>
  <si>
    <t>WT_TOB 6</t>
  </si>
  <si>
    <t>WT_TOB 7</t>
  </si>
  <si>
    <t>WT_TOB 8</t>
  </si>
  <si>
    <t>WT_TOB 9</t>
  </si>
  <si>
    <t>WT_MMC 1</t>
  </si>
  <si>
    <t>WT_MMC 2</t>
  </si>
  <si>
    <t>WT_MMC 3</t>
  </si>
  <si>
    <t>WT_MMC 4</t>
  </si>
  <si>
    <t>WT_MMC 5</t>
  </si>
  <si>
    <t>WT_MMC 6</t>
  </si>
  <si>
    <t>WT_MMC 7</t>
  </si>
  <si>
    <t>WT_MMC 8</t>
  </si>
  <si>
    <t>WT_MMC 9</t>
  </si>
  <si>
    <t>WT_TOB 10</t>
  </si>
  <si>
    <t>WT_TOB 11</t>
  </si>
  <si>
    <t>WT_TOB 12</t>
  </si>
  <si>
    <t>WT_TOB 13</t>
  </si>
  <si>
    <t>WT_TOB 14</t>
  </si>
  <si>
    <t>WT_TOB 15</t>
  </si>
  <si>
    <t>WT_TOB 16</t>
  </si>
  <si>
    <t>WT_TOB 17</t>
  </si>
  <si>
    <t>WT_TOB 18</t>
  </si>
  <si>
    <t>WT_LB 13</t>
  </si>
  <si>
    <t>WT_LB 14</t>
  </si>
  <si>
    <t>WT_LB 15</t>
  </si>
  <si>
    <t>WT_LB 16</t>
  </si>
  <si>
    <t>WT_LB 17</t>
  </si>
  <si>
    <t>WT_LB 18</t>
  </si>
  <si>
    <t>WT_MMC 13</t>
  </si>
  <si>
    <t>WT_MMC 14</t>
  </si>
  <si>
    <t>WT_MMC 15</t>
  </si>
  <si>
    <t>WT_MMC 16</t>
  </si>
  <si>
    <t>WT_MMC 17</t>
  </si>
  <si>
    <t>WT_MMC 18</t>
  </si>
  <si>
    <t>WT/ΔORF3ΔORF4_LB 1</t>
  </si>
  <si>
    <t>WT/ΔORF3ΔORF4_LB 2</t>
  </si>
  <si>
    <t>WT/ΔORF3ΔORF4_LB 3</t>
  </si>
  <si>
    <t>WT/ΔORF3ΔORF4_LB 4</t>
  </si>
  <si>
    <t>WT/ΔORF3ΔORF4_LB 5</t>
  </si>
  <si>
    <t>WT/ΔORF3ΔORF4_LB 6</t>
  </si>
  <si>
    <t>WT/ΔORF3ΔORF4_LB 7</t>
  </si>
  <si>
    <t>WT/ΔORF3ΔORF4_LB 8</t>
  </si>
  <si>
    <t>WT/ΔORF3ΔORF4_LB 9</t>
  </si>
  <si>
    <t>WT/ΔORF3ΔORF4_LB 10</t>
  </si>
  <si>
    <t>WT/ΔORF3ΔORF4_LB 11</t>
  </si>
  <si>
    <t>WT/ΔORF3ΔORF4_LB 12</t>
  </si>
  <si>
    <t>WT/ΔORF3ΔORF4_LB 13</t>
  </si>
  <si>
    <t>WT/ΔORF3ΔORF4_LB 14</t>
  </si>
  <si>
    <t>WT/ΔORF3ΔORF4_LB 15</t>
  </si>
  <si>
    <t>WT/ΔORF3ΔORF4_LB 16</t>
  </si>
  <si>
    <t>WT/ΔORF3ΔORF4_LB 17</t>
  </si>
  <si>
    <t>WT/ΔORF3ΔORF4_LB 18</t>
  </si>
  <si>
    <t>WT/ΔORF3ΔORF4_TOB 1</t>
  </si>
  <si>
    <t>WT/ΔORF3ΔORF4_TOB 2</t>
  </si>
  <si>
    <t>WT/ΔORF3ΔORF4_TOB 3</t>
  </si>
  <si>
    <t>WT/ΔORF3ΔORF4_TOB 4</t>
  </si>
  <si>
    <t>WT/ΔORF3ΔORF4_TOB 5</t>
  </si>
  <si>
    <t>WT/ΔORF3ΔORF4_TOB 6</t>
  </si>
  <si>
    <t>WT/ΔORF3ΔORF4_TOB 7</t>
  </si>
  <si>
    <t>WT/ΔORF3ΔORF4_TOB 8</t>
  </si>
  <si>
    <t>WT/ΔORF3ΔORF4_TOB 9</t>
  </si>
  <si>
    <t>WT/ΔORF3ΔORF4_TOB 10</t>
  </si>
  <si>
    <t>WT/ΔORF3ΔORF4_TOB 11</t>
  </si>
  <si>
    <t>WT/ΔORF3ΔORF4_TOB 12</t>
  </si>
  <si>
    <t>WT/ΔORF3ΔORF4_TOB 13</t>
  </si>
  <si>
    <t>WT/ΔORF3ΔORF4_TOB 14</t>
  </si>
  <si>
    <t>WT/ΔORF3ΔORF4_TOB 15</t>
  </si>
  <si>
    <t>WT/ΔORF3ΔORF4_TOB 16</t>
  </si>
  <si>
    <t>WT/ΔORF3ΔORF4_TOB 17</t>
  </si>
  <si>
    <t>WT/ΔORF3ΔORF4_TOB 18</t>
  </si>
  <si>
    <t>WT/ΔORF3ΔORF4_MMC 1</t>
  </si>
  <si>
    <t>WT/ΔORF3ΔORF4_MMC 2</t>
  </si>
  <si>
    <t>WT/ΔORF3ΔORF4_MMC 3</t>
  </si>
  <si>
    <t>WT/ΔORF3ΔORF4_MMC 4</t>
  </si>
  <si>
    <t>WT/ΔORF3ΔORF4_MMC 5</t>
  </si>
  <si>
    <t>WT/ΔORF3ΔORF4_MMC 6</t>
  </si>
  <si>
    <t>WT/ΔORF3ΔORF4_MMC 7</t>
  </si>
  <si>
    <t>WT/ΔORF3ΔORF4_MMC 8</t>
  </si>
  <si>
    <t>WT/ΔORF3ΔORF4_MMC 9</t>
  </si>
  <si>
    <t>WT/ΔORF3ΔORF4_MMC 10</t>
  </si>
  <si>
    <t>WT/ΔORF3ΔORF4_MMC 11</t>
  </si>
  <si>
    <t>WT/ΔORF3ΔORF4_MMC 12</t>
  </si>
  <si>
    <t>WT/ΔORF3ΔORF4_MMC 13</t>
  </si>
  <si>
    <t>WT/ΔORF3ΔORF4_MMC 14</t>
  </si>
  <si>
    <t>WT/ΔORF3ΔORF4_MMC 15</t>
  </si>
  <si>
    <t>WT/ΔORF3ΔORF4_MMC 16</t>
  </si>
  <si>
    <t>WT/ΔORF3ΔORF4_MMC 17</t>
  </si>
  <si>
    <t>WT/ΔORF3ΔORF4_MMC 18</t>
  </si>
  <si>
    <t>2^-ΔΔCt</t>
  </si>
  <si>
    <t>WT/DIJ_pTOPO_LB 1</t>
  </si>
  <si>
    <t>WT/DIJ_pTOPO_LB 2</t>
  </si>
  <si>
    <t>WT/DIJ_pTOPO_LB 3</t>
  </si>
  <si>
    <t>WT/DIJ_pTOPO_LB 4</t>
  </si>
  <si>
    <t>WT/DIJ_pTOPO_LB 5</t>
  </si>
  <si>
    <t>WT/DIJ_pTOPO_LB 6</t>
  </si>
  <si>
    <t>WT/DIJ-pTOPO_LB 7</t>
  </si>
  <si>
    <t>WT/DIJ-pTOPO_LB 8</t>
  </si>
  <si>
    <t>WT/DIJ-pTOPO_LB 9</t>
  </si>
  <si>
    <t>WT/DIJ_pTOPO_LB 10</t>
  </si>
  <si>
    <t>WT/DIJ_pTOPO_LB 11</t>
  </si>
  <si>
    <t>WT/DIJ_pTOPO_LB 12</t>
  </si>
  <si>
    <t>WT/DIJ_pTOPO_LB 13</t>
  </si>
  <si>
    <t>WT/DIJ_pTOPO_LB 14</t>
  </si>
  <si>
    <t>WT/DIJ_pTOPO_LB 15</t>
  </si>
  <si>
    <t>WT/DIJ_pTOPO_LB 16</t>
  </si>
  <si>
    <t>WT/DIJ_pTOPO_LB 17</t>
  </si>
  <si>
    <t>WT/DIJ_pTOPO_LB 18</t>
  </si>
  <si>
    <t>WT/DIJ_pTOPO_TOB 1</t>
  </si>
  <si>
    <t>WT/DIJ_pTOPO_TOB 2</t>
  </si>
  <si>
    <t>WT/DIJ_pTOPO_TOB 3</t>
  </si>
  <si>
    <t>WT/DIJ_pTOPO_TOB 4</t>
  </si>
  <si>
    <t>WT/DIJ_pTOPO_TOB 5</t>
  </si>
  <si>
    <t>WT/DIJ_pTOPO_TOB 6</t>
  </si>
  <si>
    <t>WT/DIJ_pTOPO_TOB 7</t>
  </si>
  <si>
    <t>WT/DIJ_pTOPO_TOB 8</t>
  </si>
  <si>
    <t>WT/DIJ_pTOPO_TOB 9</t>
  </si>
  <si>
    <t>WT/DIJ_pTOPO_TOB 10</t>
  </si>
  <si>
    <t>WT/DIJ_pTOPO_TOB 11</t>
  </si>
  <si>
    <t>WT/DIJ_pTOPO_TOB 12</t>
  </si>
  <si>
    <t>WT/DIJ_pTOPO_TOB 13</t>
  </si>
  <si>
    <t>WT/DIJ_pTOPO_TOB 14</t>
  </si>
  <si>
    <t>WT/DIJ_pTOPO_TOB 15</t>
  </si>
  <si>
    <t>WT/DIJ_pTOPO_TOB 16</t>
  </si>
  <si>
    <t>WT/DIJ_pTOPO_TOB 17</t>
  </si>
  <si>
    <t>WT/DIJ_pTOPO_TOB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</si>
</sst>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3CDD-7664-4B05-B16A-D075703AC2AB}">
  <dimension ref="A1:J51"/>
  <sheetViews>
    <sheetView workbookViewId="0">
      <selection activeCell="J3" sqref="J3"/>
    </sheetView>
  </sheetViews>
  <sheetFormatPr baseColWidth="10" defaultRowHeight="15" x14ac:dyDescent="0.25"/>
  <cols>
    <col min="2" max="2" width="33.4257812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177</v>
      </c>
    </row>
    <row r="3" spans="1:10" x14ac:dyDescent="0.25">
      <c r="A3" t="s">
        <v>5</v>
      </c>
      <c r="B3" t="s">
        <v>72</v>
      </c>
      <c r="C3">
        <v>22.45</v>
      </c>
      <c r="D3">
        <v>19.61</v>
      </c>
    </row>
    <row r="4" spans="1:10" x14ac:dyDescent="0.25">
      <c r="B4" t="s">
        <v>73</v>
      </c>
      <c r="C4">
        <v>22.29</v>
      </c>
      <c r="D4">
        <v>19.62</v>
      </c>
    </row>
    <row r="5" spans="1:10" x14ac:dyDescent="0.25">
      <c r="B5" t="s">
        <v>74</v>
      </c>
      <c r="C5">
        <v>22.46</v>
      </c>
      <c r="D5">
        <v>19.63</v>
      </c>
    </row>
    <row r="6" spans="1:10" x14ac:dyDescent="0.25">
      <c r="B6" s="1" t="s">
        <v>34</v>
      </c>
      <c r="C6" s="1">
        <v>22.399999999999995</v>
      </c>
      <c r="D6" s="1">
        <v>19.62</v>
      </c>
      <c r="E6" s="1">
        <f>C6-D6</f>
        <v>2.779999999999994</v>
      </c>
      <c r="F6" s="1">
        <f>2^(-E6)</f>
        <v>0.14559169830855762</v>
      </c>
    </row>
    <row r="7" spans="1:10" x14ac:dyDescent="0.25">
      <c r="B7" t="s">
        <v>75</v>
      </c>
      <c r="C7">
        <v>22.23</v>
      </c>
      <c r="D7">
        <v>19.36</v>
      </c>
    </row>
    <row r="8" spans="1:10" x14ac:dyDescent="0.25">
      <c r="B8" t="s">
        <v>76</v>
      </c>
      <c r="C8">
        <v>22.26</v>
      </c>
      <c r="D8">
        <v>19.46</v>
      </c>
    </row>
    <row r="9" spans="1:10" x14ac:dyDescent="0.25">
      <c r="B9" t="s">
        <v>77</v>
      </c>
      <c r="C9">
        <v>22.49</v>
      </c>
      <c r="D9">
        <v>19.309999999999999</v>
      </c>
    </row>
    <row r="10" spans="1:10" x14ac:dyDescent="0.25">
      <c r="B10" s="1" t="s">
        <v>35</v>
      </c>
      <c r="C10" s="1">
        <v>22.326666666666668</v>
      </c>
      <c r="D10" s="1">
        <v>19.376666666666665</v>
      </c>
      <c r="E10" s="1">
        <f>C10-D10</f>
        <v>2.9500000000000028</v>
      </c>
      <c r="F10" s="1">
        <f>2^(-E10)</f>
        <v>0.12940811548017192</v>
      </c>
    </row>
    <row r="11" spans="1:10" x14ac:dyDescent="0.25">
      <c r="B11" t="s">
        <v>78</v>
      </c>
      <c r="C11">
        <v>22.45</v>
      </c>
      <c r="D11">
        <v>19.61</v>
      </c>
    </row>
    <row r="12" spans="1:10" x14ac:dyDescent="0.25">
      <c r="B12" t="s">
        <v>79</v>
      </c>
      <c r="C12">
        <v>22.29</v>
      </c>
      <c r="D12">
        <v>19.62</v>
      </c>
    </row>
    <row r="13" spans="1:10" x14ac:dyDescent="0.25">
      <c r="B13" t="s">
        <v>80</v>
      </c>
      <c r="C13">
        <v>22.46</v>
      </c>
      <c r="D13">
        <v>19.63</v>
      </c>
    </row>
    <row r="14" spans="1:10" x14ac:dyDescent="0.25">
      <c r="B14" s="1" t="s">
        <v>36</v>
      </c>
      <c r="C14" s="1">
        <v>22.399999999999995</v>
      </c>
      <c r="D14" s="1">
        <v>19.62</v>
      </c>
      <c r="E14" s="1">
        <f>C14-D14</f>
        <v>2.779999999999994</v>
      </c>
      <c r="F14" s="1">
        <f>2^(-E14)</f>
        <v>0.14559169830855762</v>
      </c>
    </row>
    <row r="15" spans="1:10" x14ac:dyDescent="0.25">
      <c r="B15" t="s">
        <v>81</v>
      </c>
      <c r="C15">
        <v>22.23</v>
      </c>
      <c r="D15">
        <v>19.36</v>
      </c>
    </row>
    <row r="16" spans="1:10" x14ac:dyDescent="0.25">
      <c r="B16" t="s">
        <v>82</v>
      </c>
      <c r="C16">
        <v>22.26</v>
      </c>
      <c r="D16">
        <v>19.46</v>
      </c>
    </row>
    <row r="17" spans="1:10" x14ac:dyDescent="0.25">
      <c r="B17" t="s">
        <v>83</v>
      </c>
      <c r="C17">
        <v>22.49</v>
      </c>
      <c r="D17">
        <v>19.309999999999999</v>
      </c>
    </row>
    <row r="18" spans="1:10" x14ac:dyDescent="0.25">
      <c r="B18" s="1" t="s">
        <v>41</v>
      </c>
      <c r="C18" s="1">
        <v>22.326666666666668</v>
      </c>
      <c r="D18" s="1">
        <v>19.376666666666665</v>
      </c>
      <c r="E18" s="1">
        <f>C18-D18</f>
        <v>2.9500000000000028</v>
      </c>
      <c r="F18" s="1">
        <f>2^(-E18)</f>
        <v>0.12940811548017192</v>
      </c>
    </row>
    <row r="19" spans="1:10" x14ac:dyDescent="0.25">
      <c r="B19" t="s">
        <v>111</v>
      </c>
      <c r="C19">
        <v>22.36</v>
      </c>
      <c r="D19">
        <v>19.43</v>
      </c>
    </row>
    <row r="20" spans="1:10" x14ac:dyDescent="0.25">
      <c r="B20" t="s">
        <v>112</v>
      </c>
      <c r="C20">
        <v>22.38</v>
      </c>
      <c r="D20">
        <v>19.54</v>
      </c>
    </row>
    <row r="21" spans="1:10" x14ac:dyDescent="0.25">
      <c r="B21" t="s">
        <v>113</v>
      </c>
      <c r="C21">
        <v>22.23</v>
      </c>
      <c r="D21">
        <v>19.420000000000002</v>
      </c>
    </row>
    <row r="22" spans="1:10" x14ac:dyDescent="0.25">
      <c r="B22" s="1" t="s">
        <v>42</v>
      </c>
      <c r="C22" s="1">
        <f>AVERAGE(C19:C21)</f>
        <v>22.323333333333334</v>
      </c>
      <c r="D22" s="1">
        <f>AVERAGE(D19:D21)</f>
        <v>19.463333333333335</v>
      </c>
      <c r="E22" s="1">
        <f>C22-D22</f>
        <v>2.8599999999999994</v>
      </c>
      <c r="F22" s="1">
        <f>2^(-E22)</f>
        <v>0.13773813948457639</v>
      </c>
    </row>
    <row r="23" spans="1:10" x14ac:dyDescent="0.25">
      <c r="B23" t="s">
        <v>114</v>
      </c>
      <c r="C23">
        <v>22.43</v>
      </c>
      <c r="D23">
        <v>19.47</v>
      </c>
    </row>
    <row r="24" spans="1:10" x14ac:dyDescent="0.25">
      <c r="B24" t="s">
        <v>115</v>
      </c>
      <c r="C24">
        <v>22.45</v>
      </c>
      <c r="D24">
        <v>19.440000000000001</v>
      </c>
    </row>
    <row r="25" spans="1:10" x14ac:dyDescent="0.25">
      <c r="B25" t="s">
        <v>116</v>
      </c>
      <c r="C25">
        <v>22.22</v>
      </c>
      <c r="D25">
        <v>19.579999999999998</v>
      </c>
    </row>
    <row r="26" spans="1:10" x14ac:dyDescent="0.25">
      <c r="B26" s="1" t="s">
        <v>43</v>
      </c>
      <c r="C26" s="1">
        <f>AVERAGE(C23:C25)</f>
        <v>22.366666666666664</v>
      </c>
      <c r="D26" s="1">
        <f>AVERAGE(D23:D25)</f>
        <v>19.496666666666666</v>
      </c>
      <c r="E26" s="1">
        <f>C26-D26</f>
        <v>2.8699999999999974</v>
      </c>
      <c r="F26" s="1">
        <f>2^(-E26)</f>
        <v>0.13678671265759271</v>
      </c>
    </row>
    <row r="28" spans="1:10" x14ac:dyDescent="0.25">
      <c r="A28" t="s">
        <v>6</v>
      </c>
      <c r="B28" t="s">
        <v>84</v>
      </c>
      <c r="C28">
        <v>21.98</v>
      </c>
      <c r="D28">
        <v>19.22</v>
      </c>
    </row>
    <row r="29" spans="1:10" x14ac:dyDescent="0.25">
      <c r="B29" t="s">
        <v>85</v>
      </c>
      <c r="C29">
        <v>22.04</v>
      </c>
      <c r="D29">
        <v>19.440000000000001</v>
      </c>
    </row>
    <row r="30" spans="1:10" x14ac:dyDescent="0.25">
      <c r="B30" t="s">
        <v>86</v>
      </c>
      <c r="C30">
        <v>22.32</v>
      </c>
      <c r="D30">
        <v>19.32</v>
      </c>
    </row>
    <row r="31" spans="1:10" x14ac:dyDescent="0.25">
      <c r="B31" s="1" t="s">
        <v>34</v>
      </c>
      <c r="C31" s="1">
        <f>AVERAGE(C28:C30)</f>
        <v>22.113333333333333</v>
      </c>
      <c r="D31" s="1">
        <f>AVERAGE(D28:D30)</f>
        <v>19.326666666666664</v>
      </c>
      <c r="E31" s="1">
        <f>C31-D31</f>
        <v>2.7866666666666688</v>
      </c>
      <c r="F31" s="1">
        <f>2^(-E31)</f>
        <v>0.14492047385944845</v>
      </c>
      <c r="G31" s="1"/>
      <c r="H31" s="1"/>
      <c r="I31" s="1">
        <f>E31-E6</f>
        <v>6.6666666666748142E-3</v>
      </c>
      <c r="J31" s="1">
        <f>2^(-I31)</f>
        <v>0.99538967910322351</v>
      </c>
    </row>
    <row r="32" spans="1:10" x14ac:dyDescent="0.25">
      <c r="B32" t="s">
        <v>87</v>
      </c>
      <c r="C32">
        <v>21.2</v>
      </c>
      <c r="D32">
        <v>19.28</v>
      </c>
    </row>
    <row r="33" spans="2:10" x14ac:dyDescent="0.25">
      <c r="B33" t="s">
        <v>88</v>
      </c>
      <c r="C33">
        <v>22.3</v>
      </c>
      <c r="D33">
        <v>19.68</v>
      </c>
    </row>
    <row r="34" spans="2:10" x14ac:dyDescent="0.25">
      <c r="B34" t="s">
        <v>89</v>
      </c>
      <c r="C34">
        <v>22.82</v>
      </c>
      <c r="D34">
        <v>19</v>
      </c>
    </row>
    <row r="35" spans="2:10" x14ac:dyDescent="0.25">
      <c r="B35" s="1" t="s">
        <v>35</v>
      </c>
      <c r="C35" s="1">
        <f>AVERAGE(C32:C34)</f>
        <v>22.106666666666666</v>
      </c>
      <c r="D35" s="1">
        <f>AVERAGE(D32:D34)</f>
        <v>19.32</v>
      </c>
      <c r="E35" s="1">
        <f>C35-D35</f>
        <v>2.7866666666666653</v>
      </c>
      <c r="F35" s="1">
        <f>2^(-E35)</f>
        <v>0.14492047385944881</v>
      </c>
      <c r="G35" s="1"/>
      <c r="H35" s="1"/>
      <c r="I35" s="1">
        <f>E35-E10</f>
        <v>-0.16333333333333755</v>
      </c>
      <c r="J35" s="1">
        <f>2^(-I35)</f>
        <v>1.1198716040467624</v>
      </c>
    </row>
    <row r="36" spans="2:10" x14ac:dyDescent="0.25">
      <c r="B36" t="s">
        <v>90</v>
      </c>
      <c r="C36">
        <v>21.88</v>
      </c>
      <c r="D36">
        <v>19.14</v>
      </c>
    </row>
    <row r="37" spans="2:10" x14ac:dyDescent="0.25">
      <c r="B37" t="s">
        <v>91</v>
      </c>
      <c r="C37">
        <v>22.04</v>
      </c>
      <c r="D37">
        <v>19.46</v>
      </c>
    </row>
    <row r="38" spans="2:10" x14ac:dyDescent="0.25">
      <c r="B38" t="s">
        <v>92</v>
      </c>
      <c r="C38">
        <v>22.22</v>
      </c>
      <c r="D38">
        <v>18.96</v>
      </c>
    </row>
    <row r="39" spans="2:10" x14ac:dyDescent="0.25">
      <c r="B39" s="1" t="s">
        <v>36</v>
      </c>
      <c r="C39" s="1">
        <f>AVERAGE(C36:C38)</f>
        <v>22.046666666666667</v>
      </c>
      <c r="D39" s="1">
        <f>AVERAGE(D36:D38)</f>
        <v>19.186666666666667</v>
      </c>
      <c r="E39" s="1">
        <f>C39-D39</f>
        <v>2.8599999999999994</v>
      </c>
      <c r="F39" s="1">
        <f>2^(-E39)</f>
        <v>0.13773813948457639</v>
      </c>
      <c r="G39" s="1"/>
      <c r="H39" s="1"/>
      <c r="I39" s="1">
        <f>E39-E14</f>
        <v>8.00000000000054E-2</v>
      </c>
      <c r="J39" s="1">
        <f>2^(-I39)</f>
        <v>0.94605764672559245</v>
      </c>
    </row>
    <row r="40" spans="2:10" x14ac:dyDescent="0.25">
      <c r="B40" t="s">
        <v>102</v>
      </c>
      <c r="C40">
        <v>21.32</v>
      </c>
      <c r="D40">
        <v>18.98</v>
      </c>
    </row>
    <row r="41" spans="2:10" x14ac:dyDescent="0.25">
      <c r="B41" t="s">
        <v>103</v>
      </c>
      <c r="C41">
        <v>22.18</v>
      </c>
      <c r="D41">
        <v>19.02</v>
      </c>
    </row>
    <row r="42" spans="2:10" x14ac:dyDescent="0.25">
      <c r="B42" t="s">
        <v>104</v>
      </c>
      <c r="C42">
        <v>22.84</v>
      </c>
      <c r="D42">
        <v>18.87</v>
      </c>
    </row>
    <row r="43" spans="2:10" x14ac:dyDescent="0.25">
      <c r="B43" s="1" t="s">
        <v>41</v>
      </c>
      <c r="C43" s="1">
        <f>AVERAGE(C40:C42)</f>
        <v>22.113333333333333</v>
      </c>
      <c r="D43" s="1">
        <f>AVERAGE(D40:D42)</f>
        <v>18.956666666666667</v>
      </c>
      <c r="E43" s="1">
        <f>C43-D43</f>
        <v>3.1566666666666663</v>
      </c>
      <c r="F43" s="1">
        <f>2^(-E43)</f>
        <v>0.1121369260962289</v>
      </c>
      <c r="G43" s="1"/>
      <c r="H43" s="1"/>
      <c r="I43" s="1">
        <f>E43-E18</f>
        <v>0.20666666666666345</v>
      </c>
      <c r="J43" s="1">
        <f>2^(-I43)</f>
        <v>0.86653704584246627</v>
      </c>
    </row>
    <row r="44" spans="2:10" x14ac:dyDescent="0.25">
      <c r="B44" t="s">
        <v>105</v>
      </c>
      <c r="C44">
        <v>22.09</v>
      </c>
      <c r="D44">
        <v>19.260000000000002</v>
      </c>
    </row>
    <row r="45" spans="2:10" x14ac:dyDescent="0.25">
      <c r="B45" t="s">
        <v>106</v>
      </c>
      <c r="C45">
        <v>22.07</v>
      </c>
      <c r="D45">
        <v>19.190000000000001</v>
      </c>
    </row>
    <row r="46" spans="2:10" x14ac:dyDescent="0.25">
      <c r="B46" t="s">
        <v>107</v>
      </c>
      <c r="C46">
        <v>22.18</v>
      </c>
      <c r="D46">
        <v>19.21</v>
      </c>
    </row>
    <row r="47" spans="2:10" x14ac:dyDescent="0.25">
      <c r="B47" s="1" t="s">
        <v>42</v>
      </c>
      <c r="C47" s="1">
        <f>AVERAGE(C44:C46)</f>
        <v>22.113333333333333</v>
      </c>
      <c r="D47" s="1">
        <f>AVERAGE(D44:D46)</f>
        <v>19.220000000000002</v>
      </c>
      <c r="E47" s="1">
        <f>C47-D47</f>
        <v>2.8933333333333309</v>
      </c>
      <c r="F47" s="1">
        <f>2^(-E47)</f>
        <v>0.13459219603094064</v>
      </c>
      <c r="G47" s="1"/>
      <c r="H47" s="1"/>
      <c r="I47" s="1">
        <f>E47-E22</f>
        <v>3.3333333333331439E-2</v>
      </c>
      <c r="J47" s="1">
        <f>2^(-I47)</f>
        <v>0.97715996843424713</v>
      </c>
    </row>
    <row r="48" spans="2:10" x14ac:dyDescent="0.25">
      <c r="B48" t="s">
        <v>108</v>
      </c>
      <c r="C48">
        <v>21.35</v>
      </c>
      <c r="D48">
        <v>18.18</v>
      </c>
    </row>
    <row r="49" spans="2:10" x14ac:dyDescent="0.25">
      <c r="B49" t="s">
        <v>109</v>
      </c>
      <c r="C49">
        <v>21.08</v>
      </c>
      <c r="D49">
        <v>18.34</v>
      </c>
    </row>
    <row r="50" spans="2:10" x14ac:dyDescent="0.25">
      <c r="B50" t="s">
        <v>110</v>
      </c>
      <c r="C50">
        <v>21.17</v>
      </c>
      <c r="D50">
        <v>18.38</v>
      </c>
    </row>
    <row r="51" spans="2:10" x14ac:dyDescent="0.25">
      <c r="B51" s="1" t="s">
        <v>43</v>
      </c>
      <c r="C51" s="1">
        <f>AVERAGE(C48:C50)</f>
        <v>21.2</v>
      </c>
      <c r="D51" s="1">
        <f>AVERAGE(D48:D50)</f>
        <v>18.299999999999997</v>
      </c>
      <c r="E51" s="1">
        <f>C51-D51</f>
        <v>2.9000000000000021</v>
      </c>
      <c r="F51" s="1">
        <f>2^(-E51)</f>
        <v>0.13397168281703645</v>
      </c>
      <c r="G51" s="1"/>
      <c r="H51" s="1"/>
      <c r="I51" s="1">
        <f>E51-E26</f>
        <v>3.000000000000469E-2</v>
      </c>
      <c r="J51" s="1">
        <f>2^(-I51)</f>
        <v>0.97942029758692384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F302-7173-4CAF-8152-B8D25901DAFD}">
  <dimension ref="A1:J51"/>
  <sheetViews>
    <sheetView workbookViewId="0">
      <selection activeCell="F16" sqref="F16"/>
    </sheetView>
  </sheetViews>
  <sheetFormatPr baseColWidth="10" defaultRowHeight="15" x14ac:dyDescent="0.25"/>
  <cols>
    <col min="2" max="2" width="25.710937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177</v>
      </c>
    </row>
    <row r="3" spans="1:10" x14ac:dyDescent="0.25">
      <c r="A3" t="s">
        <v>5</v>
      </c>
      <c r="B3" t="s">
        <v>72</v>
      </c>
      <c r="C3">
        <v>22.45</v>
      </c>
      <c r="D3">
        <v>19.61</v>
      </c>
    </row>
    <row r="4" spans="1:10" x14ac:dyDescent="0.25">
      <c r="B4" t="s">
        <v>73</v>
      </c>
      <c r="C4">
        <v>22.29</v>
      </c>
      <c r="D4">
        <v>19.62</v>
      </c>
    </row>
    <row r="5" spans="1:10" x14ac:dyDescent="0.25">
      <c r="B5" t="s">
        <v>74</v>
      </c>
      <c r="C5">
        <v>22.46</v>
      </c>
      <c r="D5">
        <v>19.63</v>
      </c>
    </row>
    <row r="6" spans="1:10" x14ac:dyDescent="0.25">
      <c r="B6" s="1" t="s">
        <v>34</v>
      </c>
      <c r="C6" s="1">
        <f>AVERAGE(C3:C5)</f>
        <v>22.399999999999995</v>
      </c>
      <c r="D6" s="1">
        <f>AVERAGE(D3:D5)</f>
        <v>19.62</v>
      </c>
      <c r="E6" s="1">
        <f>C6-D6</f>
        <v>2.779999999999994</v>
      </c>
      <c r="F6" s="1">
        <f>2^(-E6)</f>
        <v>0.14559169830855762</v>
      </c>
      <c r="G6" s="1"/>
    </row>
    <row r="7" spans="1:10" x14ac:dyDescent="0.25">
      <c r="B7" t="s">
        <v>75</v>
      </c>
      <c r="C7">
        <v>22.23</v>
      </c>
      <c r="D7">
        <v>19.36</v>
      </c>
    </row>
    <row r="8" spans="1:10" x14ac:dyDescent="0.25">
      <c r="B8" t="s">
        <v>76</v>
      </c>
      <c r="C8">
        <v>22.26</v>
      </c>
      <c r="D8">
        <v>19.46</v>
      </c>
    </row>
    <row r="9" spans="1:10" x14ac:dyDescent="0.25">
      <c r="B9" t="s">
        <v>77</v>
      </c>
      <c r="C9">
        <v>22.49</v>
      </c>
      <c r="D9">
        <v>19.309999999999999</v>
      </c>
    </row>
    <row r="10" spans="1:10" x14ac:dyDescent="0.25">
      <c r="B10" s="1" t="s">
        <v>35</v>
      </c>
      <c r="C10" s="1">
        <f>AVERAGE(C7:C9)</f>
        <v>22.326666666666668</v>
      </c>
      <c r="D10" s="1">
        <f>AVERAGE(D7:D9)</f>
        <v>19.376666666666665</v>
      </c>
      <c r="E10" s="1">
        <f>C10-D10</f>
        <v>2.9500000000000028</v>
      </c>
      <c r="F10" s="1">
        <f>2^(-E10)</f>
        <v>0.12940811548017192</v>
      </c>
    </row>
    <row r="11" spans="1:10" x14ac:dyDescent="0.25">
      <c r="B11" t="s">
        <v>78</v>
      </c>
      <c r="C11">
        <v>22.45</v>
      </c>
      <c r="D11">
        <v>19.61</v>
      </c>
    </row>
    <row r="12" spans="1:10" x14ac:dyDescent="0.25">
      <c r="B12" t="s">
        <v>79</v>
      </c>
      <c r="C12">
        <v>22.29</v>
      </c>
      <c r="D12">
        <v>19.62</v>
      </c>
    </row>
    <row r="13" spans="1:10" x14ac:dyDescent="0.25">
      <c r="B13" t="s">
        <v>80</v>
      </c>
      <c r="C13">
        <v>22.46</v>
      </c>
      <c r="D13">
        <v>19.63</v>
      </c>
    </row>
    <row r="14" spans="1:10" x14ac:dyDescent="0.25">
      <c r="B14" s="1" t="s">
        <v>36</v>
      </c>
      <c r="C14" s="1">
        <f>AVERAGE(C11:C13)</f>
        <v>22.399999999999995</v>
      </c>
      <c r="D14" s="1">
        <f>AVERAGE(D11:D13)</f>
        <v>19.62</v>
      </c>
      <c r="E14" s="1">
        <f>C14-D14</f>
        <v>2.779999999999994</v>
      </c>
      <c r="F14" s="1">
        <f>2^(-E14)</f>
        <v>0.14559169830855762</v>
      </c>
    </row>
    <row r="15" spans="1:10" x14ac:dyDescent="0.25">
      <c r="B15" t="s">
        <v>81</v>
      </c>
      <c r="C15">
        <v>22.23</v>
      </c>
      <c r="D15">
        <v>19.36</v>
      </c>
    </row>
    <row r="16" spans="1:10" x14ac:dyDescent="0.25">
      <c r="B16" t="s">
        <v>82</v>
      </c>
      <c r="C16">
        <v>22.26</v>
      </c>
      <c r="D16">
        <v>19.46</v>
      </c>
    </row>
    <row r="17" spans="1:10" x14ac:dyDescent="0.25">
      <c r="B17" t="s">
        <v>83</v>
      </c>
      <c r="C17">
        <v>22.49</v>
      </c>
      <c r="D17">
        <v>19.309999999999999</v>
      </c>
    </row>
    <row r="18" spans="1:10" x14ac:dyDescent="0.25">
      <c r="B18" s="1" t="s">
        <v>41</v>
      </c>
      <c r="C18" s="1">
        <f>AVERAGE(C15:C17)</f>
        <v>22.326666666666668</v>
      </c>
      <c r="D18" s="1">
        <f>AVERAGE(D15:D17)</f>
        <v>19.376666666666665</v>
      </c>
      <c r="E18" s="1">
        <f>C18-D18</f>
        <v>2.9500000000000028</v>
      </c>
      <c r="F18" s="1">
        <f>2^(-E18)</f>
        <v>0.12940811548017192</v>
      </c>
    </row>
    <row r="19" spans="1:10" x14ac:dyDescent="0.25">
      <c r="B19" t="s">
        <v>111</v>
      </c>
      <c r="C19">
        <v>22.36</v>
      </c>
      <c r="D19">
        <v>19.43</v>
      </c>
    </row>
    <row r="20" spans="1:10" x14ac:dyDescent="0.25">
      <c r="B20" t="s">
        <v>112</v>
      </c>
      <c r="C20">
        <v>22.38</v>
      </c>
      <c r="D20">
        <v>19.489999999999998</v>
      </c>
    </row>
    <row r="21" spans="1:10" x14ac:dyDescent="0.25">
      <c r="B21" t="s">
        <v>113</v>
      </c>
      <c r="C21">
        <v>22.23</v>
      </c>
      <c r="D21">
        <v>19.34</v>
      </c>
    </row>
    <row r="22" spans="1:10" x14ac:dyDescent="0.25">
      <c r="B22" s="1" t="s">
        <v>42</v>
      </c>
      <c r="C22" s="1">
        <f>AVERAGE(C19:C21)</f>
        <v>22.323333333333334</v>
      </c>
      <c r="D22" s="1">
        <f>AVERAGE(D19:D21)</f>
        <v>19.420000000000002</v>
      </c>
      <c r="E22" s="1">
        <f>C22-D22</f>
        <v>2.9033333333333324</v>
      </c>
      <c r="F22" s="1">
        <f>2^(-E22)</f>
        <v>0.13366249982271741</v>
      </c>
    </row>
    <row r="23" spans="1:10" x14ac:dyDescent="0.25">
      <c r="B23" t="s">
        <v>114</v>
      </c>
      <c r="C23">
        <v>22.43</v>
      </c>
      <c r="D23">
        <v>19.47</v>
      </c>
    </row>
    <row r="24" spans="1:10" x14ac:dyDescent="0.25">
      <c r="B24" t="s">
        <v>115</v>
      </c>
      <c r="C24">
        <v>22.45</v>
      </c>
      <c r="D24">
        <v>19.440000000000001</v>
      </c>
    </row>
    <row r="25" spans="1:10" x14ac:dyDescent="0.25">
      <c r="B25" t="s">
        <v>116</v>
      </c>
      <c r="C25">
        <v>22.22</v>
      </c>
      <c r="D25">
        <v>19.579999999999998</v>
      </c>
    </row>
    <row r="26" spans="1:10" x14ac:dyDescent="0.25">
      <c r="B26" s="1" t="s">
        <v>43</v>
      </c>
      <c r="C26" s="1">
        <f>AVERAGE(C23:C25)</f>
        <v>22.366666666666664</v>
      </c>
      <c r="D26" s="1">
        <f>AVERAGE(D23:D25)</f>
        <v>19.496666666666666</v>
      </c>
      <c r="E26" s="1">
        <f>C26-D26</f>
        <v>2.8699999999999974</v>
      </c>
      <c r="F26" s="1">
        <f>2^(-E26)</f>
        <v>0.13678671265759271</v>
      </c>
    </row>
    <row r="28" spans="1:10" x14ac:dyDescent="0.25">
      <c r="A28" t="s">
        <v>6</v>
      </c>
      <c r="B28" t="s">
        <v>93</v>
      </c>
      <c r="C28">
        <v>19.82</v>
      </c>
      <c r="D28">
        <v>19.54</v>
      </c>
    </row>
    <row r="29" spans="1:10" x14ac:dyDescent="0.25">
      <c r="B29" t="s">
        <v>94</v>
      </c>
      <c r="C29">
        <v>19.88</v>
      </c>
      <c r="D29">
        <v>19.34</v>
      </c>
    </row>
    <row r="30" spans="1:10" x14ac:dyDescent="0.25">
      <c r="B30" t="s">
        <v>95</v>
      </c>
      <c r="C30">
        <v>19.809999999999999</v>
      </c>
      <c r="D30">
        <v>19.52</v>
      </c>
    </row>
    <row r="31" spans="1:10" x14ac:dyDescent="0.25">
      <c r="B31" s="1" t="s">
        <v>34</v>
      </c>
      <c r="C31" s="1">
        <f>AVERAGE(C28:C30)</f>
        <v>19.83666666666667</v>
      </c>
      <c r="D31" s="1">
        <f>AVERAGE(D28:D30)</f>
        <v>19.466666666666665</v>
      </c>
      <c r="E31" s="1">
        <f>C31-D31</f>
        <v>0.37000000000000455</v>
      </c>
      <c r="F31" s="1">
        <f>2^(-E31)</f>
        <v>0.77378249677119249</v>
      </c>
      <c r="G31" s="1"/>
      <c r="H31" s="1"/>
      <c r="I31" s="1">
        <f>E31-E6</f>
        <v>-2.4099999999999895</v>
      </c>
      <c r="J31" s="1">
        <f>2^(-I31)</f>
        <v>5.3147432563860075</v>
      </c>
    </row>
    <row r="32" spans="1:10" x14ac:dyDescent="0.25">
      <c r="B32" t="s">
        <v>96</v>
      </c>
      <c r="C32">
        <v>19.23</v>
      </c>
      <c r="D32">
        <v>19.239999999999998</v>
      </c>
    </row>
    <row r="33" spans="2:10" x14ac:dyDescent="0.25">
      <c r="B33" t="s">
        <v>97</v>
      </c>
      <c r="C33">
        <v>19.989999999999998</v>
      </c>
      <c r="D33">
        <v>19.47</v>
      </c>
    </row>
    <row r="34" spans="2:10" x14ac:dyDescent="0.25">
      <c r="B34" t="s">
        <v>98</v>
      </c>
      <c r="C34">
        <v>19.61</v>
      </c>
      <c r="D34">
        <v>19.05</v>
      </c>
    </row>
    <row r="35" spans="2:10" x14ac:dyDescent="0.25">
      <c r="B35" s="1" t="s">
        <v>35</v>
      </c>
      <c r="C35" s="1">
        <f>AVERAGE(C32:C34)</f>
        <v>19.61</v>
      </c>
      <c r="D35" s="1">
        <f>AVERAGE(D32:D34)</f>
        <v>19.25333333333333</v>
      </c>
      <c r="E35" s="1">
        <f>C35-D35</f>
        <v>0.35666666666666913</v>
      </c>
      <c r="F35" s="1">
        <f>2^(-E35)</f>
        <v>0.78096691343494185</v>
      </c>
      <c r="G35" s="1"/>
      <c r="H35" s="1"/>
      <c r="I35" s="1">
        <f>E35-E10</f>
        <v>-2.5933333333333337</v>
      </c>
      <c r="J35" s="1">
        <f>2^(-I35)</f>
        <v>6.0349145070009342</v>
      </c>
    </row>
    <row r="36" spans="2:10" x14ac:dyDescent="0.25">
      <c r="B36" t="s">
        <v>99</v>
      </c>
      <c r="C36">
        <v>19.940000000000001</v>
      </c>
      <c r="D36">
        <v>19.239999999999998</v>
      </c>
    </row>
    <row r="37" spans="2:10" x14ac:dyDescent="0.25">
      <c r="B37" t="s">
        <v>100</v>
      </c>
      <c r="C37">
        <v>19.62</v>
      </c>
      <c r="D37">
        <v>19.46</v>
      </c>
    </row>
    <row r="38" spans="2:10" x14ac:dyDescent="0.25">
      <c r="B38" t="s">
        <v>101</v>
      </c>
      <c r="C38">
        <v>19.84</v>
      </c>
      <c r="D38">
        <v>19.829999999999998</v>
      </c>
    </row>
    <row r="39" spans="2:10" x14ac:dyDescent="0.25">
      <c r="B39" s="1" t="s">
        <v>36</v>
      </c>
      <c r="C39" s="1">
        <f>AVERAGE(C36:C38)</f>
        <v>19.8</v>
      </c>
      <c r="D39" s="1">
        <f>AVERAGE(D36:D38)</f>
        <v>19.510000000000002</v>
      </c>
      <c r="E39" s="1">
        <f>C39-D39</f>
        <v>0.28999999999999915</v>
      </c>
      <c r="F39" s="1">
        <f>2^(-E39)</f>
        <v>0.81790205855778164</v>
      </c>
      <c r="G39" s="1"/>
      <c r="H39" s="1"/>
      <c r="I39" s="1">
        <f>E39-E14</f>
        <v>-2.4899999999999949</v>
      </c>
      <c r="J39" s="1">
        <f>2^(-I39)</f>
        <v>5.6177795029519686</v>
      </c>
    </row>
    <row r="40" spans="2:10" x14ac:dyDescent="0.25">
      <c r="B40" t="s">
        <v>99</v>
      </c>
      <c r="C40">
        <v>19.78</v>
      </c>
      <c r="D40">
        <v>19.18</v>
      </c>
    </row>
    <row r="41" spans="2:10" x14ac:dyDescent="0.25">
      <c r="B41" t="s">
        <v>100</v>
      </c>
      <c r="C41">
        <v>19.72</v>
      </c>
      <c r="D41">
        <v>19.13</v>
      </c>
    </row>
    <row r="42" spans="2:10" x14ac:dyDescent="0.25">
      <c r="B42" t="s">
        <v>101</v>
      </c>
      <c r="C42">
        <v>19.739999999999998</v>
      </c>
      <c r="D42">
        <v>19.239999999999998</v>
      </c>
    </row>
    <row r="43" spans="2:10" x14ac:dyDescent="0.25">
      <c r="B43" s="1" t="s">
        <v>41</v>
      </c>
      <c r="C43" s="1">
        <f>AVERAGE(C40:C42)</f>
        <v>19.746666666666666</v>
      </c>
      <c r="D43" s="1">
        <f>AVERAGE(D40:D42)</f>
        <v>19.183333333333334</v>
      </c>
      <c r="E43" s="1">
        <f>C43-D43</f>
        <v>0.56333333333333258</v>
      </c>
      <c r="F43" s="1">
        <f>2^(-E43)</f>
        <v>0.67673676206862365</v>
      </c>
      <c r="G43" s="1"/>
      <c r="H43" s="1"/>
      <c r="I43" s="1">
        <f>E43-E18</f>
        <v>-2.3866666666666703</v>
      </c>
      <c r="J43" s="1">
        <f>2^(-I43)</f>
        <v>5.2294769888084325</v>
      </c>
    </row>
    <row r="44" spans="2:10" x14ac:dyDescent="0.25">
      <c r="B44" t="s">
        <v>117</v>
      </c>
      <c r="C44">
        <v>18.27</v>
      </c>
      <c r="D44">
        <v>17.98</v>
      </c>
    </row>
    <row r="45" spans="2:10" x14ac:dyDescent="0.25">
      <c r="B45" t="s">
        <v>118</v>
      </c>
      <c r="C45">
        <v>18.21</v>
      </c>
      <c r="D45">
        <v>17.77</v>
      </c>
    </row>
    <row r="46" spans="2:10" x14ac:dyDescent="0.25">
      <c r="B46" t="s">
        <v>119</v>
      </c>
      <c r="C46">
        <v>18.23</v>
      </c>
      <c r="D46">
        <v>17.66</v>
      </c>
    </row>
    <row r="47" spans="2:10" x14ac:dyDescent="0.25">
      <c r="B47" s="1" t="s">
        <v>42</v>
      </c>
      <c r="C47" s="1">
        <f>AVERAGE(C44:C46)</f>
        <v>18.236666666666668</v>
      </c>
      <c r="D47" s="1">
        <f>AVERAGE(D44:D46)</f>
        <v>17.803333333333331</v>
      </c>
      <c r="E47" s="1">
        <f>C47-D47</f>
        <v>0.43333333333333712</v>
      </c>
      <c r="F47" s="1">
        <f>2^(-E47)</f>
        <v>0.74054877614328019</v>
      </c>
      <c r="G47" s="1"/>
      <c r="H47" s="1"/>
      <c r="I47" s="1">
        <f>E47-E22</f>
        <v>-2.4699999999999953</v>
      </c>
      <c r="J47" s="1">
        <f>2^(-I47)</f>
        <v>5.5404378724436807</v>
      </c>
    </row>
    <row r="48" spans="2:10" x14ac:dyDescent="0.25">
      <c r="B48" t="s">
        <v>120</v>
      </c>
      <c r="C48">
        <v>19.25</v>
      </c>
      <c r="D48">
        <v>18.84</v>
      </c>
    </row>
    <row r="49" spans="2:10" x14ac:dyDescent="0.25">
      <c r="B49" t="s">
        <v>121</v>
      </c>
      <c r="C49">
        <v>19.2</v>
      </c>
      <c r="D49">
        <v>18.87</v>
      </c>
    </row>
    <row r="50" spans="2:10" x14ac:dyDescent="0.25">
      <c r="B50" t="s">
        <v>122</v>
      </c>
      <c r="C50">
        <v>19.23</v>
      </c>
      <c r="D50">
        <v>18.77</v>
      </c>
    </row>
    <row r="51" spans="2:10" x14ac:dyDescent="0.25">
      <c r="B51" s="1" t="s">
        <v>43</v>
      </c>
      <c r="C51" s="1">
        <f>AVERAGE(C48:C50)</f>
        <v>19.22666666666667</v>
      </c>
      <c r="D51" s="1">
        <f>AVERAGE(D48:D50)</f>
        <v>18.826666666666668</v>
      </c>
      <c r="E51" s="1">
        <f>C51-D51</f>
        <v>0.40000000000000213</v>
      </c>
      <c r="F51" s="1">
        <f>2^(-E51)</f>
        <v>0.75785828325519788</v>
      </c>
      <c r="G51" s="1"/>
      <c r="H51" s="1"/>
      <c r="I51" s="1">
        <f>E51-E26</f>
        <v>-2.4699999999999953</v>
      </c>
      <c r="J51" s="1">
        <f>2^(-I51)</f>
        <v>5.5404378724436807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AED-0C9A-4F23-BC3A-4241F73F93C6}">
  <dimension ref="A1:J52"/>
  <sheetViews>
    <sheetView workbookViewId="0">
      <selection activeCell="J3" sqref="J3"/>
    </sheetView>
  </sheetViews>
  <sheetFormatPr baseColWidth="10" defaultRowHeight="15" x14ac:dyDescent="0.25"/>
  <cols>
    <col min="2" max="2" width="18.2851562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177</v>
      </c>
    </row>
    <row r="3" spans="1:10" x14ac:dyDescent="0.25">
      <c r="A3" t="s">
        <v>5</v>
      </c>
      <c r="B3" t="s">
        <v>7</v>
      </c>
      <c r="C3">
        <v>20.92</v>
      </c>
      <c r="D3">
        <v>19.649999999999999</v>
      </c>
    </row>
    <row r="4" spans="1:10" x14ac:dyDescent="0.25">
      <c r="B4" t="s">
        <v>8</v>
      </c>
      <c r="C4">
        <v>20.89</v>
      </c>
      <c r="D4">
        <v>19.48</v>
      </c>
    </row>
    <row r="5" spans="1:10" x14ac:dyDescent="0.25">
      <c r="B5" t="s">
        <v>9</v>
      </c>
      <c r="C5">
        <v>20.92</v>
      </c>
      <c r="D5">
        <v>19.34</v>
      </c>
    </row>
    <row r="6" spans="1:10" x14ac:dyDescent="0.25">
      <c r="B6" s="1" t="s">
        <v>34</v>
      </c>
      <c r="C6" s="1">
        <f>AVERAGE(C3:C5)</f>
        <v>20.91</v>
      </c>
      <c r="D6" s="1">
        <f>AVERAGE(D3:D5)</f>
        <v>19.489999999999998</v>
      </c>
      <c r="E6" s="1">
        <f>C6-D6</f>
        <v>1.4200000000000017</v>
      </c>
      <c r="F6" s="1">
        <f>2^(-E6)</f>
        <v>0.37371231215873418</v>
      </c>
    </row>
    <row r="7" spans="1:10" x14ac:dyDescent="0.25">
      <c r="B7" t="s">
        <v>16</v>
      </c>
      <c r="C7">
        <v>21.02</v>
      </c>
      <c r="D7">
        <v>19.98</v>
      </c>
    </row>
    <row r="8" spans="1:10" x14ac:dyDescent="0.25">
      <c r="B8" t="s">
        <v>17</v>
      </c>
      <c r="C8">
        <v>21.09</v>
      </c>
      <c r="D8">
        <v>19.7</v>
      </c>
    </row>
    <row r="9" spans="1:10" x14ac:dyDescent="0.25">
      <c r="B9" t="s">
        <v>18</v>
      </c>
      <c r="C9">
        <v>20.92</v>
      </c>
      <c r="D9">
        <v>19.649999999999999</v>
      </c>
    </row>
    <row r="10" spans="1:10" x14ac:dyDescent="0.25">
      <c r="B10" s="1" t="s">
        <v>35</v>
      </c>
      <c r="C10" s="1">
        <f>AVERAGE(C7:C9)</f>
        <v>21.01</v>
      </c>
      <c r="D10" s="1">
        <f>AVERAGE(D7:D9)</f>
        <v>19.776666666666667</v>
      </c>
      <c r="E10" s="1">
        <f>C10-D10</f>
        <v>1.2333333333333343</v>
      </c>
      <c r="F10" s="1">
        <f>2^(-E10)</f>
        <v>0.42533358047542758</v>
      </c>
    </row>
    <row r="11" spans="1:10" x14ac:dyDescent="0.25">
      <c r="B11" t="s">
        <v>19</v>
      </c>
      <c r="C11">
        <v>20.82</v>
      </c>
      <c r="D11">
        <v>19.32</v>
      </c>
    </row>
    <row r="12" spans="1:10" x14ac:dyDescent="0.25">
      <c r="B12" t="s">
        <v>20</v>
      </c>
      <c r="C12">
        <v>20.89</v>
      </c>
      <c r="D12">
        <v>19.260000000000002</v>
      </c>
    </row>
    <row r="13" spans="1:10" x14ac:dyDescent="0.25">
      <c r="B13" t="s">
        <v>21</v>
      </c>
      <c r="C13">
        <v>20.914999999999999</v>
      </c>
      <c r="D13">
        <v>19.22</v>
      </c>
    </row>
    <row r="14" spans="1:10" x14ac:dyDescent="0.25">
      <c r="B14" s="1" t="s">
        <v>36</v>
      </c>
      <c r="C14" s="1">
        <f>AVERAGE(C11:C13)</f>
        <v>20.875</v>
      </c>
      <c r="D14" s="1">
        <f>AVERAGE(D11:D13)</f>
        <v>19.266666666666666</v>
      </c>
      <c r="E14" s="1">
        <f>C14-D14</f>
        <v>1.6083333333333343</v>
      </c>
      <c r="F14" s="1">
        <f>2^(-E14)</f>
        <v>0.32797702610936208</v>
      </c>
    </row>
    <row r="15" spans="1:10" x14ac:dyDescent="0.25">
      <c r="B15" t="s">
        <v>44</v>
      </c>
      <c r="C15">
        <v>21.34</v>
      </c>
      <c r="D15">
        <v>19.38</v>
      </c>
    </row>
    <row r="16" spans="1:10" x14ac:dyDescent="0.25">
      <c r="B16" t="s">
        <v>45</v>
      </c>
      <c r="C16">
        <v>20.96</v>
      </c>
      <c r="D16">
        <v>19.649999999999999</v>
      </c>
    </row>
    <row r="17" spans="1:10" x14ac:dyDescent="0.25">
      <c r="B17" t="s">
        <v>46</v>
      </c>
      <c r="C17">
        <v>21</v>
      </c>
      <c r="D17">
        <v>19.36</v>
      </c>
    </row>
    <row r="18" spans="1:10" x14ac:dyDescent="0.25">
      <c r="B18" s="1" t="s">
        <v>41</v>
      </c>
      <c r="C18" s="1">
        <f>AVERAGE(C15:C17)</f>
        <v>21.099999999999998</v>
      </c>
      <c r="D18" s="1">
        <f>AVERAGE(D15:D17)</f>
        <v>19.463333333333335</v>
      </c>
      <c r="E18" s="1">
        <f>C18-D18</f>
        <v>1.6366666666666632</v>
      </c>
      <c r="F18" s="1">
        <f>2^(-E18)</f>
        <v>0.32159866734410153</v>
      </c>
      <c r="G18" s="1"/>
    </row>
    <row r="19" spans="1:10" x14ac:dyDescent="0.25">
      <c r="B19" t="s">
        <v>50</v>
      </c>
      <c r="C19">
        <v>21.27</v>
      </c>
      <c r="D19">
        <v>19.399999999999999</v>
      </c>
    </row>
    <row r="20" spans="1:10" x14ac:dyDescent="0.25">
      <c r="B20" t="s">
        <v>51</v>
      </c>
      <c r="C20">
        <v>21.19</v>
      </c>
      <c r="D20">
        <v>19.420000000000002</v>
      </c>
    </row>
    <row r="21" spans="1:10" x14ac:dyDescent="0.25">
      <c r="B21" t="s">
        <v>52</v>
      </c>
      <c r="C21">
        <v>21.2</v>
      </c>
      <c r="D21">
        <v>19.53</v>
      </c>
    </row>
    <row r="22" spans="1:10" x14ac:dyDescent="0.25">
      <c r="B22" s="1" t="s">
        <v>42</v>
      </c>
      <c r="C22" s="1">
        <f>AVERAGE(C19:C21)</f>
        <v>21.22</v>
      </c>
      <c r="D22" s="1">
        <f>AVERAGE(D19:D21)</f>
        <v>19.45</v>
      </c>
      <c r="E22" s="1">
        <f>C22-D22</f>
        <v>1.7699999999999996</v>
      </c>
      <c r="F22" s="1">
        <f>2^(-E22)</f>
        <v>0.29320873730796981</v>
      </c>
    </row>
    <row r="23" spans="1:10" x14ac:dyDescent="0.25">
      <c r="B23" t="s">
        <v>53</v>
      </c>
      <c r="C23">
        <v>20.45</v>
      </c>
      <c r="D23">
        <v>19.34</v>
      </c>
    </row>
    <row r="24" spans="1:10" x14ac:dyDescent="0.25">
      <c r="B24" t="s">
        <v>54</v>
      </c>
      <c r="C24">
        <v>20.67</v>
      </c>
      <c r="D24">
        <v>19.350000000000001</v>
      </c>
    </row>
    <row r="25" spans="1:10" x14ac:dyDescent="0.25">
      <c r="B25" t="s">
        <v>55</v>
      </c>
      <c r="C25">
        <v>20.79</v>
      </c>
      <c r="D25">
        <v>19.22</v>
      </c>
    </row>
    <row r="26" spans="1:10" x14ac:dyDescent="0.25">
      <c r="B26" s="1" t="s">
        <v>43</v>
      </c>
      <c r="C26" s="1">
        <f>AVERAGE(C23:C25)</f>
        <v>20.636666666666667</v>
      </c>
      <c r="D26" s="1">
        <f>AVERAGE(D23:D25)</f>
        <v>19.303333333333331</v>
      </c>
      <c r="E26" s="1">
        <f>C26-D26</f>
        <v>1.3333333333333357</v>
      </c>
      <c r="F26" s="1">
        <f>2^(-E26)</f>
        <v>0.39685026299204923</v>
      </c>
    </row>
    <row r="28" spans="1:10" x14ac:dyDescent="0.25">
      <c r="A28" t="s">
        <v>6</v>
      </c>
      <c r="B28" t="s">
        <v>10</v>
      </c>
      <c r="C28">
        <v>20.76</v>
      </c>
      <c r="D28">
        <v>22.06</v>
      </c>
    </row>
    <row r="29" spans="1:10" x14ac:dyDescent="0.25">
      <c r="B29" t="s">
        <v>11</v>
      </c>
      <c r="C29">
        <v>20.7</v>
      </c>
      <c r="D29">
        <v>22.05</v>
      </c>
    </row>
    <row r="30" spans="1:10" x14ac:dyDescent="0.25">
      <c r="B30" t="s">
        <v>12</v>
      </c>
      <c r="C30">
        <v>20.93</v>
      </c>
      <c r="D30">
        <v>22.71</v>
      </c>
    </row>
    <row r="31" spans="1:10" x14ac:dyDescent="0.25">
      <c r="B31" s="1" t="s">
        <v>34</v>
      </c>
      <c r="C31" s="1">
        <f>AVERAGE(C28:C30)</f>
        <v>20.796666666666667</v>
      </c>
      <c r="D31" s="1">
        <f>AVERAGE(D28:D30)</f>
        <v>22.27333333333333</v>
      </c>
      <c r="E31" s="1">
        <f>C31-D31</f>
        <v>-1.476666666666663</v>
      </c>
      <c r="F31" s="1">
        <f>2^(-E31)</f>
        <v>2.7830496883568254</v>
      </c>
      <c r="G31" s="1"/>
      <c r="H31" s="1"/>
      <c r="I31" s="1">
        <f>E31-E6</f>
        <v>-2.8966666666666647</v>
      </c>
      <c r="J31" s="1">
        <f>2^(-I31)</f>
        <v>7.4470377287830072</v>
      </c>
    </row>
    <row r="32" spans="1:10" x14ac:dyDescent="0.25">
      <c r="B32" t="s">
        <v>22</v>
      </c>
      <c r="C32">
        <v>20.54</v>
      </c>
      <c r="D32">
        <v>22.02</v>
      </c>
    </row>
    <row r="33" spans="2:10" x14ac:dyDescent="0.25">
      <c r="B33" t="s">
        <v>23</v>
      </c>
      <c r="C33">
        <v>20.58</v>
      </c>
      <c r="D33">
        <v>22.13</v>
      </c>
    </row>
    <row r="34" spans="2:10" x14ac:dyDescent="0.25">
      <c r="B34" t="s">
        <v>24</v>
      </c>
      <c r="C34">
        <v>20.52</v>
      </c>
      <c r="D34">
        <v>22.09</v>
      </c>
    </row>
    <row r="35" spans="2:10" x14ac:dyDescent="0.25">
      <c r="B35" s="1" t="s">
        <v>35</v>
      </c>
      <c r="C35" s="1">
        <f>AVERAGE(C32:C34)</f>
        <v>20.546666666666667</v>
      </c>
      <c r="D35" s="1">
        <f>AVERAGE(D32:D34)</f>
        <v>22.08</v>
      </c>
      <c r="E35" s="1">
        <f>C35-D35</f>
        <v>-1.5333333333333314</v>
      </c>
      <c r="F35" s="1">
        <f>2^(-E35)</f>
        <v>2.8945384748807523</v>
      </c>
      <c r="G35" s="1"/>
      <c r="H35" s="1"/>
      <c r="I35" s="1">
        <f>E35-E10</f>
        <v>-2.7666666666666657</v>
      </c>
      <c r="J35" s="1">
        <f>2^(-I35)</f>
        <v>6.8053372876068403</v>
      </c>
    </row>
    <row r="36" spans="2:10" x14ac:dyDescent="0.25">
      <c r="B36" t="s">
        <v>25</v>
      </c>
      <c r="C36">
        <v>21.02</v>
      </c>
      <c r="D36">
        <v>22.3</v>
      </c>
    </row>
    <row r="37" spans="2:10" x14ac:dyDescent="0.25">
      <c r="B37" t="s">
        <v>26</v>
      </c>
      <c r="C37">
        <v>21.04</v>
      </c>
      <c r="D37">
        <v>22.48</v>
      </c>
    </row>
    <row r="38" spans="2:10" x14ac:dyDescent="0.25">
      <c r="B38" t="s">
        <v>27</v>
      </c>
      <c r="C38">
        <v>21.08</v>
      </c>
      <c r="D38">
        <v>22.34</v>
      </c>
    </row>
    <row r="39" spans="2:10" x14ac:dyDescent="0.25">
      <c r="B39" s="1" t="s">
        <v>36</v>
      </c>
      <c r="C39" s="1">
        <f>AVERAGE(C36:C38)</f>
        <v>21.046666666666667</v>
      </c>
      <c r="D39" s="1">
        <f>AVERAGE(D36:D38)</f>
        <v>22.373333333333335</v>
      </c>
      <c r="E39" s="1">
        <f>C39-D39</f>
        <v>-1.326666666666668</v>
      </c>
      <c r="F39" s="1">
        <f>2^(-E39)</f>
        <v>2.508224819100525</v>
      </c>
      <c r="G39" s="1"/>
      <c r="H39" s="1"/>
      <c r="I39" s="1">
        <f>E39-E14</f>
        <v>-2.9350000000000023</v>
      </c>
      <c r="J39" s="1">
        <f>2^(-I39)</f>
        <v>7.6475625407499495</v>
      </c>
    </row>
    <row r="40" spans="2:10" x14ac:dyDescent="0.25">
      <c r="B40" t="s">
        <v>56</v>
      </c>
      <c r="C40">
        <v>20.76</v>
      </c>
      <c r="D40">
        <v>22.18</v>
      </c>
    </row>
    <row r="41" spans="2:10" x14ac:dyDescent="0.25">
      <c r="B41" t="s">
        <v>57</v>
      </c>
      <c r="C41">
        <v>20.72</v>
      </c>
      <c r="D41">
        <v>22.16</v>
      </c>
    </row>
    <row r="42" spans="2:10" x14ac:dyDescent="0.25">
      <c r="B42" t="s">
        <v>58</v>
      </c>
      <c r="C42">
        <v>20.94</v>
      </c>
      <c r="D42">
        <v>22.12</v>
      </c>
    </row>
    <row r="43" spans="2:10" x14ac:dyDescent="0.25">
      <c r="B43" s="1" t="s">
        <v>41</v>
      </c>
      <c r="C43" s="1">
        <f>AVERAGE(C40:C42)</f>
        <v>20.806666666666668</v>
      </c>
      <c r="D43" s="1">
        <f>AVERAGE(D40:D42)</f>
        <v>22.153333333333336</v>
      </c>
      <c r="E43" s="1">
        <f>C43-D43</f>
        <v>-1.3466666666666676</v>
      </c>
      <c r="F43" s="1">
        <f>2^(-E43)</f>
        <v>2.5432383327716073</v>
      </c>
      <c r="G43" s="1"/>
      <c r="H43" s="1"/>
      <c r="I43" s="1">
        <f>E43-E18</f>
        <v>-2.9833333333333307</v>
      </c>
      <c r="J43" s="1">
        <f>2^(-I43)</f>
        <v>7.908112162823155</v>
      </c>
    </row>
    <row r="44" spans="2:10" x14ac:dyDescent="0.25">
      <c r="B44" t="s">
        <v>59</v>
      </c>
      <c r="C44">
        <v>20.89</v>
      </c>
      <c r="D44">
        <v>22.04</v>
      </c>
    </row>
    <row r="45" spans="2:10" x14ac:dyDescent="0.25">
      <c r="B45" t="s">
        <v>60</v>
      </c>
      <c r="C45">
        <v>21.03</v>
      </c>
      <c r="D45">
        <v>22.08</v>
      </c>
    </row>
    <row r="46" spans="2:10" x14ac:dyDescent="0.25">
      <c r="B46" t="s">
        <v>61</v>
      </c>
      <c r="C46">
        <v>20.88</v>
      </c>
      <c r="D46">
        <v>22.06</v>
      </c>
    </row>
    <row r="47" spans="2:10" x14ac:dyDescent="0.25">
      <c r="B47" s="1" t="s">
        <v>42</v>
      </c>
      <c r="C47" s="1">
        <f>AVERAGE(C44:C46)</f>
        <v>20.933333333333334</v>
      </c>
      <c r="D47" s="1">
        <f>AVERAGE(D44:D46)</f>
        <v>22.06</v>
      </c>
      <c r="E47" s="1">
        <f>C47-D47</f>
        <v>-1.1266666666666652</v>
      </c>
      <c r="F47" s="1">
        <f>2^(-E47)</f>
        <v>2.1835365291412767</v>
      </c>
      <c r="G47" s="1"/>
      <c r="H47" s="1"/>
      <c r="I47" s="1">
        <f>E47-E22</f>
        <v>-2.8966666666666647</v>
      </c>
      <c r="J47" s="1">
        <f>2^(-I47)</f>
        <v>7.4470377287830072</v>
      </c>
    </row>
    <row r="48" spans="2:10" x14ac:dyDescent="0.25">
      <c r="B48" t="s">
        <v>62</v>
      </c>
      <c r="C48">
        <v>21.42</v>
      </c>
      <c r="D48">
        <v>22.78</v>
      </c>
    </row>
    <row r="49" spans="2:10" x14ac:dyDescent="0.25">
      <c r="B49" t="s">
        <v>63</v>
      </c>
      <c r="C49">
        <v>21.38</v>
      </c>
      <c r="D49">
        <v>22.85</v>
      </c>
    </row>
    <row r="50" spans="2:10" x14ac:dyDescent="0.25">
      <c r="B50" t="s">
        <v>64</v>
      </c>
      <c r="C50">
        <v>21.32</v>
      </c>
      <c r="D50">
        <v>22.83</v>
      </c>
    </row>
    <row r="51" spans="2:10" x14ac:dyDescent="0.25">
      <c r="B51" s="1" t="s">
        <v>43</v>
      </c>
      <c r="C51" s="1">
        <f>AVERAGE(C48:C50)</f>
        <v>21.373333333333335</v>
      </c>
      <c r="D51" s="1">
        <f>AVERAGE(D48:D50)</f>
        <v>22.820000000000004</v>
      </c>
      <c r="E51" s="1">
        <f>C51-D51</f>
        <v>-1.446666666666669</v>
      </c>
      <c r="F51" s="1">
        <f>2^(-E51)</f>
        <v>2.7257753539696576</v>
      </c>
      <c r="G51" s="1"/>
      <c r="H51" s="1"/>
      <c r="I51" s="1">
        <f>E51-E26</f>
        <v>-2.7800000000000047</v>
      </c>
      <c r="J51" s="1">
        <f>2^(-I51)</f>
        <v>6.868523491502053</v>
      </c>
    </row>
    <row r="52" spans="2:10" x14ac:dyDescent="0.25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EDD-3F29-4642-B985-E67A0DB92314}">
  <dimension ref="A1:J51"/>
  <sheetViews>
    <sheetView workbookViewId="0">
      <selection activeCell="J3" sqref="J3"/>
    </sheetView>
  </sheetViews>
  <sheetFormatPr baseColWidth="10" defaultRowHeight="15" x14ac:dyDescent="0.25"/>
  <cols>
    <col min="2" max="2" width="23.4257812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177</v>
      </c>
    </row>
    <row r="3" spans="1:10" x14ac:dyDescent="0.25">
      <c r="A3" t="s">
        <v>5</v>
      </c>
      <c r="B3" t="s">
        <v>7</v>
      </c>
      <c r="C3">
        <v>20.92</v>
      </c>
      <c r="D3">
        <v>19.649999999999999</v>
      </c>
    </row>
    <row r="4" spans="1:10" x14ac:dyDescent="0.25">
      <c r="B4" t="s">
        <v>8</v>
      </c>
      <c r="C4">
        <v>20.89</v>
      </c>
      <c r="D4">
        <v>19.48</v>
      </c>
    </row>
    <row r="5" spans="1:10" x14ac:dyDescent="0.25">
      <c r="B5" t="s">
        <v>9</v>
      </c>
      <c r="C5">
        <v>20.92</v>
      </c>
      <c r="D5">
        <v>19.34</v>
      </c>
    </row>
    <row r="6" spans="1:10" x14ac:dyDescent="0.25">
      <c r="B6" s="1" t="s">
        <v>34</v>
      </c>
      <c r="C6" s="1">
        <f>AVERAGE(C3:C5)</f>
        <v>20.91</v>
      </c>
      <c r="D6" s="1">
        <f>AVERAGE(D3:D5)</f>
        <v>19.489999999999998</v>
      </c>
      <c r="E6" s="1">
        <f>C6-D6</f>
        <v>1.4200000000000017</v>
      </c>
      <c r="F6" s="1">
        <f>2^(-E6)</f>
        <v>0.37371231215873418</v>
      </c>
    </row>
    <row r="7" spans="1:10" x14ac:dyDescent="0.25">
      <c r="B7" t="s">
        <v>16</v>
      </c>
      <c r="C7">
        <v>21.02</v>
      </c>
      <c r="D7">
        <v>19.98</v>
      </c>
    </row>
    <row r="8" spans="1:10" x14ac:dyDescent="0.25">
      <c r="B8" t="s">
        <v>17</v>
      </c>
      <c r="C8">
        <v>21.09</v>
      </c>
      <c r="D8">
        <v>19.7</v>
      </c>
    </row>
    <row r="9" spans="1:10" x14ac:dyDescent="0.25">
      <c r="B9" t="s">
        <v>18</v>
      </c>
      <c r="C9">
        <v>20.92</v>
      </c>
      <c r="D9">
        <v>19.649999999999999</v>
      </c>
    </row>
    <row r="10" spans="1:10" x14ac:dyDescent="0.25">
      <c r="B10" s="1" t="s">
        <v>35</v>
      </c>
      <c r="C10" s="1">
        <f>AVERAGE(C7:C9)</f>
        <v>21.01</v>
      </c>
      <c r="D10" s="1">
        <f>AVERAGE(D7:D9)</f>
        <v>19.776666666666667</v>
      </c>
      <c r="E10" s="1">
        <f>C10-D10</f>
        <v>1.2333333333333343</v>
      </c>
      <c r="F10" s="1">
        <f>2^(-E10)</f>
        <v>0.42533358047542758</v>
      </c>
    </row>
    <row r="11" spans="1:10" x14ac:dyDescent="0.25">
      <c r="B11" t="s">
        <v>19</v>
      </c>
      <c r="C11">
        <v>20.82</v>
      </c>
      <c r="D11">
        <v>19.32</v>
      </c>
    </row>
    <row r="12" spans="1:10" x14ac:dyDescent="0.25">
      <c r="B12" t="s">
        <v>20</v>
      </c>
      <c r="C12">
        <v>20.89</v>
      </c>
      <c r="D12">
        <v>19.260000000000002</v>
      </c>
    </row>
    <row r="13" spans="1:10" x14ac:dyDescent="0.25">
      <c r="B13" t="s">
        <v>21</v>
      </c>
      <c r="C13">
        <v>20.914999999999999</v>
      </c>
      <c r="D13">
        <v>19.22</v>
      </c>
    </row>
    <row r="14" spans="1:10" x14ac:dyDescent="0.25">
      <c r="B14" s="1" t="s">
        <v>36</v>
      </c>
      <c r="C14" s="1">
        <f>AVERAGE(C11:C13)</f>
        <v>20.875</v>
      </c>
      <c r="D14" s="1">
        <f>AVERAGE(D11:D13)</f>
        <v>19.266666666666666</v>
      </c>
      <c r="E14" s="1">
        <f>C14-D14</f>
        <v>1.6083333333333343</v>
      </c>
      <c r="F14" s="1">
        <f>2^(-E14)</f>
        <v>0.32797702610936208</v>
      </c>
    </row>
    <row r="15" spans="1:10" x14ac:dyDescent="0.25">
      <c r="B15" t="s">
        <v>44</v>
      </c>
      <c r="C15">
        <v>21.34</v>
      </c>
      <c r="D15">
        <v>19.38</v>
      </c>
    </row>
    <row r="16" spans="1:10" x14ac:dyDescent="0.25">
      <c r="B16" t="s">
        <v>45</v>
      </c>
      <c r="C16">
        <v>20.96</v>
      </c>
      <c r="D16">
        <v>19.649999999999999</v>
      </c>
    </row>
    <row r="17" spans="1:10" x14ac:dyDescent="0.25">
      <c r="B17" t="s">
        <v>46</v>
      </c>
      <c r="C17">
        <v>21</v>
      </c>
      <c r="D17">
        <v>19.36</v>
      </c>
    </row>
    <row r="18" spans="1:10" x14ac:dyDescent="0.25">
      <c r="B18" s="1" t="s">
        <v>41</v>
      </c>
      <c r="C18" s="1">
        <f>AVERAGE(C15:C17)</f>
        <v>21.099999999999998</v>
      </c>
      <c r="D18" s="1">
        <f>AVERAGE(D15:D17)</f>
        <v>19.463333333333335</v>
      </c>
      <c r="E18" s="1">
        <f>C18-D18</f>
        <v>1.6366666666666632</v>
      </c>
      <c r="F18" s="1">
        <f>2^(-E18)</f>
        <v>0.32159866734410153</v>
      </c>
    </row>
    <row r="19" spans="1:10" x14ac:dyDescent="0.25">
      <c r="B19" t="s">
        <v>50</v>
      </c>
      <c r="C19">
        <v>21.27</v>
      </c>
      <c r="D19">
        <v>22.1</v>
      </c>
    </row>
    <row r="20" spans="1:10" x14ac:dyDescent="0.25">
      <c r="B20" t="s">
        <v>51</v>
      </c>
      <c r="C20">
        <v>21.19</v>
      </c>
      <c r="D20">
        <v>22.02</v>
      </c>
    </row>
    <row r="21" spans="1:10" x14ac:dyDescent="0.25">
      <c r="B21" t="s">
        <v>52</v>
      </c>
      <c r="C21">
        <v>21.2</v>
      </c>
      <c r="D21">
        <v>22.03</v>
      </c>
    </row>
    <row r="22" spans="1:10" x14ac:dyDescent="0.25">
      <c r="B22" s="1" t="s">
        <v>42</v>
      </c>
      <c r="C22" s="1">
        <f>AVERAGE(C19:C21)</f>
        <v>21.22</v>
      </c>
      <c r="D22" s="1">
        <f>AVERAGE(D19:D21)</f>
        <v>22.05</v>
      </c>
      <c r="E22" s="1">
        <f>C22-D22</f>
        <v>-0.83000000000000185</v>
      </c>
      <c r="F22" s="1">
        <f>2^(-E22)</f>
        <v>1.7776853623331428</v>
      </c>
    </row>
    <row r="23" spans="1:10" x14ac:dyDescent="0.25">
      <c r="B23" t="s">
        <v>53</v>
      </c>
      <c r="C23">
        <v>20.45</v>
      </c>
      <c r="D23">
        <v>21.57</v>
      </c>
    </row>
    <row r="24" spans="1:10" x14ac:dyDescent="0.25">
      <c r="B24" t="s">
        <v>54</v>
      </c>
      <c r="C24">
        <v>20.67</v>
      </c>
      <c r="D24">
        <v>21.78</v>
      </c>
    </row>
    <row r="25" spans="1:10" x14ac:dyDescent="0.25">
      <c r="B25" t="s">
        <v>55</v>
      </c>
      <c r="C25">
        <v>20.79</v>
      </c>
      <c r="D25">
        <v>21.78</v>
      </c>
    </row>
    <row r="26" spans="1:10" x14ac:dyDescent="0.25">
      <c r="B26" s="1" t="s">
        <v>43</v>
      </c>
      <c r="C26" s="1">
        <f>AVERAGE(C23:C25)</f>
        <v>20.636666666666667</v>
      </c>
      <c r="D26" s="1">
        <f>AVERAGE(D23:D25)</f>
        <v>21.709999999999997</v>
      </c>
      <c r="E26" s="1">
        <f>C26-D26</f>
        <v>-1.0733333333333306</v>
      </c>
      <c r="F26" s="1">
        <f>2^(-E26)</f>
        <v>2.1042896964014286</v>
      </c>
    </row>
    <row r="28" spans="1:10" x14ac:dyDescent="0.25">
      <c r="A28" t="s">
        <v>6</v>
      </c>
      <c r="B28" t="s">
        <v>13</v>
      </c>
      <c r="C28">
        <v>19.75</v>
      </c>
      <c r="D28">
        <v>21.02</v>
      </c>
    </row>
    <row r="29" spans="1:10" x14ac:dyDescent="0.25">
      <c r="B29" t="s">
        <v>14</v>
      </c>
      <c r="C29">
        <v>19.27</v>
      </c>
      <c r="D29">
        <v>21.1</v>
      </c>
    </row>
    <row r="30" spans="1:10" x14ac:dyDescent="0.25">
      <c r="B30" t="s">
        <v>15</v>
      </c>
      <c r="C30">
        <v>19.309999999999999</v>
      </c>
      <c r="D30">
        <v>21.14</v>
      </c>
    </row>
    <row r="31" spans="1:10" x14ac:dyDescent="0.25">
      <c r="B31" s="1" t="s">
        <v>34</v>
      </c>
      <c r="C31" s="1">
        <f>AVERAGE(C28:C30)</f>
        <v>19.443333333333332</v>
      </c>
      <c r="D31" s="1">
        <f>AVERAGE(D28:D30)</f>
        <v>21.08666666666667</v>
      </c>
      <c r="E31" s="1">
        <f>C31-D31</f>
        <v>-1.643333333333338</v>
      </c>
      <c r="F31" s="1">
        <f>2^(-E31)</f>
        <v>3.1238676537397829</v>
      </c>
      <c r="G31" s="1"/>
      <c r="H31" s="1"/>
      <c r="I31" s="1">
        <f>E31-E6</f>
        <v>-3.0633333333333397</v>
      </c>
      <c r="J31" s="1">
        <f>2^(-I31)</f>
        <v>8.3590172228870028</v>
      </c>
    </row>
    <row r="32" spans="1:10" x14ac:dyDescent="0.25">
      <c r="B32" t="s">
        <v>28</v>
      </c>
      <c r="C32">
        <v>19.36</v>
      </c>
      <c r="D32">
        <v>20.86</v>
      </c>
    </row>
    <row r="33" spans="2:10" x14ac:dyDescent="0.25">
      <c r="B33" t="s">
        <v>29</v>
      </c>
      <c r="C33">
        <v>19.52</v>
      </c>
      <c r="D33">
        <v>20.92</v>
      </c>
    </row>
    <row r="34" spans="2:10" x14ac:dyDescent="0.25">
      <c r="B34" t="s">
        <v>30</v>
      </c>
      <c r="C34">
        <v>19.38</v>
      </c>
      <c r="D34">
        <v>20.78</v>
      </c>
    </row>
    <row r="35" spans="2:10" x14ac:dyDescent="0.25">
      <c r="B35" s="1" t="s">
        <v>35</v>
      </c>
      <c r="C35" s="1">
        <f>AVERAGE(C32:C34)</f>
        <v>19.419999999999998</v>
      </c>
      <c r="D35" s="1">
        <f>AVERAGE(D32:D34)</f>
        <v>20.853333333333335</v>
      </c>
      <c r="E35" s="1">
        <f>C35-D35</f>
        <v>-1.4333333333333371</v>
      </c>
      <c r="F35" s="1">
        <f>2^(-E35)</f>
        <v>2.7006998923363872</v>
      </c>
      <c r="G35" s="1"/>
      <c r="H35" s="1"/>
      <c r="I35" s="1">
        <f>E35-E10</f>
        <v>-2.6666666666666714</v>
      </c>
      <c r="J35" s="1">
        <f>2^(-I35)</f>
        <v>6.3496042078728179</v>
      </c>
    </row>
    <row r="36" spans="2:10" x14ac:dyDescent="0.25">
      <c r="B36" t="s">
        <v>31</v>
      </c>
      <c r="C36">
        <v>19.73</v>
      </c>
      <c r="D36">
        <v>20.88</v>
      </c>
    </row>
    <row r="37" spans="2:10" x14ac:dyDescent="0.25">
      <c r="B37" t="s">
        <v>32</v>
      </c>
      <c r="C37">
        <v>19.149999999999999</v>
      </c>
      <c r="D37">
        <v>20.82</v>
      </c>
    </row>
    <row r="38" spans="2:10" x14ac:dyDescent="0.25">
      <c r="B38" t="s">
        <v>33</v>
      </c>
      <c r="C38">
        <v>19.39</v>
      </c>
      <c r="D38">
        <v>20.89</v>
      </c>
    </row>
    <row r="39" spans="2:10" x14ac:dyDescent="0.25">
      <c r="B39" s="1" t="s">
        <v>36</v>
      </c>
      <c r="C39" s="1">
        <f>AVERAGE(C36:C38)</f>
        <v>19.423333333333332</v>
      </c>
      <c r="D39" s="1">
        <f>AVERAGE(D36:D38)</f>
        <v>20.863333333333333</v>
      </c>
      <c r="E39" s="1">
        <f>C39-D39</f>
        <v>-1.4400000000000013</v>
      </c>
      <c r="F39" s="1">
        <f>2^(-E39)</f>
        <v>2.7132086548953462</v>
      </c>
      <c r="G39" s="1"/>
      <c r="H39" s="1"/>
      <c r="I39" s="1">
        <f>E39-E14</f>
        <v>-3.0483333333333356</v>
      </c>
      <c r="J39" s="1">
        <f>2^(-I39)</f>
        <v>8.2725570357194531</v>
      </c>
    </row>
    <row r="40" spans="2:10" x14ac:dyDescent="0.25">
      <c r="B40" t="s">
        <v>47</v>
      </c>
      <c r="C40">
        <v>19.48</v>
      </c>
      <c r="D40">
        <v>20.76</v>
      </c>
    </row>
    <row r="41" spans="2:10" x14ac:dyDescent="0.25">
      <c r="B41" t="s">
        <v>48</v>
      </c>
      <c r="C41">
        <v>19.52</v>
      </c>
      <c r="D41">
        <v>20.68</v>
      </c>
    </row>
    <row r="42" spans="2:10" x14ac:dyDescent="0.25">
      <c r="B42" t="s">
        <v>49</v>
      </c>
      <c r="C42">
        <v>19.32</v>
      </c>
      <c r="D42">
        <v>20.64</v>
      </c>
    </row>
    <row r="43" spans="2:10" x14ac:dyDescent="0.25">
      <c r="B43" s="1" t="s">
        <v>41</v>
      </c>
      <c r="C43" s="1">
        <f>AVERAGE(C40:C42)</f>
        <v>19.440000000000001</v>
      </c>
      <c r="D43" s="1">
        <f>AVERAGE(D40:D42)</f>
        <v>20.693333333333332</v>
      </c>
      <c r="E43" s="1">
        <f>C43-D43</f>
        <v>-1.2533333333333303</v>
      </c>
      <c r="F43" s="1">
        <f>2^(-E43)</f>
        <v>2.3839158870471668</v>
      </c>
      <c r="G43" s="1"/>
      <c r="H43" s="1"/>
      <c r="I43" s="1">
        <f>E43-E18</f>
        <v>-2.8899999999999935</v>
      </c>
      <c r="J43" s="1">
        <f>2^(-I43)</f>
        <v>7.4127044951229344</v>
      </c>
    </row>
    <row r="44" spans="2:10" x14ac:dyDescent="0.25">
      <c r="B44" t="s">
        <v>65</v>
      </c>
      <c r="C44">
        <v>19.09</v>
      </c>
      <c r="D44">
        <v>22.78</v>
      </c>
    </row>
    <row r="45" spans="2:10" x14ac:dyDescent="0.25">
      <c r="B45" t="s">
        <v>66</v>
      </c>
      <c r="C45">
        <v>19.02</v>
      </c>
      <c r="D45">
        <v>22.78</v>
      </c>
    </row>
    <row r="46" spans="2:10" x14ac:dyDescent="0.25">
      <c r="B46" t="s">
        <v>67</v>
      </c>
      <c r="C46">
        <v>19.02</v>
      </c>
      <c r="D46">
        <v>22.81</v>
      </c>
    </row>
    <row r="47" spans="2:10" x14ac:dyDescent="0.25">
      <c r="B47" s="1" t="s">
        <v>42</v>
      </c>
      <c r="C47" s="1">
        <f>AVERAGE(C44:C46)</f>
        <v>19.043333333333333</v>
      </c>
      <c r="D47" s="1">
        <f>AVERAGE(D44:D46)</f>
        <v>22.790000000000003</v>
      </c>
      <c r="E47" s="1">
        <f>C47-D47</f>
        <v>-3.7466666666666697</v>
      </c>
      <c r="F47" s="1">
        <f>2^(-E47)</f>
        <v>13.423292396292027</v>
      </c>
      <c r="G47" s="1"/>
      <c r="H47" s="1"/>
      <c r="I47" s="1">
        <f>E47-E22</f>
        <v>-2.9166666666666679</v>
      </c>
      <c r="J47" s="1">
        <f>2^(-I47)</f>
        <v>7.5509945014535518</v>
      </c>
    </row>
    <row r="48" spans="2:10" x14ac:dyDescent="0.25">
      <c r="B48" t="s">
        <v>68</v>
      </c>
      <c r="C48">
        <v>18.920000000000002</v>
      </c>
      <c r="D48">
        <v>23.02</v>
      </c>
    </row>
    <row r="49" spans="2:10" x14ac:dyDescent="0.25">
      <c r="B49" t="s">
        <v>69</v>
      </c>
      <c r="C49">
        <v>19.149999999999999</v>
      </c>
      <c r="D49">
        <v>22.94</v>
      </c>
    </row>
    <row r="50" spans="2:10" x14ac:dyDescent="0.25">
      <c r="B50" t="s">
        <v>70</v>
      </c>
      <c r="C50">
        <v>19.149999999999999</v>
      </c>
      <c r="D50">
        <v>22.98</v>
      </c>
    </row>
    <row r="51" spans="2:10" x14ac:dyDescent="0.25">
      <c r="B51" s="1" t="s">
        <v>43</v>
      </c>
      <c r="C51" s="1">
        <f>AVERAGE(C48:C50)</f>
        <v>19.073333333333334</v>
      </c>
      <c r="D51" s="1">
        <f>AVERAGE(D48:D50)</f>
        <v>22.98</v>
      </c>
      <c r="E51" s="1">
        <f>C51-D51</f>
        <v>-3.9066666666666663</v>
      </c>
      <c r="F51" s="1">
        <f>2^(-E51)</f>
        <v>14.997671944959674</v>
      </c>
      <c r="G51" s="1"/>
      <c r="H51" s="1"/>
      <c r="I51" s="1">
        <f>E51-E26</f>
        <v>-2.8333333333333357</v>
      </c>
      <c r="J51" s="1">
        <f>2^(-I51)</f>
        <v>7.1271897451227249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040A-E036-4539-A6CA-7BCB362CB5E5}">
  <dimension ref="A1:J52"/>
  <sheetViews>
    <sheetView tabSelected="1" workbookViewId="0">
      <selection activeCell="I17" sqref="I17"/>
    </sheetView>
  </sheetViews>
  <sheetFormatPr baseColWidth="10" defaultRowHeight="15" x14ac:dyDescent="0.25"/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177</v>
      </c>
    </row>
    <row r="3" spans="1:10" x14ac:dyDescent="0.25">
      <c r="A3" t="s">
        <v>5</v>
      </c>
      <c r="B3" t="s">
        <v>178</v>
      </c>
      <c r="C3">
        <v>20.92</v>
      </c>
      <c r="D3">
        <v>19.649999999999999</v>
      </c>
    </row>
    <row r="4" spans="1:10" x14ac:dyDescent="0.25">
      <c r="B4" t="s">
        <v>179</v>
      </c>
      <c r="C4">
        <v>20.89</v>
      </c>
      <c r="D4">
        <v>19.48</v>
      </c>
    </row>
    <row r="5" spans="1:10" x14ac:dyDescent="0.25">
      <c r="B5" t="s">
        <v>180</v>
      </c>
      <c r="C5">
        <v>20.92</v>
      </c>
      <c r="D5">
        <v>19.34</v>
      </c>
    </row>
    <row r="6" spans="1:10" x14ac:dyDescent="0.25">
      <c r="B6" s="1" t="s">
        <v>34</v>
      </c>
      <c r="C6" s="1">
        <f>AVERAGE(C3:C5)</f>
        <v>20.91</v>
      </c>
      <c r="D6" s="1">
        <f>AVERAGE(D3:D5)</f>
        <v>19.489999999999998</v>
      </c>
      <c r="E6" s="1">
        <f>C6-D6</f>
        <v>1.4200000000000017</v>
      </c>
      <c r="F6" s="1">
        <f>2^(-E6)</f>
        <v>0.37371231215873418</v>
      </c>
    </row>
    <row r="7" spans="1:10" x14ac:dyDescent="0.25">
      <c r="B7" t="s">
        <v>181</v>
      </c>
      <c r="C7">
        <v>21.02</v>
      </c>
      <c r="D7">
        <v>19.98</v>
      </c>
    </row>
    <row r="8" spans="1:10" x14ac:dyDescent="0.25">
      <c r="B8" t="s">
        <v>182</v>
      </c>
      <c r="C8">
        <v>21.09</v>
      </c>
      <c r="D8">
        <v>19.7</v>
      </c>
    </row>
    <row r="9" spans="1:10" x14ac:dyDescent="0.25">
      <c r="B9" t="s">
        <v>183</v>
      </c>
      <c r="C9">
        <v>20.92</v>
      </c>
      <c r="D9">
        <v>19.649999999999999</v>
      </c>
    </row>
    <row r="10" spans="1:10" x14ac:dyDescent="0.25">
      <c r="B10" s="1" t="s">
        <v>35</v>
      </c>
      <c r="C10" s="1">
        <f>AVERAGE(C7:C9)</f>
        <v>21.01</v>
      </c>
      <c r="D10" s="1">
        <f>AVERAGE(D7:D9)</f>
        <v>19.776666666666667</v>
      </c>
      <c r="E10" s="1">
        <f>C10-D10</f>
        <v>1.2333333333333343</v>
      </c>
      <c r="F10" s="1">
        <f>2^(-E10)</f>
        <v>0.42533358047542758</v>
      </c>
    </row>
    <row r="11" spans="1:10" x14ac:dyDescent="0.25">
      <c r="B11" t="s">
        <v>184</v>
      </c>
      <c r="C11">
        <v>20.82</v>
      </c>
      <c r="D11">
        <v>19.32</v>
      </c>
    </row>
    <row r="12" spans="1:10" x14ac:dyDescent="0.25">
      <c r="B12" t="s">
        <v>185</v>
      </c>
      <c r="C12">
        <v>20.89</v>
      </c>
      <c r="D12">
        <v>19.260000000000002</v>
      </c>
    </row>
    <row r="13" spans="1:10" x14ac:dyDescent="0.25">
      <c r="B13" t="s">
        <v>186</v>
      </c>
      <c r="C13">
        <v>20.914999999999999</v>
      </c>
      <c r="D13">
        <v>19.22</v>
      </c>
    </row>
    <row r="14" spans="1:10" x14ac:dyDescent="0.25">
      <c r="B14" s="1" t="s">
        <v>36</v>
      </c>
      <c r="C14" s="1">
        <f>AVERAGE(C11:C13)</f>
        <v>20.875</v>
      </c>
      <c r="D14" s="1">
        <f>AVERAGE(D11:D13)</f>
        <v>19.266666666666666</v>
      </c>
      <c r="E14" s="1">
        <f>C14-D14</f>
        <v>1.6083333333333343</v>
      </c>
      <c r="F14" s="1">
        <f>2^(-E14)</f>
        <v>0.32797702610936208</v>
      </c>
    </row>
    <row r="15" spans="1:10" x14ac:dyDescent="0.25">
      <c r="B15" t="s">
        <v>187</v>
      </c>
      <c r="C15">
        <v>21.52</v>
      </c>
      <c r="D15">
        <v>19.38</v>
      </c>
    </row>
    <row r="16" spans="1:10" x14ac:dyDescent="0.25">
      <c r="B16" t="s">
        <v>188</v>
      </c>
      <c r="C16">
        <v>21.46</v>
      </c>
      <c r="D16">
        <v>19.53</v>
      </c>
    </row>
    <row r="17" spans="1:10" x14ac:dyDescent="0.25">
      <c r="B17" t="s">
        <v>189</v>
      </c>
      <c r="C17">
        <v>21.49</v>
      </c>
      <c r="D17">
        <v>19.43</v>
      </c>
    </row>
    <row r="18" spans="1:10" x14ac:dyDescent="0.25">
      <c r="B18" s="1" t="s">
        <v>41</v>
      </c>
      <c r="C18" s="1">
        <f>AVERAGE(C15:C17)</f>
        <v>21.49</v>
      </c>
      <c r="D18" s="1">
        <f>AVERAGE(D15:D17)</f>
        <v>19.446666666666665</v>
      </c>
      <c r="E18" s="1">
        <f>C18-D18</f>
        <v>2.043333333333333</v>
      </c>
      <c r="F18" s="1">
        <f>2^(-E18)</f>
        <v>0.24260255787338522</v>
      </c>
      <c r="G18" s="1"/>
    </row>
    <row r="19" spans="1:10" x14ac:dyDescent="0.25">
      <c r="B19" t="s">
        <v>190</v>
      </c>
      <c r="C19">
        <v>20.99</v>
      </c>
      <c r="D19">
        <v>19.420000000000002</v>
      </c>
    </row>
    <row r="20" spans="1:10" x14ac:dyDescent="0.25">
      <c r="B20" t="s">
        <v>191</v>
      </c>
      <c r="C20">
        <v>20.94</v>
      </c>
      <c r="D20">
        <v>19.37</v>
      </c>
    </row>
    <row r="21" spans="1:10" x14ac:dyDescent="0.25">
      <c r="B21" t="s">
        <v>192</v>
      </c>
      <c r="C21">
        <v>21.02</v>
      </c>
      <c r="D21">
        <v>19.45</v>
      </c>
    </row>
    <row r="22" spans="1:10" x14ac:dyDescent="0.25">
      <c r="B22" s="1" t="s">
        <v>42</v>
      </c>
      <c r="C22" s="1">
        <f>AVERAGE(C19:C21)</f>
        <v>20.983333333333334</v>
      </c>
      <c r="D22" s="1">
        <f>AVERAGE(D19:D21)</f>
        <v>19.413333333333338</v>
      </c>
      <c r="E22" s="1">
        <f>C22-D22</f>
        <v>1.5699999999999967</v>
      </c>
      <c r="F22" s="1">
        <f>2^(-E22)</f>
        <v>0.33680839421642333</v>
      </c>
    </row>
    <row r="23" spans="1:10" x14ac:dyDescent="0.25">
      <c r="B23" t="s">
        <v>193</v>
      </c>
      <c r="C23">
        <v>21.12</v>
      </c>
      <c r="D23">
        <v>19.559999999999999</v>
      </c>
    </row>
    <row r="24" spans="1:10" x14ac:dyDescent="0.25">
      <c r="B24" t="s">
        <v>194</v>
      </c>
      <c r="C24">
        <v>21.09</v>
      </c>
      <c r="D24">
        <v>19.34</v>
      </c>
    </row>
    <row r="25" spans="1:10" x14ac:dyDescent="0.25">
      <c r="B25" t="s">
        <v>195</v>
      </c>
      <c r="C25">
        <v>21.08</v>
      </c>
      <c r="D25">
        <v>19.36</v>
      </c>
    </row>
    <row r="26" spans="1:10" x14ac:dyDescent="0.25">
      <c r="B26" s="1" t="s">
        <v>43</v>
      </c>
      <c r="C26" s="1">
        <f>AVERAGE(C23:C25)</f>
        <v>21.096666666666668</v>
      </c>
      <c r="D26" s="1">
        <f>AVERAGE(D23:D25)</f>
        <v>19.419999999999998</v>
      </c>
      <c r="E26" s="1">
        <f>C26-D26</f>
        <v>1.6766666666666694</v>
      </c>
      <c r="F26" s="1">
        <f>2^(-E26)</f>
        <v>0.31280453487343685</v>
      </c>
    </row>
    <row r="28" spans="1:10" x14ac:dyDescent="0.25">
      <c r="A28" t="s">
        <v>6</v>
      </c>
      <c r="B28" t="s">
        <v>196</v>
      </c>
      <c r="C28">
        <v>19.46</v>
      </c>
      <c r="D28">
        <v>19.559999999999999</v>
      </c>
    </row>
    <row r="29" spans="1:10" x14ac:dyDescent="0.25">
      <c r="B29" t="s">
        <v>197</v>
      </c>
      <c r="C29">
        <v>19.59</v>
      </c>
      <c r="D29">
        <v>19.690000000000001</v>
      </c>
    </row>
    <row r="30" spans="1:10" x14ac:dyDescent="0.25">
      <c r="B30" t="s">
        <v>198</v>
      </c>
      <c r="C30">
        <v>19.14</v>
      </c>
      <c r="D30">
        <v>19.649999999999999</v>
      </c>
    </row>
    <row r="31" spans="1:10" x14ac:dyDescent="0.25">
      <c r="B31" s="1" t="s">
        <v>34</v>
      </c>
      <c r="C31" s="1">
        <f>AVERAGE(C28:C30)</f>
        <v>19.396666666666665</v>
      </c>
      <c r="D31" s="1">
        <f>AVERAGE(D28:D30)</f>
        <v>19.633333333333333</v>
      </c>
      <c r="E31" s="1">
        <f>C31-D31</f>
        <v>-0.23666666666666814</v>
      </c>
      <c r="F31" s="1">
        <f>2^(-E31)</f>
        <v>1.1782671388440713</v>
      </c>
      <c r="G31" s="1"/>
      <c r="H31" s="1"/>
      <c r="I31" s="1">
        <f>E31-E6</f>
        <v>-1.6566666666666698</v>
      </c>
      <c r="J31" s="1">
        <f>2^(-I31)</f>
        <v>3.1528721439169569</v>
      </c>
    </row>
    <row r="32" spans="1:10" x14ac:dyDescent="0.25">
      <c r="B32" t="s">
        <v>199</v>
      </c>
      <c r="C32">
        <v>19.45</v>
      </c>
      <c r="D32">
        <v>19.559999999999999</v>
      </c>
    </row>
    <row r="33" spans="2:10" x14ac:dyDescent="0.25">
      <c r="B33" t="s">
        <v>200</v>
      </c>
      <c r="C33">
        <v>19.47</v>
      </c>
      <c r="D33">
        <v>19.68</v>
      </c>
    </row>
    <row r="34" spans="2:10" x14ac:dyDescent="0.25">
      <c r="B34" t="s">
        <v>201</v>
      </c>
      <c r="C34">
        <v>19.38</v>
      </c>
      <c r="D34">
        <v>19.61</v>
      </c>
    </row>
    <row r="35" spans="2:10" x14ac:dyDescent="0.25">
      <c r="B35" s="1" t="s">
        <v>35</v>
      </c>
      <c r="C35" s="1">
        <f>AVERAGE(C32:C34)</f>
        <v>19.433333333333334</v>
      </c>
      <c r="D35" s="1">
        <f>AVERAGE(D32:D34)</f>
        <v>19.616666666666664</v>
      </c>
      <c r="E35" s="1">
        <f>C35-D35</f>
        <v>-0.18333333333333002</v>
      </c>
      <c r="F35" s="1">
        <f>2^(-E35)</f>
        <v>1.1355044290708747</v>
      </c>
      <c r="G35" s="1"/>
      <c r="H35" s="1"/>
      <c r="I35" s="1">
        <f>E35-E10</f>
        <v>-1.4166666666666643</v>
      </c>
      <c r="J35" s="1">
        <f>2^(-I35)</f>
        <v>2.6696797083400643</v>
      </c>
    </row>
    <row r="36" spans="2:10" x14ac:dyDescent="0.25">
      <c r="B36" t="s">
        <v>202</v>
      </c>
      <c r="C36">
        <v>19.48</v>
      </c>
      <c r="D36">
        <v>19.62</v>
      </c>
    </row>
    <row r="37" spans="2:10" x14ac:dyDescent="0.25">
      <c r="B37" t="s">
        <v>203</v>
      </c>
      <c r="C37">
        <v>19.22</v>
      </c>
      <c r="D37">
        <v>19.64</v>
      </c>
    </row>
    <row r="38" spans="2:10" x14ac:dyDescent="0.25">
      <c r="B38" t="s">
        <v>204</v>
      </c>
      <c r="C38">
        <v>19.38</v>
      </c>
      <c r="D38">
        <v>19.690000000000001</v>
      </c>
    </row>
    <row r="39" spans="2:10" x14ac:dyDescent="0.25">
      <c r="B39" s="1" t="s">
        <v>36</v>
      </c>
      <c r="C39" s="1">
        <f>AVERAGE(C36:C38)</f>
        <v>19.36</v>
      </c>
      <c r="D39" s="1">
        <f>AVERAGE(D36:D38)</f>
        <v>19.650000000000002</v>
      </c>
      <c r="E39" s="1">
        <f>C39-D39</f>
        <v>-0.2900000000000027</v>
      </c>
      <c r="F39" s="1">
        <f>2^(-E39)</f>
        <v>1.2226402776920708</v>
      </c>
      <c r="G39" s="1"/>
      <c r="H39" s="1"/>
      <c r="I39" s="1">
        <f>E39-E14</f>
        <v>-1.898333333333337</v>
      </c>
      <c r="J39" s="1">
        <f>2^(-I39)</f>
        <v>3.7278229277083224</v>
      </c>
    </row>
    <row r="40" spans="2:10" x14ac:dyDescent="0.25">
      <c r="B40" t="s">
        <v>205</v>
      </c>
      <c r="C40">
        <v>19.18</v>
      </c>
      <c r="D40">
        <v>19.52</v>
      </c>
    </row>
    <row r="41" spans="2:10" x14ac:dyDescent="0.25">
      <c r="B41" t="s">
        <v>206</v>
      </c>
      <c r="C41">
        <v>19.25</v>
      </c>
      <c r="D41">
        <v>19.48</v>
      </c>
    </row>
    <row r="42" spans="2:10" x14ac:dyDescent="0.25">
      <c r="B42" t="s">
        <v>207</v>
      </c>
      <c r="C42">
        <v>19.37</v>
      </c>
      <c r="D42">
        <v>19.27</v>
      </c>
    </row>
    <row r="43" spans="2:10" x14ac:dyDescent="0.25">
      <c r="B43" s="1" t="s">
        <v>41</v>
      </c>
      <c r="C43" s="1">
        <f>AVERAGE(C40:C42)</f>
        <v>19.266666666666666</v>
      </c>
      <c r="D43" s="1">
        <f>AVERAGE(D40:D42)</f>
        <v>19.423333333333332</v>
      </c>
      <c r="E43" s="1">
        <f>C43-D43</f>
        <v>-0.15666666666666629</v>
      </c>
      <c r="F43" s="1">
        <f>2^(-E43)</f>
        <v>1.1147086365889216</v>
      </c>
      <c r="G43" s="1"/>
      <c r="H43" s="1"/>
      <c r="I43" s="1">
        <f>E43-E18</f>
        <v>-2.1999999999999993</v>
      </c>
      <c r="J43" s="1">
        <f>2^(-I43)</f>
        <v>4.5947934199881377</v>
      </c>
    </row>
    <row r="44" spans="2:10" x14ac:dyDescent="0.25">
      <c r="B44" t="s">
        <v>208</v>
      </c>
      <c r="C44">
        <v>19.309999999999999</v>
      </c>
      <c r="D44">
        <v>19.52</v>
      </c>
    </row>
    <row r="45" spans="2:10" x14ac:dyDescent="0.25">
      <c r="B45" t="s">
        <v>209</v>
      </c>
      <c r="C45">
        <v>19.27</v>
      </c>
      <c r="D45">
        <v>19.48</v>
      </c>
    </row>
    <row r="46" spans="2:10" x14ac:dyDescent="0.25">
      <c r="B46" t="s">
        <v>210</v>
      </c>
      <c r="C46">
        <v>19.32</v>
      </c>
      <c r="D46">
        <v>19.559999999999999</v>
      </c>
    </row>
    <row r="47" spans="2:10" x14ac:dyDescent="0.25">
      <c r="B47" s="1" t="s">
        <v>42</v>
      </c>
      <c r="C47" s="1">
        <f>AVERAGE(C44:C46)</f>
        <v>19.3</v>
      </c>
      <c r="D47" s="1">
        <f>AVERAGE(D44:D46)</f>
        <v>19.52</v>
      </c>
      <c r="E47" s="1">
        <f>C47-D47</f>
        <v>-0.21999999999999886</v>
      </c>
      <c r="F47" s="1">
        <f>2^(-E47)</f>
        <v>1.1647335864684549</v>
      </c>
      <c r="G47" s="1"/>
      <c r="H47" s="1"/>
      <c r="I47" s="1">
        <f>E47-E22</f>
        <v>-1.7899999999999956</v>
      </c>
      <c r="J47" s="1">
        <f>2^(-I47)</f>
        <v>3.4581489252314506</v>
      </c>
    </row>
    <row r="48" spans="2:10" x14ac:dyDescent="0.25">
      <c r="B48" t="s">
        <v>211</v>
      </c>
      <c r="C48">
        <v>20.63</v>
      </c>
      <c r="D48">
        <v>20.02</v>
      </c>
    </row>
    <row r="49" spans="2:10" x14ac:dyDescent="0.25">
      <c r="B49" t="s">
        <v>212</v>
      </c>
      <c r="C49">
        <v>19.43</v>
      </c>
      <c r="D49">
        <v>19.97</v>
      </c>
    </row>
    <row r="50" spans="2:10" x14ac:dyDescent="0.25">
      <c r="B50" t="s">
        <v>213</v>
      </c>
      <c r="C50">
        <v>19.54</v>
      </c>
      <c r="D50">
        <v>19.95</v>
      </c>
    </row>
    <row r="51" spans="2:10" x14ac:dyDescent="0.25">
      <c r="B51" s="1" t="s">
        <v>43</v>
      </c>
      <c r="C51" s="1">
        <f>AVERAGE(C48:C50)</f>
        <v>19.866666666666667</v>
      </c>
      <c r="D51" s="1">
        <f>AVERAGE(D48:D50)</f>
        <v>19.98</v>
      </c>
      <c r="E51" s="1">
        <f>C51-D51</f>
        <v>-0.11333333333333329</v>
      </c>
      <c r="F51" s="1">
        <f>2^(-E51)</f>
        <v>1.0817246660801048</v>
      </c>
      <c r="G51" s="1"/>
      <c r="H51" s="1"/>
      <c r="I51" s="1">
        <f>E51-E26</f>
        <v>-1.7900000000000027</v>
      </c>
      <c r="J51" s="1">
        <f>2^(-I51)</f>
        <v>3.4581489252314674</v>
      </c>
    </row>
    <row r="52" spans="2:10" x14ac:dyDescent="0.25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80E6-39E2-4126-8801-4842DD9A7261}">
  <dimension ref="A1:J51"/>
  <sheetViews>
    <sheetView workbookViewId="0">
      <selection activeCell="J3" sqref="J3"/>
    </sheetView>
  </sheetViews>
  <sheetFormatPr baseColWidth="10" defaultRowHeight="15" x14ac:dyDescent="0.25"/>
  <cols>
    <col min="2" max="2" width="30.710937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177</v>
      </c>
    </row>
    <row r="3" spans="1:10" x14ac:dyDescent="0.25">
      <c r="A3" t="s">
        <v>5</v>
      </c>
      <c r="B3" t="s">
        <v>123</v>
      </c>
      <c r="C3">
        <v>23.01</v>
      </c>
      <c r="D3">
        <v>22.77</v>
      </c>
    </row>
    <row r="4" spans="1:10" x14ac:dyDescent="0.25">
      <c r="B4" t="s">
        <v>124</v>
      </c>
      <c r="C4">
        <v>23.12</v>
      </c>
      <c r="D4">
        <v>22.67</v>
      </c>
    </row>
    <row r="5" spans="1:10" x14ac:dyDescent="0.25">
      <c r="B5" t="s">
        <v>125</v>
      </c>
      <c r="C5">
        <v>22.82</v>
      </c>
      <c r="D5">
        <v>22.71</v>
      </c>
    </row>
    <row r="6" spans="1:10" x14ac:dyDescent="0.25">
      <c r="B6" s="1" t="s">
        <v>34</v>
      </c>
      <c r="C6" s="1">
        <f>AVERAGE(C3:C5)</f>
        <v>22.983333333333334</v>
      </c>
      <c r="D6" s="1">
        <f>AVERAGE(D3:D5)</f>
        <v>22.716666666666669</v>
      </c>
      <c r="E6" s="1">
        <f>C6-D6</f>
        <v>0.26666666666666572</v>
      </c>
      <c r="F6" s="1">
        <f>2^(-E6)</f>
        <v>0.8312378961427882</v>
      </c>
    </row>
    <row r="7" spans="1:10" x14ac:dyDescent="0.25">
      <c r="B7" t="s">
        <v>126</v>
      </c>
      <c r="C7">
        <v>22.13</v>
      </c>
      <c r="D7">
        <v>22.68</v>
      </c>
    </row>
    <row r="8" spans="1:10" x14ac:dyDescent="0.25">
      <c r="B8" t="s">
        <v>127</v>
      </c>
      <c r="C8">
        <v>21.92</v>
      </c>
      <c r="D8">
        <v>22.98</v>
      </c>
    </row>
    <row r="9" spans="1:10" x14ac:dyDescent="0.25">
      <c r="B9" t="s">
        <v>128</v>
      </c>
      <c r="C9">
        <v>21.89</v>
      </c>
      <c r="D9">
        <v>22.79</v>
      </c>
    </row>
    <row r="10" spans="1:10" x14ac:dyDescent="0.25">
      <c r="B10" s="1" t="s">
        <v>35</v>
      </c>
      <c r="C10" s="1">
        <f>AVERAGE(C7:C9)</f>
        <v>21.98</v>
      </c>
      <c r="D10" s="1">
        <f>AVERAGE(D7:D9)</f>
        <v>22.816666666666663</v>
      </c>
      <c r="E10" s="1">
        <f>C10-D10</f>
        <v>-0.83666666666666245</v>
      </c>
      <c r="F10" s="1">
        <f>2^(-E10)</f>
        <v>1.785919022120759</v>
      </c>
    </row>
    <row r="11" spans="1:10" x14ac:dyDescent="0.25">
      <c r="B11" t="s">
        <v>129</v>
      </c>
      <c r="C11">
        <v>22.34</v>
      </c>
      <c r="D11">
        <v>22.95</v>
      </c>
    </row>
    <row r="12" spans="1:10" x14ac:dyDescent="0.25">
      <c r="B12" t="s">
        <v>130</v>
      </c>
      <c r="C12">
        <v>22.3</v>
      </c>
      <c r="D12">
        <v>22.93</v>
      </c>
    </row>
    <row r="13" spans="1:10" x14ac:dyDescent="0.25">
      <c r="B13" t="s">
        <v>131</v>
      </c>
      <c r="C13">
        <v>22.31</v>
      </c>
      <c r="D13">
        <v>22.95</v>
      </c>
    </row>
    <row r="14" spans="1:10" x14ac:dyDescent="0.25">
      <c r="B14" s="1" t="s">
        <v>36</v>
      </c>
      <c r="C14" s="1">
        <f>AVERAGE(C11:C13)</f>
        <v>22.316666666666666</v>
      </c>
      <c r="D14" s="1">
        <f>AVERAGE(D11:D13)</f>
        <v>22.943333333333332</v>
      </c>
      <c r="E14" s="1">
        <f>C14-D14</f>
        <v>-0.62666666666666515</v>
      </c>
      <c r="F14" s="1">
        <f>2^(-E14)</f>
        <v>1.5439934867243341</v>
      </c>
    </row>
    <row r="15" spans="1:10" x14ac:dyDescent="0.25">
      <c r="B15" t="s">
        <v>132</v>
      </c>
      <c r="C15">
        <v>22.82</v>
      </c>
      <c r="D15">
        <v>23.48</v>
      </c>
    </row>
    <row r="16" spans="1:10" x14ac:dyDescent="0.25">
      <c r="B16" t="s">
        <v>133</v>
      </c>
      <c r="C16">
        <v>22.72</v>
      </c>
      <c r="D16">
        <v>23.37</v>
      </c>
    </row>
    <row r="17" spans="1:10" x14ac:dyDescent="0.25">
      <c r="B17" t="s">
        <v>134</v>
      </c>
      <c r="C17">
        <v>22.56</v>
      </c>
      <c r="D17">
        <v>23.56</v>
      </c>
    </row>
    <row r="18" spans="1:10" x14ac:dyDescent="0.25">
      <c r="B18" s="1" t="s">
        <v>41</v>
      </c>
      <c r="C18" s="1">
        <f>AVERAGE(C15:C17)</f>
        <v>22.7</v>
      </c>
      <c r="D18" s="1">
        <f>AVERAGE(D15:D17)</f>
        <v>23.47</v>
      </c>
      <c r="E18" s="1">
        <f>C18-D18</f>
        <v>-0.76999999999999957</v>
      </c>
      <c r="F18" s="1">
        <f>2^(-E18)</f>
        <v>1.705269783535913</v>
      </c>
    </row>
    <row r="19" spans="1:10" x14ac:dyDescent="0.25">
      <c r="B19" t="s">
        <v>135</v>
      </c>
      <c r="C19">
        <v>22.49</v>
      </c>
      <c r="D19">
        <v>22.98</v>
      </c>
    </row>
    <row r="20" spans="1:10" x14ac:dyDescent="0.25">
      <c r="B20" t="s">
        <v>136</v>
      </c>
      <c r="C20">
        <v>22.38</v>
      </c>
      <c r="D20">
        <v>23.02</v>
      </c>
    </row>
    <row r="21" spans="1:10" x14ac:dyDescent="0.25">
      <c r="B21" t="s">
        <v>137</v>
      </c>
      <c r="C21">
        <v>22.43</v>
      </c>
      <c r="D21">
        <v>23.02</v>
      </c>
    </row>
    <row r="22" spans="1:10" x14ac:dyDescent="0.25">
      <c r="B22" s="1" t="s">
        <v>42</v>
      </c>
      <c r="C22" s="1">
        <f>AVERAGE(C19:C21)</f>
        <v>22.433333333333334</v>
      </c>
      <c r="D22" s="1">
        <f>AVERAGE(D19:D21)</f>
        <v>23.006666666666664</v>
      </c>
      <c r="E22" s="1">
        <f>C22-D22</f>
        <v>-0.57333333333333059</v>
      </c>
      <c r="F22" s="1">
        <f>2^(-E22)</f>
        <v>1.4879575139064316</v>
      </c>
    </row>
    <row r="23" spans="1:10" x14ac:dyDescent="0.25">
      <c r="B23" t="s">
        <v>138</v>
      </c>
      <c r="C23">
        <v>22.34</v>
      </c>
      <c r="D23">
        <v>22.96</v>
      </c>
    </row>
    <row r="24" spans="1:10" x14ac:dyDescent="0.25">
      <c r="B24" t="s">
        <v>139</v>
      </c>
      <c r="C24">
        <v>22.24</v>
      </c>
      <c r="D24">
        <v>22.91</v>
      </c>
    </row>
    <row r="25" spans="1:10" x14ac:dyDescent="0.25">
      <c r="B25" t="s">
        <v>140</v>
      </c>
      <c r="C25">
        <v>22.45</v>
      </c>
      <c r="D25">
        <v>22.87</v>
      </c>
    </row>
    <row r="26" spans="1:10" x14ac:dyDescent="0.25">
      <c r="B26" s="1" t="s">
        <v>43</v>
      </c>
      <c r="C26" s="1">
        <f>AVERAGE(C23:C25)</f>
        <v>22.343333333333334</v>
      </c>
      <c r="D26" s="1">
        <f>AVERAGE(D23:D25)</f>
        <v>22.913333333333338</v>
      </c>
      <c r="E26" s="1">
        <f>C26-D26</f>
        <v>-0.57000000000000384</v>
      </c>
      <c r="F26" s="1">
        <f>2^(-E26)</f>
        <v>1.4845235706290529</v>
      </c>
    </row>
    <row r="28" spans="1:10" x14ac:dyDescent="0.25">
      <c r="A28" t="s">
        <v>6</v>
      </c>
      <c r="B28" t="s">
        <v>141</v>
      </c>
      <c r="C28">
        <v>21.94</v>
      </c>
      <c r="D28">
        <v>21.93</v>
      </c>
    </row>
    <row r="29" spans="1:10" x14ac:dyDescent="0.25">
      <c r="B29" t="s">
        <v>142</v>
      </c>
      <c r="C29">
        <v>21.92</v>
      </c>
      <c r="D29">
        <v>22.06</v>
      </c>
    </row>
    <row r="30" spans="1:10" x14ac:dyDescent="0.25">
      <c r="B30" t="s">
        <v>143</v>
      </c>
      <c r="C30">
        <v>21.8</v>
      </c>
      <c r="D30">
        <v>22.01</v>
      </c>
    </row>
    <row r="31" spans="1:10" x14ac:dyDescent="0.25">
      <c r="B31" s="1" t="s">
        <v>34</v>
      </c>
      <c r="C31" s="1">
        <f>AVERAGE(C28:C30)</f>
        <v>21.886666666666667</v>
      </c>
      <c r="D31" s="1">
        <f>AVERAGE(D28:D30)</f>
        <v>22</v>
      </c>
      <c r="E31" s="1">
        <f>C31-D31</f>
        <v>-0.11333333333333329</v>
      </c>
      <c r="F31" s="1">
        <f>2^(-E31)</f>
        <v>1.0817246660801048</v>
      </c>
      <c r="G31" s="1"/>
      <c r="H31" s="1"/>
      <c r="I31" s="1">
        <f>E31-E6</f>
        <v>-0.37999999999999901</v>
      </c>
      <c r="J31" s="1">
        <f>2^(-I31)</f>
        <v>1.3013418554419327</v>
      </c>
    </row>
    <row r="32" spans="1:10" x14ac:dyDescent="0.25">
      <c r="B32" t="s">
        <v>144</v>
      </c>
      <c r="C32">
        <v>21.71</v>
      </c>
      <c r="D32">
        <v>21.99</v>
      </c>
    </row>
    <row r="33" spans="2:10" x14ac:dyDescent="0.25">
      <c r="B33" t="s">
        <v>145</v>
      </c>
      <c r="C33">
        <v>21.61</v>
      </c>
      <c r="D33">
        <v>21.86</v>
      </c>
    </row>
    <row r="34" spans="2:10" x14ac:dyDescent="0.25">
      <c r="B34" t="s">
        <v>146</v>
      </c>
      <c r="C34">
        <v>21.58</v>
      </c>
      <c r="D34">
        <v>21.68</v>
      </c>
    </row>
    <row r="35" spans="2:10" x14ac:dyDescent="0.25">
      <c r="B35" s="1" t="s">
        <v>35</v>
      </c>
      <c r="C35" s="1">
        <f>AVERAGE(C32:C34)</f>
        <v>21.633333333333336</v>
      </c>
      <c r="D35" s="1">
        <f>AVERAGE(D32:D34)</f>
        <v>21.843333333333334</v>
      </c>
      <c r="E35" s="1">
        <f>C35-D35</f>
        <v>-0.2099999999999973</v>
      </c>
      <c r="F35" s="1">
        <f>2^(-E35)</f>
        <v>1.1566881839052852</v>
      </c>
      <c r="G35" s="1"/>
      <c r="H35" s="1"/>
      <c r="I35" s="1">
        <f>E35-E10</f>
        <v>0.62666666666666515</v>
      </c>
      <c r="J35" s="1">
        <f>2^(-I35)</f>
        <v>0.6476711259459742</v>
      </c>
    </row>
    <row r="36" spans="2:10" x14ac:dyDescent="0.25">
      <c r="B36" t="s">
        <v>147</v>
      </c>
      <c r="C36">
        <v>22.06</v>
      </c>
      <c r="D36">
        <v>22.76</v>
      </c>
    </row>
    <row r="37" spans="2:10" x14ac:dyDescent="0.25">
      <c r="B37" t="s">
        <v>148</v>
      </c>
      <c r="C37">
        <v>21.85</v>
      </c>
      <c r="D37">
        <v>22.67</v>
      </c>
    </row>
    <row r="38" spans="2:10" x14ac:dyDescent="0.25">
      <c r="B38" t="s">
        <v>149</v>
      </c>
      <c r="C38">
        <v>21.65</v>
      </c>
      <c r="D38">
        <v>22.76</v>
      </c>
    </row>
    <row r="39" spans="2:10" x14ac:dyDescent="0.25">
      <c r="B39" s="1" t="s">
        <v>36</v>
      </c>
      <c r="C39" s="1">
        <f>AVERAGE(C36:C38)</f>
        <v>21.853333333333335</v>
      </c>
      <c r="D39" s="1">
        <f>AVERAGE(D36:D38)</f>
        <v>22.730000000000004</v>
      </c>
      <c r="E39" s="1">
        <f>C39-D39</f>
        <v>-0.8766666666666687</v>
      </c>
      <c r="F39" s="1">
        <f>2^(-E39)</f>
        <v>1.836128039930442</v>
      </c>
      <c r="G39" s="1"/>
      <c r="H39" s="1"/>
      <c r="I39" s="1">
        <f>E39-E14</f>
        <v>-0.25000000000000355</v>
      </c>
      <c r="J39" s="1">
        <f>2^(-I39)</f>
        <v>1.1892071150027239</v>
      </c>
    </row>
    <row r="40" spans="2:10" x14ac:dyDescent="0.25">
      <c r="B40" t="s">
        <v>150</v>
      </c>
      <c r="C40">
        <v>22.62</v>
      </c>
      <c r="D40">
        <v>23.42</v>
      </c>
    </row>
    <row r="41" spans="2:10" x14ac:dyDescent="0.25">
      <c r="B41" t="s">
        <v>151</v>
      </c>
      <c r="C41">
        <v>22.54</v>
      </c>
      <c r="D41">
        <v>23.36</v>
      </c>
    </row>
    <row r="42" spans="2:10" x14ac:dyDescent="0.25">
      <c r="B42" t="s">
        <v>152</v>
      </c>
      <c r="C42">
        <v>22.78</v>
      </c>
      <c r="D42">
        <v>23.64</v>
      </c>
    </row>
    <row r="43" spans="2:10" x14ac:dyDescent="0.25">
      <c r="B43" s="1" t="s">
        <v>41</v>
      </c>
      <c r="C43" s="1">
        <f>AVERAGE(C40:C42)</f>
        <v>22.646666666666665</v>
      </c>
      <c r="D43" s="1">
        <f>AVERAGE(D40:D42)</f>
        <v>23.473333333333333</v>
      </c>
      <c r="E43" s="1">
        <f>C43-D43</f>
        <v>-0.82666666666666799</v>
      </c>
      <c r="F43" s="1">
        <f>2^(-E43)</f>
        <v>1.7735827783263824</v>
      </c>
      <c r="G43" s="1"/>
      <c r="H43" s="1"/>
      <c r="I43" s="1">
        <f>E43-E18</f>
        <v>-5.6666666666668419E-2</v>
      </c>
      <c r="J43" s="1">
        <f>2^(-I43)</f>
        <v>1.0400599338884791</v>
      </c>
    </row>
    <row r="44" spans="2:10" x14ac:dyDescent="0.25">
      <c r="B44" t="s">
        <v>153</v>
      </c>
      <c r="C44">
        <v>22.32</v>
      </c>
      <c r="D44">
        <v>22.08</v>
      </c>
    </row>
    <row r="45" spans="2:10" x14ac:dyDescent="0.25">
      <c r="B45" t="s">
        <v>154</v>
      </c>
      <c r="C45">
        <v>22.18</v>
      </c>
      <c r="D45">
        <v>22.21</v>
      </c>
    </row>
    <row r="46" spans="2:10" x14ac:dyDescent="0.25">
      <c r="B46" t="s">
        <v>155</v>
      </c>
      <c r="C46">
        <v>22.24</v>
      </c>
      <c r="D46">
        <v>22.28</v>
      </c>
    </row>
    <row r="47" spans="2:10" x14ac:dyDescent="0.25">
      <c r="B47" s="1" t="s">
        <v>42</v>
      </c>
      <c r="C47" s="1">
        <f>AVERAGE(C44:C46)</f>
        <v>22.246666666666666</v>
      </c>
      <c r="D47" s="1">
        <f>AVERAGE(D44:D46)</f>
        <v>22.189999999999998</v>
      </c>
      <c r="E47" s="1">
        <f>C47-D47</f>
        <v>5.6666666666668419E-2</v>
      </c>
      <c r="F47" s="1">
        <f>2^(-E47)</f>
        <v>0.96148305248265187</v>
      </c>
      <c r="G47" s="1"/>
      <c r="H47" s="1"/>
      <c r="I47" s="1">
        <f>E47-E22</f>
        <v>0.62999999999999901</v>
      </c>
      <c r="J47" s="1">
        <f>2^(-I47)</f>
        <v>0.64617641531874659</v>
      </c>
    </row>
    <row r="48" spans="2:10" x14ac:dyDescent="0.25">
      <c r="B48" t="s">
        <v>156</v>
      </c>
      <c r="C48">
        <v>22.34</v>
      </c>
      <c r="D48">
        <v>22.56</v>
      </c>
    </row>
    <row r="49" spans="2:10" x14ac:dyDescent="0.25">
      <c r="B49" t="s">
        <v>157</v>
      </c>
      <c r="C49">
        <v>22.12</v>
      </c>
      <c r="D49">
        <v>22.94</v>
      </c>
    </row>
    <row r="50" spans="2:10" x14ac:dyDescent="0.25">
      <c r="B50" t="s">
        <v>158</v>
      </c>
      <c r="C50">
        <v>22.13</v>
      </c>
      <c r="D50">
        <v>22.84</v>
      </c>
    </row>
    <row r="51" spans="2:10" x14ac:dyDescent="0.25">
      <c r="B51" s="1" t="s">
        <v>43</v>
      </c>
      <c r="C51" s="1">
        <f>AVERAGE(C48:C50)</f>
        <v>22.196666666666669</v>
      </c>
      <c r="D51" s="1">
        <f>AVERAGE(D48:D50)</f>
        <v>22.78</v>
      </c>
      <c r="E51" s="1">
        <f>C51-D51</f>
        <v>-0.58333333333333215</v>
      </c>
      <c r="F51" s="1">
        <f>2^(-E51)</f>
        <v>1.4983070768766802</v>
      </c>
      <c r="G51" s="1"/>
      <c r="H51" s="1"/>
      <c r="I51" s="1">
        <f>E51-E26</f>
        <v>-1.3333333333328312E-2</v>
      </c>
      <c r="J51" s="1">
        <f>2^(-I51)</f>
        <v>1.0092848012118707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CCD3-D7FC-440E-8E42-EE92BEF7DA16}">
  <dimension ref="A1:J51"/>
  <sheetViews>
    <sheetView workbookViewId="0">
      <selection activeCell="J3" sqref="J3"/>
    </sheetView>
  </sheetViews>
  <sheetFormatPr baseColWidth="10" defaultRowHeight="15" x14ac:dyDescent="0.25"/>
  <cols>
    <col min="2" max="2" width="36.7109375" customWidth="1"/>
  </cols>
  <sheetData>
    <row r="1" spans="1:10" x14ac:dyDescent="0.25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5">
      <c r="C2" t="s">
        <v>71</v>
      </c>
      <c r="D2" t="s">
        <v>4</v>
      </c>
      <c r="J2" t="s">
        <v>177</v>
      </c>
    </row>
    <row r="3" spans="1:10" x14ac:dyDescent="0.25">
      <c r="A3" t="s">
        <v>5</v>
      </c>
      <c r="B3" t="s">
        <v>123</v>
      </c>
      <c r="C3">
        <v>23.01</v>
      </c>
      <c r="D3">
        <v>22.77</v>
      </c>
    </row>
    <row r="4" spans="1:10" x14ac:dyDescent="0.25">
      <c r="B4" t="s">
        <v>124</v>
      </c>
      <c r="C4">
        <v>23.12</v>
      </c>
      <c r="D4">
        <v>22.67</v>
      </c>
    </row>
    <row r="5" spans="1:10" x14ac:dyDescent="0.25">
      <c r="B5" t="s">
        <v>125</v>
      </c>
      <c r="C5">
        <v>22.82</v>
      </c>
      <c r="D5">
        <v>22.71</v>
      </c>
    </row>
    <row r="6" spans="1:10" x14ac:dyDescent="0.25">
      <c r="B6" s="1" t="s">
        <v>34</v>
      </c>
      <c r="C6" s="1">
        <f>AVERAGE(C3:C5)</f>
        <v>22.983333333333334</v>
      </c>
      <c r="D6" s="1">
        <f>AVERAGE(D3:D5)</f>
        <v>22.716666666666669</v>
      </c>
      <c r="E6" s="1">
        <f>C6-D6</f>
        <v>0.26666666666666572</v>
      </c>
      <c r="F6" s="1">
        <f>2^(-E6)</f>
        <v>0.8312378961427882</v>
      </c>
    </row>
    <row r="7" spans="1:10" x14ac:dyDescent="0.25">
      <c r="B7" t="s">
        <v>126</v>
      </c>
      <c r="C7">
        <v>22.13</v>
      </c>
      <c r="D7">
        <v>22.68</v>
      </c>
    </row>
    <row r="8" spans="1:10" x14ac:dyDescent="0.25">
      <c r="B8" t="s">
        <v>127</v>
      </c>
      <c r="C8">
        <v>21.92</v>
      </c>
      <c r="D8">
        <v>22.98</v>
      </c>
    </row>
    <row r="9" spans="1:10" x14ac:dyDescent="0.25">
      <c r="B9" t="s">
        <v>128</v>
      </c>
      <c r="C9">
        <v>21.89</v>
      </c>
      <c r="D9">
        <v>22.79</v>
      </c>
    </row>
    <row r="10" spans="1:10" x14ac:dyDescent="0.25">
      <c r="B10" s="1" t="s">
        <v>35</v>
      </c>
      <c r="C10" s="1">
        <f>AVERAGE(C7:C9)</f>
        <v>21.98</v>
      </c>
      <c r="D10" s="1">
        <f>AVERAGE(D7:D9)</f>
        <v>22.816666666666663</v>
      </c>
      <c r="E10" s="1">
        <f>C10-D10</f>
        <v>-0.83666666666666245</v>
      </c>
      <c r="F10" s="1">
        <f>2^(-E10)</f>
        <v>1.785919022120759</v>
      </c>
    </row>
    <row r="11" spans="1:10" x14ac:dyDescent="0.25">
      <c r="B11" t="s">
        <v>129</v>
      </c>
      <c r="C11">
        <v>22.34</v>
      </c>
      <c r="D11">
        <v>22.95</v>
      </c>
    </row>
    <row r="12" spans="1:10" x14ac:dyDescent="0.25">
      <c r="B12" t="s">
        <v>130</v>
      </c>
      <c r="C12">
        <v>22.3</v>
      </c>
      <c r="D12">
        <v>22.93</v>
      </c>
    </row>
    <row r="13" spans="1:10" x14ac:dyDescent="0.25">
      <c r="B13" t="s">
        <v>131</v>
      </c>
      <c r="C13">
        <v>22.31</v>
      </c>
      <c r="D13">
        <v>22.95</v>
      </c>
    </row>
    <row r="14" spans="1:10" x14ac:dyDescent="0.25">
      <c r="B14" s="1" t="s">
        <v>36</v>
      </c>
      <c r="C14" s="1">
        <f>AVERAGE(C11:C13)</f>
        <v>22.316666666666666</v>
      </c>
      <c r="D14" s="1">
        <f>AVERAGE(D11:D13)</f>
        <v>22.943333333333332</v>
      </c>
      <c r="E14" s="1">
        <f>C14-D14</f>
        <v>-0.62666666666666515</v>
      </c>
      <c r="F14" s="1">
        <f>2^(-E14)</f>
        <v>1.5439934867243341</v>
      </c>
    </row>
    <row r="15" spans="1:10" x14ac:dyDescent="0.25">
      <c r="B15" t="s">
        <v>132</v>
      </c>
      <c r="C15">
        <v>22.82</v>
      </c>
      <c r="D15">
        <v>23.48</v>
      </c>
    </row>
    <row r="16" spans="1:10" x14ac:dyDescent="0.25">
      <c r="B16" t="s">
        <v>133</v>
      </c>
      <c r="C16">
        <v>22.72</v>
      </c>
      <c r="D16">
        <v>23.37</v>
      </c>
    </row>
    <row r="17" spans="1:10" x14ac:dyDescent="0.25">
      <c r="B17" t="s">
        <v>134</v>
      </c>
      <c r="C17">
        <v>22.56</v>
      </c>
      <c r="D17">
        <v>23.56</v>
      </c>
    </row>
    <row r="18" spans="1:10" x14ac:dyDescent="0.25">
      <c r="B18" s="1" t="s">
        <v>41</v>
      </c>
      <c r="C18" s="1">
        <f>AVERAGE(C15:C17)</f>
        <v>22.7</v>
      </c>
      <c r="D18" s="1">
        <f>AVERAGE(D15:D17)</f>
        <v>23.47</v>
      </c>
      <c r="E18" s="1">
        <f>C18-D18</f>
        <v>-0.76999999999999957</v>
      </c>
      <c r="F18" s="1">
        <f>2^(-E18)</f>
        <v>1.705269783535913</v>
      </c>
    </row>
    <row r="19" spans="1:10" x14ac:dyDescent="0.25">
      <c r="B19" t="s">
        <v>135</v>
      </c>
      <c r="C19">
        <v>22.49</v>
      </c>
      <c r="D19">
        <v>22.98</v>
      </c>
    </row>
    <row r="20" spans="1:10" x14ac:dyDescent="0.25">
      <c r="B20" t="s">
        <v>136</v>
      </c>
      <c r="C20">
        <v>22.38</v>
      </c>
      <c r="D20">
        <v>23.02</v>
      </c>
    </row>
    <row r="21" spans="1:10" x14ac:dyDescent="0.25">
      <c r="B21" t="s">
        <v>137</v>
      </c>
      <c r="C21">
        <v>22.43</v>
      </c>
      <c r="D21">
        <v>23.02</v>
      </c>
    </row>
    <row r="22" spans="1:10" x14ac:dyDescent="0.25">
      <c r="B22" s="1" t="s">
        <v>42</v>
      </c>
      <c r="C22" s="1">
        <f>AVERAGE(C19:C21)</f>
        <v>22.433333333333334</v>
      </c>
      <c r="D22" s="1">
        <f>AVERAGE(D19:D21)</f>
        <v>23.006666666666664</v>
      </c>
      <c r="E22" s="1">
        <f>C22-D22</f>
        <v>-0.57333333333333059</v>
      </c>
      <c r="F22" s="1">
        <f>2^(-E22)</f>
        <v>1.4879575139064316</v>
      </c>
    </row>
    <row r="23" spans="1:10" x14ac:dyDescent="0.25">
      <c r="B23" t="s">
        <v>138</v>
      </c>
      <c r="C23">
        <v>22.34</v>
      </c>
      <c r="D23">
        <v>22.96</v>
      </c>
    </row>
    <row r="24" spans="1:10" x14ac:dyDescent="0.25">
      <c r="B24" t="s">
        <v>139</v>
      </c>
      <c r="C24">
        <v>22.24</v>
      </c>
      <c r="D24">
        <v>22.91</v>
      </c>
    </row>
    <row r="25" spans="1:10" x14ac:dyDescent="0.25">
      <c r="B25" t="s">
        <v>140</v>
      </c>
      <c r="C25">
        <v>22.45</v>
      </c>
      <c r="D25">
        <v>22.87</v>
      </c>
    </row>
    <row r="26" spans="1:10" x14ac:dyDescent="0.25">
      <c r="B26" s="1" t="s">
        <v>43</v>
      </c>
      <c r="C26" s="1">
        <f>AVERAGE(C23:C25)</f>
        <v>22.343333333333334</v>
      </c>
      <c r="D26" s="1">
        <f>AVERAGE(D23:D25)</f>
        <v>22.913333333333338</v>
      </c>
      <c r="E26" s="1">
        <f>C26-D26</f>
        <v>-0.57000000000000384</v>
      </c>
      <c r="F26" s="1">
        <f>2^(-E26)</f>
        <v>1.4845235706290529</v>
      </c>
    </row>
    <row r="28" spans="1:10" x14ac:dyDescent="0.25">
      <c r="A28" t="s">
        <v>6</v>
      </c>
      <c r="B28" t="s">
        <v>159</v>
      </c>
      <c r="C28">
        <v>21.15</v>
      </c>
      <c r="D28">
        <v>22.22</v>
      </c>
    </row>
    <row r="29" spans="1:10" x14ac:dyDescent="0.25">
      <c r="B29" t="s">
        <v>160</v>
      </c>
      <c r="C29">
        <v>21.31</v>
      </c>
      <c r="D29">
        <v>22.42</v>
      </c>
    </row>
    <row r="30" spans="1:10" x14ac:dyDescent="0.25">
      <c r="B30" t="s">
        <v>161</v>
      </c>
      <c r="C30">
        <v>21.03</v>
      </c>
      <c r="D30">
        <v>22.36</v>
      </c>
    </row>
    <row r="31" spans="1:10" x14ac:dyDescent="0.25">
      <c r="B31" s="1" t="s">
        <v>34</v>
      </c>
      <c r="C31" s="1">
        <f>AVERAGE(C28:C30)</f>
        <v>21.16333333333333</v>
      </c>
      <c r="D31" s="1">
        <f>AVERAGE(D28:D30)</f>
        <v>22.333333333333332</v>
      </c>
      <c r="E31" s="1">
        <f>C31-D31</f>
        <v>-1.1700000000000017</v>
      </c>
      <c r="F31" s="1">
        <f>2^(-E31)</f>
        <v>2.2501169693776215</v>
      </c>
      <c r="G31" s="1"/>
      <c r="H31" s="1"/>
      <c r="I31" s="1">
        <f>E31-E6</f>
        <v>-1.4366666666666674</v>
      </c>
      <c r="J31" s="1">
        <f>2^(-I31)</f>
        <v>2.7069470482744942</v>
      </c>
    </row>
    <row r="32" spans="1:10" x14ac:dyDescent="0.25">
      <c r="B32" t="s">
        <v>162</v>
      </c>
      <c r="C32">
        <v>18.72</v>
      </c>
      <c r="D32">
        <v>21.93</v>
      </c>
    </row>
    <row r="33" spans="2:10" x14ac:dyDescent="0.25">
      <c r="B33" t="s">
        <v>163</v>
      </c>
      <c r="C33">
        <v>18.79</v>
      </c>
      <c r="D33">
        <v>21.96</v>
      </c>
    </row>
    <row r="34" spans="2:10" x14ac:dyDescent="0.25">
      <c r="B34" t="s">
        <v>164</v>
      </c>
      <c r="C34">
        <v>18.510000000000002</v>
      </c>
      <c r="D34">
        <v>21.91</v>
      </c>
    </row>
    <row r="35" spans="2:10" x14ac:dyDescent="0.25">
      <c r="B35" s="1" t="s">
        <v>35</v>
      </c>
      <c r="C35" s="1">
        <f>AVERAGE(C32:C34)</f>
        <v>18.673333333333332</v>
      </c>
      <c r="D35" s="1">
        <f>AVERAGE(D32:D34)</f>
        <v>21.933333333333334</v>
      </c>
      <c r="E35" s="1">
        <f>C35-D35</f>
        <v>-3.2600000000000016</v>
      </c>
      <c r="F35" s="1">
        <f>2^(-E35)</f>
        <v>9.5798296369514393</v>
      </c>
      <c r="G35" s="1"/>
      <c r="H35" s="1"/>
      <c r="I35" s="1">
        <f>E35-E10</f>
        <v>-2.4233333333333391</v>
      </c>
      <c r="J35" s="1">
        <f>2^(-I35)</f>
        <v>5.3640895910137605</v>
      </c>
    </row>
    <row r="36" spans="2:10" x14ac:dyDescent="0.25">
      <c r="B36" t="s">
        <v>165</v>
      </c>
      <c r="C36">
        <v>19.190000000000001</v>
      </c>
      <c r="D36">
        <v>22.45</v>
      </c>
    </row>
    <row r="37" spans="2:10" x14ac:dyDescent="0.25">
      <c r="B37" t="s">
        <v>166</v>
      </c>
      <c r="C37">
        <v>19.62</v>
      </c>
      <c r="D37">
        <v>22.15</v>
      </c>
    </row>
    <row r="38" spans="2:10" x14ac:dyDescent="0.25">
      <c r="B38" t="s">
        <v>167</v>
      </c>
      <c r="C38">
        <v>19.55</v>
      </c>
      <c r="D38">
        <v>22.22</v>
      </c>
    </row>
    <row r="39" spans="2:10" x14ac:dyDescent="0.25">
      <c r="B39" s="1" t="s">
        <v>36</v>
      </c>
      <c r="C39" s="1">
        <f>AVERAGE(C36:C38)</f>
        <v>19.453333333333333</v>
      </c>
      <c r="D39" s="1">
        <f>AVERAGE(D36:D38)</f>
        <v>22.27333333333333</v>
      </c>
      <c r="E39" s="1">
        <f>C39-D39</f>
        <v>-2.8199999999999967</v>
      </c>
      <c r="F39" s="1">
        <f>2^(-E39)</f>
        <v>7.0616239703252228</v>
      </c>
      <c r="G39" s="1"/>
      <c r="H39" s="1"/>
      <c r="I39" s="1">
        <f>E39-E14</f>
        <v>-2.1933333333333316</v>
      </c>
      <c r="J39" s="1">
        <f>2^(-I39)</f>
        <v>4.5736099478676175</v>
      </c>
    </row>
    <row r="40" spans="2:10" x14ac:dyDescent="0.25">
      <c r="B40" t="s">
        <v>168</v>
      </c>
      <c r="C40">
        <v>19.45</v>
      </c>
      <c r="D40">
        <v>22.58</v>
      </c>
    </row>
    <row r="41" spans="2:10" x14ac:dyDescent="0.25">
      <c r="B41" t="s">
        <v>169</v>
      </c>
      <c r="C41">
        <v>20.05</v>
      </c>
      <c r="D41">
        <v>22.35</v>
      </c>
    </row>
    <row r="42" spans="2:10" x14ac:dyDescent="0.25">
      <c r="B42" t="s">
        <v>170</v>
      </c>
      <c r="C42">
        <v>20.22</v>
      </c>
      <c r="D42">
        <v>22.78</v>
      </c>
    </row>
    <row r="43" spans="2:10" x14ac:dyDescent="0.25">
      <c r="B43" s="1" t="s">
        <v>41</v>
      </c>
      <c r="C43" s="1">
        <f>AVERAGE(C40:C42)</f>
        <v>19.906666666666666</v>
      </c>
      <c r="D43" s="1">
        <f>AVERAGE(D40:D42)</f>
        <v>22.570000000000004</v>
      </c>
      <c r="E43" s="1">
        <f>C43-D43</f>
        <v>-2.6633333333333375</v>
      </c>
      <c r="F43" s="1">
        <f>2^(-E43)</f>
        <v>6.3349504422377763</v>
      </c>
      <c r="G43" s="1"/>
      <c r="H43" s="1"/>
      <c r="I43" s="1">
        <f>E43-E18</f>
        <v>-1.893333333333338</v>
      </c>
      <c r="J43" s="1">
        <f>2^(-I43)</f>
        <v>3.7149256401542061</v>
      </c>
    </row>
    <row r="44" spans="2:10" x14ac:dyDescent="0.25">
      <c r="B44" t="s">
        <v>171</v>
      </c>
      <c r="C44">
        <v>19.22</v>
      </c>
      <c r="D44">
        <v>21.78</v>
      </c>
    </row>
    <row r="45" spans="2:10" x14ac:dyDescent="0.25">
      <c r="B45" t="s">
        <v>172</v>
      </c>
      <c r="C45">
        <v>19.21</v>
      </c>
      <c r="D45">
        <v>21.76</v>
      </c>
    </row>
    <row r="46" spans="2:10" x14ac:dyDescent="0.25">
      <c r="B46" t="s">
        <v>173</v>
      </c>
      <c r="C46">
        <v>19.34</v>
      </c>
      <c r="D46">
        <v>21.91</v>
      </c>
    </row>
    <row r="47" spans="2:10" x14ac:dyDescent="0.25">
      <c r="B47" s="1" t="s">
        <v>42</v>
      </c>
      <c r="C47" s="1">
        <f>AVERAGE(C44:C46)</f>
        <v>19.256666666666664</v>
      </c>
      <c r="D47" s="1">
        <f>AVERAGE(D44:D46)</f>
        <v>21.816666666666666</v>
      </c>
      <c r="E47" s="1">
        <f>C47-D47</f>
        <v>-2.5600000000000023</v>
      </c>
      <c r="F47" s="1">
        <f>2^(-E47)</f>
        <v>5.8970768691644144</v>
      </c>
      <c r="G47" s="1"/>
      <c r="H47" s="1"/>
      <c r="I47" s="1">
        <f>E47-E22</f>
        <v>-1.9866666666666717</v>
      </c>
      <c r="J47" s="1">
        <f>2^(-I47)</f>
        <v>3.9632024530609309</v>
      </c>
    </row>
    <row r="48" spans="2:10" x14ac:dyDescent="0.25">
      <c r="B48" t="s">
        <v>174</v>
      </c>
      <c r="C48">
        <v>19.34</v>
      </c>
      <c r="D48">
        <v>22.38</v>
      </c>
    </row>
    <row r="49" spans="2:10" x14ac:dyDescent="0.25">
      <c r="B49" t="s">
        <v>175</v>
      </c>
      <c r="C49">
        <v>19.440000000000001</v>
      </c>
      <c r="D49">
        <v>22.28</v>
      </c>
    </row>
    <row r="50" spans="2:10" x14ac:dyDescent="0.25">
      <c r="B50" t="s">
        <v>176</v>
      </c>
      <c r="C50">
        <v>19.37</v>
      </c>
      <c r="D50">
        <v>22.47</v>
      </c>
    </row>
    <row r="51" spans="2:10" x14ac:dyDescent="0.25">
      <c r="B51" s="1" t="s">
        <v>43</v>
      </c>
      <c r="C51" s="1">
        <f>AVERAGE(C48:C50)</f>
        <v>19.383333333333336</v>
      </c>
      <c r="D51" s="1">
        <f>AVERAGE(D48:D50)</f>
        <v>22.376666666666665</v>
      </c>
      <c r="E51" s="1">
        <f>C51-D51</f>
        <v>-2.9933333333333287</v>
      </c>
      <c r="F51" s="1">
        <f>2^(-E51)</f>
        <v>7.9631174328258059</v>
      </c>
      <c r="G51" s="1"/>
      <c r="H51" s="1"/>
      <c r="I51" s="1">
        <f>E51-E26</f>
        <v>-2.4233333333333249</v>
      </c>
      <c r="J51" s="1">
        <f>2^(-I51)</f>
        <v>5.3640895910137081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WT_TOB vs LB</vt:lpstr>
      <vt:lpstr>WT_MMC vs LB</vt:lpstr>
      <vt:lpstr>WT_pDIJ_TOB vs LB</vt:lpstr>
      <vt:lpstr>WT_pDIJ_MMC vs LB</vt:lpstr>
      <vt:lpstr>WT_pDIJ_pTOPO TOB vs LB</vt:lpstr>
      <vt:lpstr>WT_pDORF3_pDORF4_TOB vs LB</vt:lpstr>
      <vt:lpstr>WT_pDORF3_pDORF4_MMC vs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Ana Babosan</cp:lastModifiedBy>
  <dcterms:created xsi:type="dcterms:W3CDTF">2017-08-07T14:54:04Z</dcterms:created>
  <dcterms:modified xsi:type="dcterms:W3CDTF">2021-12-20T07:56:49Z</dcterms:modified>
</cp:coreProperties>
</file>