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om/Documents/Articles/Articles 2021/qnrD et SOS/eLife/eLife_review/Pour soumission finale review/edited files pour review/Sources data files_ MS/"/>
    </mc:Choice>
  </mc:AlternateContent>
  <xr:revisionPtr revIDLastSave="0" documentId="13_ncr:1_{D0F916CE-7BAF-A14E-AAF8-86A45CE7D828}" xr6:coauthVersionLast="46" xr6:coauthVersionMax="46" xr10:uidLastSave="{00000000-0000-0000-0000-000000000000}"/>
  <bookViews>
    <workbookView xWindow="0" yWindow="500" windowWidth="25260" windowHeight="13760" xr2:uid="{00000000-000D-0000-FFFF-FFFF00000000}"/>
  </bookViews>
  <sheets>
    <sheet name="WT_pDIJ vs WT LB" sheetId="30" r:id="rId1"/>
    <sheet name="WT_pDORF3 vs WT LB" sheetId="41" r:id="rId2"/>
    <sheet name="WT_pDORF4 vs WT LB" sheetId="32" r:id="rId3"/>
    <sheet name="WT_pDORF4_pORF4 vs WT LB" sheetId="42" r:id="rId4"/>
    <sheet name="WT_pDORF3_pDORF4 vs WT LB" sheetId="4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43" l="1"/>
  <c r="C39" i="43"/>
  <c r="D35" i="43"/>
  <c r="C35" i="43"/>
  <c r="D31" i="43"/>
  <c r="C31" i="43"/>
  <c r="D18" i="43"/>
  <c r="C18" i="43"/>
  <c r="D14" i="43"/>
  <c r="C14" i="43"/>
  <c r="D10" i="43"/>
  <c r="C10" i="43"/>
  <c r="D6" i="43"/>
  <c r="C6" i="43"/>
  <c r="D43" i="42"/>
  <c r="C43" i="42"/>
  <c r="E43" i="42" s="1"/>
  <c r="D39" i="42"/>
  <c r="C39" i="42"/>
  <c r="D35" i="42"/>
  <c r="C35" i="42"/>
  <c r="D31" i="42"/>
  <c r="C31" i="42"/>
  <c r="E31" i="42" s="1"/>
  <c r="D18" i="42"/>
  <c r="C18" i="42"/>
  <c r="E18" i="42" s="1"/>
  <c r="F18" i="42" s="1"/>
  <c r="D14" i="42"/>
  <c r="C14" i="42"/>
  <c r="D10" i="42"/>
  <c r="C10" i="42"/>
  <c r="D6" i="42"/>
  <c r="C6" i="42"/>
  <c r="D43" i="32"/>
  <c r="C43" i="32"/>
  <c r="D39" i="32"/>
  <c r="C39" i="32"/>
  <c r="D35" i="32"/>
  <c r="C35" i="32"/>
  <c r="D31" i="32"/>
  <c r="C31" i="32"/>
  <c r="D18" i="32"/>
  <c r="C18" i="32"/>
  <c r="E18" i="32" s="1"/>
  <c r="F18" i="32" s="1"/>
  <c r="D14" i="32"/>
  <c r="C14" i="32"/>
  <c r="D10" i="32"/>
  <c r="C10" i="32"/>
  <c r="D6" i="32"/>
  <c r="C6" i="32"/>
  <c r="D43" i="41"/>
  <c r="C43" i="41"/>
  <c r="E43" i="41" s="1"/>
  <c r="C18" i="41"/>
  <c r="E18" i="41" s="1"/>
  <c r="F18" i="41" s="1"/>
  <c r="D18" i="41"/>
  <c r="C6" i="41"/>
  <c r="D6" i="41"/>
  <c r="C10" i="41"/>
  <c r="E10" i="41" s="1"/>
  <c r="F10" i="41" s="1"/>
  <c r="D10" i="41"/>
  <c r="C14" i="41"/>
  <c r="D14" i="41"/>
  <c r="C22" i="41"/>
  <c r="D22" i="41"/>
  <c r="C26" i="41"/>
  <c r="E26" i="41" s="1"/>
  <c r="F26" i="41" s="1"/>
  <c r="D26" i="41"/>
  <c r="D39" i="41"/>
  <c r="E39" i="41" s="1"/>
  <c r="C39" i="41"/>
  <c r="D35" i="41"/>
  <c r="C35" i="41"/>
  <c r="D31" i="41"/>
  <c r="C31" i="41"/>
  <c r="D43" i="30"/>
  <c r="C43" i="30"/>
  <c r="D39" i="30"/>
  <c r="E39" i="30" s="1"/>
  <c r="C39" i="30"/>
  <c r="D35" i="30"/>
  <c r="C35" i="30"/>
  <c r="D31" i="30"/>
  <c r="C31" i="30"/>
  <c r="D18" i="30"/>
  <c r="C18" i="30"/>
  <c r="E18" i="30" s="1"/>
  <c r="F18" i="30" s="1"/>
  <c r="D14" i="30"/>
  <c r="E14" i="30" s="1"/>
  <c r="F14" i="30" s="1"/>
  <c r="C14" i="30"/>
  <c r="D10" i="30"/>
  <c r="C10" i="30"/>
  <c r="D6" i="30"/>
  <c r="C6" i="30"/>
  <c r="D22" i="43"/>
  <c r="C22" i="43"/>
  <c r="E22" i="43" s="1"/>
  <c r="F22" i="43" s="1"/>
  <c r="D43" i="43"/>
  <c r="E43" i="43" s="1"/>
  <c r="C43" i="43"/>
  <c r="D26" i="32"/>
  <c r="C26" i="32"/>
  <c r="D22" i="32"/>
  <c r="C22" i="32"/>
  <c r="E22" i="32" s="1"/>
  <c r="F22" i="32" s="1"/>
  <c r="C47" i="30"/>
  <c r="D47" i="30"/>
  <c r="E47" i="30"/>
  <c r="F47" i="30" s="1"/>
  <c r="C22" i="30"/>
  <c r="E22" i="30" s="1"/>
  <c r="F22" i="30" s="1"/>
  <c r="D22" i="30"/>
  <c r="C26" i="30"/>
  <c r="E26" i="30" s="1"/>
  <c r="F26" i="30" s="1"/>
  <c r="D26" i="30"/>
  <c r="C51" i="42"/>
  <c r="D51" i="42"/>
  <c r="E51" i="42"/>
  <c r="I51" i="42" s="1"/>
  <c r="J51" i="42" s="1"/>
  <c r="C26" i="42"/>
  <c r="D26" i="42"/>
  <c r="E26" i="42"/>
  <c r="F26" i="42" s="1"/>
  <c r="C47" i="42"/>
  <c r="D47" i="42"/>
  <c r="E47" i="42"/>
  <c r="C22" i="42"/>
  <c r="E22" i="42" s="1"/>
  <c r="F22" i="42" s="1"/>
  <c r="D22" i="42"/>
  <c r="E39" i="42"/>
  <c r="I39" i="42" s="1"/>
  <c r="J39" i="42" s="1"/>
  <c r="E14" i="42"/>
  <c r="F14" i="42" s="1"/>
  <c r="E35" i="42"/>
  <c r="I35" i="42" s="1"/>
  <c r="J35" i="42" s="1"/>
  <c r="E10" i="42"/>
  <c r="F10" i="42" s="1"/>
  <c r="E6" i="42"/>
  <c r="F6" i="42"/>
  <c r="C51" i="43"/>
  <c r="E51" i="43" s="1"/>
  <c r="D51" i="43"/>
  <c r="C26" i="43"/>
  <c r="E26" i="43" s="1"/>
  <c r="F26" i="43" s="1"/>
  <c r="D26" i="43"/>
  <c r="C47" i="43"/>
  <c r="E47" i="43" s="1"/>
  <c r="D47" i="43"/>
  <c r="E18" i="43"/>
  <c r="F18" i="43" s="1"/>
  <c r="E39" i="43"/>
  <c r="E14" i="43"/>
  <c r="I39" i="43"/>
  <c r="J39" i="43" s="1"/>
  <c r="F39" i="43"/>
  <c r="E35" i="43"/>
  <c r="E10" i="43"/>
  <c r="I35" i="43" s="1"/>
  <c r="J35" i="43" s="1"/>
  <c r="F35" i="43"/>
  <c r="E31" i="43"/>
  <c r="F31" i="43" s="1"/>
  <c r="E6" i="43"/>
  <c r="I31" i="43"/>
  <c r="J31" i="43" s="1"/>
  <c r="F14" i="43"/>
  <c r="F10" i="43"/>
  <c r="F6" i="43"/>
  <c r="D51" i="30"/>
  <c r="C51" i="30"/>
  <c r="E51" i="30" s="1"/>
  <c r="D47" i="41"/>
  <c r="C47" i="41"/>
  <c r="E47" i="41" s="1"/>
  <c r="C51" i="41"/>
  <c r="E51" i="41" s="1"/>
  <c r="D51" i="41"/>
  <c r="E22" i="41"/>
  <c r="F22" i="41" s="1"/>
  <c r="E14" i="41"/>
  <c r="E35" i="41"/>
  <c r="I35" i="41" s="1"/>
  <c r="J35" i="41" s="1"/>
  <c r="F35" i="41"/>
  <c r="E31" i="41"/>
  <c r="I31" i="41" s="1"/>
  <c r="J31" i="41" s="1"/>
  <c r="E6" i="41"/>
  <c r="F6" i="41" s="1"/>
  <c r="F14" i="41"/>
  <c r="C51" i="32"/>
  <c r="E51" i="32" s="1"/>
  <c r="D51" i="32"/>
  <c r="E26" i="32"/>
  <c r="F26" i="32" s="1"/>
  <c r="C47" i="32"/>
  <c r="E47" i="32" s="1"/>
  <c r="D47" i="32"/>
  <c r="E43" i="32"/>
  <c r="E39" i="32"/>
  <c r="F39" i="32" s="1"/>
  <c r="E14" i="32"/>
  <c r="I39" i="32"/>
  <c r="J39" i="32"/>
  <c r="E35" i="32"/>
  <c r="I35" i="32" s="1"/>
  <c r="J35" i="32" s="1"/>
  <c r="E10" i="32"/>
  <c r="F35" i="32"/>
  <c r="E31" i="32"/>
  <c r="I31" i="32" s="1"/>
  <c r="J31" i="32" s="1"/>
  <c r="E6" i="32"/>
  <c r="F6" i="32" s="1"/>
  <c r="F14" i="32"/>
  <c r="F10" i="32"/>
  <c r="E43" i="30"/>
  <c r="I43" i="30" s="1"/>
  <c r="J43" i="30" s="1"/>
  <c r="E10" i="30"/>
  <c r="I35" i="30" s="1"/>
  <c r="J35" i="30" s="1"/>
  <c r="E35" i="30"/>
  <c r="E6" i="30"/>
  <c r="F6" i="30" s="1"/>
  <c r="E31" i="30"/>
  <c r="I31" i="30"/>
  <c r="J31" i="30" s="1"/>
  <c r="F43" i="30"/>
  <c r="F35" i="30"/>
  <c r="F31" i="30"/>
  <c r="I51" i="30" l="1"/>
  <c r="J51" i="30" s="1"/>
  <c r="F51" i="30"/>
  <c r="I47" i="32"/>
  <c r="J47" i="32" s="1"/>
  <c r="F47" i="32"/>
  <c r="I31" i="42"/>
  <c r="J31" i="42" s="1"/>
  <c r="F31" i="42"/>
  <c r="F47" i="43"/>
  <c r="I47" i="43"/>
  <c r="J47" i="43" s="1"/>
  <c r="I43" i="43"/>
  <c r="J43" i="43" s="1"/>
  <c r="F43" i="43"/>
  <c r="F39" i="30"/>
  <c r="I39" i="30"/>
  <c r="J39" i="30" s="1"/>
  <c r="F39" i="41"/>
  <c r="I39" i="41"/>
  <c r="J39" i="41" s="1"/>
  <c r="I51" i="32"/>
  <c r="J51" i="32" s="1"/>
  <c r="F51" i="32"/>
  <c r="F43" i="42"/>
  <c r="I43" i="42"/>
  <c r="J43" i="42" s="1"/>
  <c r="I51" i="41"/>
  <c r="J51" i="41" s="1"/>
  <c r="F51" i="41"/>
  <c r="I51" i="43"/>
  <c r="J51" i="43" s="1"/>
  <c r="F51" i="43"/>
  <c r="I43" i="41"/>
  <c r="J43" i="41" s="1"/>
  <c r="F43" i="41"/>
  <c r="F47" i="41"/>
  <c r="I47" i="41"/>
  <c r="J47" i="41" s="1"/>
  <c r="I47" i="42"/>
  <c r="J47" i="42" s="1"/>
  <c r="I43" i="32"/>
  <c r="J43" i="32" s="1"/>
  <c r="F39" i="42"/>
  <c r="F43" i="32"/>
  <c r="F47" i="42"/>
  <c r="I47" i="30"/>
  <c r="J47" i="30" s="1"/>
  <c r="F10" i="30"/>
  <c r="F31" i="32"/>
  <c r="F31" i="41"/>
  <c r="F35" i="42"/>
  <c r="F51" i="42"/>
</calcChain>
</file>

<file path=xl/sharedStrings.xml><?xml version="1.0" encoding="utf-8"?>
<sst xmlns="http://schemas.openxmlformats.org/spreadsheetml/2006/main" count="305" uniqueCount="128">
  <si>
    <t>Target gene</t>
  </si>
  <si>
    <t>HKG</t>
  </si>
  <si>
    <t>ΔCt</t>
  </si>
  <si>
    <t>ΔΔCt</t>
  </si>
  <si>
    <t>dxs</t>
  </si>
  <si>
    <t>Calibrator</t>
  </si>
  <si>
    <t>Test 1</t>
  </si>
  <si>
    <t>WT/pDIJ_LB 1</t>
  </si>
  <si>
    <t>WT/pDIJ_LB 2</t>
  </si>
  <si>
    <t>WT/pDIJ_LB 3</t>
  </si>
  <si>
    <t>WT/pDIJ_LB 4</t>
  </si>
  <si>
    <t>WT/pDIJ_LB 5</t>
  </si>
  <si>
    <t>WT/pDIJ_LB 6</t>
  </si>
  <si>
    <t>WT/pDIJ_LB 7</t>
  </si>
  <si>
    <t>WT/pDIJ_LB 8</t>
  </si>
  <si>
    <t>WT/pDIJ_LB 9</t>
  </si>
  <si>
    <t>replicat bio 1</t>
  </si>
  <si>
    <t>replicat bio 2</t>
  </si>
  <si>
    <t>replicat bio 3</t>
  </si>
  <si>
    <t>2^-ΔCt</t>
  </si>
  <si>
    <t>2^-ΔCt moy</t>
  </si>
  <si>
    <t>SD 2^-ΔCt</t>
  </si>
  <si>
    <t>Fold change</t>
  </si>
  <si>
    <t>replicat bio 4</t>
  </si>
  <si>
    <t>replicat bio 5</t>
  </si>
  <si>
    <t>replicat bio 6</t>
  </si>
  <si>
    <t>WT/pDIJ_LB 10</t>
  </si>
  <si>
    <t>WT/pDIJ_LB 11</t>
  </si>
  <si>
    <t>WT/pDIJ_LB 12</t>
  </si>
  <si>
    <t>WT/pDIJ_LB 13</t>
  </si>
  <si>
    <t>WT/pDIJ_LB 14</t>
  </si>
  <si>
    <t>WT/pDIJ_LB 15</t>
  </si>
  <si>
    <t>WT/pDIJ_LB 16</t>
  </si>
  <si>
    <t>WT/pDIJ_LB 17</t>
  </si>
  <si>
    <t>WT/pDIJ_LB 18</t>
  </si>
  <si>
    <t>WT/delta orf3 LB_1</t>
  </si>
  <si>
    <t>WT/delta orf3 LB_2</t>
  </si>
  <si>
    <t>WT/delta orf3 LB_3</t>
  </si>
  <si>
    <t>WT/delta orf3 LB_4</t>
  </si>
  <si>
    <t>WT/delta orf3 LB_5</t>
  </si>
  <si>
    <t>WT/delta orf3 LB_6</t>
  </si>
  <si>
    <t>WT/delta orf3 LB_7</t>
  </si>
  <si>
    <t>WT/delta orf3 LB_8</t>
  </si>
  <si>
    <t>WT/delta orf3 LB_9</t>
  </si>
  <si>
    <t>WT/delta orf3 LB_10</t>
  </si>
  <si>
    <t>WT/delta orf3 LB_11</t>
  </si>
  <si>
    <t>WT/delta orf3 LB_12</t>
  </si>
  <si>
    <t>WT/delta orf3 LB_13</t>
  </si>
  <si>
    <t>WT/delta orf3 LB_14</t>
  </si>
  <si>
    <t>WT/delta orf3 LB_15</t>
  </si>
  <si>
    <t>WT/delta orf3 LB_16</t>
  </si>
  <si>
    <t>WT/delta orf3 LB_17</t>
  </si>
  <si>
    <t>WT/delta orf3 LB_18</t>
  </si>
  <si>
    <t>WT LB 1</t>
  </si>
  <si>
    <t>WT LB 2</t>
  </si>
  <si>
    <t>WT LB 3</t>
  </si>
  <si>
    <t>WT LB 4</t>
  </si>
  <si>
    <t>WT LB 5</t>
  </si>
  <si>
    <t>WT LB 6</t>
  </si>
  <si>
    <t>WT LB 7</t>
  </si>
  <si>
    <t>WT LB 8</t>
  </si>
  <si>
    <t>WT LB 9</t>
  </si>
  <si>
    <t>WT LB 10</t>
  </si>
  <si>
    <t>WT LB 11</t>
  </si>
  <si>
    <t>WT LB 12</t>
  </si>
  <si>
    <t>WT LB 13</t>
  </si>
  <si>
    <t>WT LB 14</t>
  </si>
  <si>
    <t>WT LB 15</t>
  </si>
  <si>
    <t>WT LB 16</t>
  </si>
  <si>
    <t>WT LB 17</t>
  </si>
  <si>
    <t>WT LB 18</t>
  </si>
  <si>
    <t>hmp</t>
  </si>
  <si>
    <t>WT/delta orf4 LB_1</t>
  </si>
  <si>
    <t>WT/delta orf4 LB_2</t>
  </si>
  <si>
    <t>WT/delta orf4 LB_3</t>
  </si>
  <si>
    <t>WT/delta orf4 LB_4</t>
  </si>
  <si>
    <t>WT/delta orf4 LB_5</t>
  </si>
  <si>
    <t>WT/delta orf4 LB_6</t>
  </si>
  <si>
    <t>WT/delta orf4 LB_7</t>
  </si>
  <si>
    <t>WT/delta orf4 LB_8</t>
  </si>
  <si>
    <t>WT/delta orf4 LB_9</t>
  </si>
  <si>
    <t>WT/delta orf4 LB_10</t>
  </si>
  <si>
    <t>WT/delta orf4 LB_11</t>
  </si>
  <si>
    <t>WT/delta orf4 LB_12</t>
  </si>
  <si>
    <t>WT/delta orf4 LB_13</t>
  </si>
  <si>
    <t>WT/delta orf4 LB_14</t>
  </si>
  <si>
    <t>WT/delta orf4 LB_15</t>
  </si>
  <si>
    <t>WT/delta orf4 LB_16</t>
  </si>
  <si>
    <t>WT/delta orf4 LB_17</t>
  </si>
  <si>
    <t>WT/delta orf4 LB_18</t>
  </si>
  <si>
    <t>WT/delta orf4/pORF4_ LB_1</t>
  </si>
  <si>
    <t>WT/delta orf4/pORF4_ LB_2</t>
  </si>
  <si>
    <t>WT/delta orf4/pORF4_ LB_3</t>
  </si>
  <si>
    <t>WT/delta orf4/pORF4_ LB_4</t>
  </si>
  <si>
    <t>WT/delta orf4/pORF4_ LB_5</t>
  </si>
  <si>
    <t>WT/delta orf4/pORF4_ LB_6</t>
  </si>
  <si>
    <t>WT/delta orf4/pORF4_ LB_7</t>
  </si>
  <si>
    <t>WT/delta orf4/pORF4_ LB_8</t>
  </si>
  <si>
    <t>WT/delta orf4/pORF4_ LB_9</t>
  </si>
  <si>
    <t>WT/delta orf4/pORF4_ LB_10</t>
  </si>
  <si>
    <t>WT/delta orf4/pORF4_ LB_11</t>
  </si>
  <si>
    <t>WT/delta orf4/pORF4_ LB_12</t>
  </si>
  <si>
    <t>WT/delta orf4/pORF4_ LB_13</t>
  </si>
  <si>
    <t>WT/delta orf4/pORF4_ LB_14</t>
  </si>
  <si>
    <t>WT/delta orf4/pORF4_ LB_15</t>
  </si>
  <si>
    <t>WT/delta orf4/pORF4_ LB_16</t>
  </si>
  <si>
    <t>WT/delta orf4/pORF4_ LB_17</t>
  </si>
  <si>
    <t>WT/delta orf4/pORF4_ LB_18</t>
  </si>
  <si>
    <r>
      <t>WT/</t>
    </r>
    <r>
      <rPr>
        <sz val="11"/>
        <color theme="1"/>
        <rFont val="Calibri"/>
        <family val="2"/>
      </rPr>
      <t>ΔORF3/ΔORF4 LB</t>
    </r>
    <r>
      <rPr>
        <sz val="11"/>
        <color theme="1"/>
        <rFont val="Calibri"/>
        <family val="2"/>
        <scheme val="minor"/>
      </rPr>
      <t>_1</t>
    </r>
  </si>
  <si>
    <r>
      <t>WT/</t>
    </r>
    <r>
      <rPr>
        <sz val="11"/>
        <color theme="1"/>
        <rFont val="Calibri"/>
        <family val="2"/>
      </rPr>
      <t>ΔORF3/ΔORF4 LB</t>
    </r>
    <r>
      <rPr>
        <sz val="11"/>
        <color theme="1"/>
        <rFont val="Calibri"/>
        <family val="2"/>
        <scheme val="minor"/>
      </rPr>
      <t>_2</t>
    </r>
    <r>
      <rPr>
        <sz val="11"/>
        <color theme="1"/>
        <rFont val="Calibri"/>
        <family val="2"/>
        <scheme val="minor"/>
      </rPr>
      <t/>
    </r>
  </si>
  <si>
    <r>
      <t>WT/</t>
    </r>
    <r>
      <rPr>
        <sz val="11"/>
        <color theme="1"/>
        <rFont val="Calibri"/>
        <family val="2"/>
      </rPr>
      <t>ΔORF3/ΔORF4 LB</t>
    </r>
    <r>
      <rPr>
        <sz val="11"/>
        <color theme="1"/>
        <rFont val="Calibri"/>
        <family val="2"/>
        <scheme val="minor"/>
      </rPr>
      <t>_3</t>
    </r>
    <r>
      <rPr>
        <sz val="11"/>
        <color theme="1"/>
        <rFont val="Calibri"/>
        <family val="2"/>
        <scheme val="minor"/>
      </rPr>
      <t/>
    </r>
  </si>
  <si>
    <t>WT/ΔORF3/ΔORF4 LB_4</t>
  </si>
  <si>
    <t>WT/ΔORF3/ΔORF4 LB_5</t>
  </si>
  <si>
    <t>WT/ΔORF3/ΔORF4 LB_6</t>
  </si>
  <si>
    <t>WT/ΔORF3/ΔORF4 LB_7</t>
  </si>
  <si>
    <t>WT/ΔORF3/ΔORF4 LB_8</t>
  </si>
  <si>
    <t>WT/ΔORF3/ΔORF4 LB_9</t>
  </si>
  <si>
    <t>WT/ΔORF3/ΔORF4 LB_10</t>
  </si>
  <si>
    <t>WT/ΔORF3/ΔORF4 LB_11</t>
  </si>
  <si>
    <t>WT/ΔORF3/ΔORF4 LB_12</t>
  </si>
  <si>
    <t>WT/ΔORF3/ΔORF4 LB_13</t>
  </si>
  <si>
    <t>WT/ΔORF3/ΔORF4 LB_14</t>
  </si>
  <si>
    <t>WT/ΔORF3/ΔORF4 LB_15</t>
  </si>
  <si>
    <t>WT/ΔORF3/ΔORF4 LB_16</t>
  </si>
  <si>
    <t>WT/ΔORF3/ΔORF4 LB_17</t>
  </si>
  <si>
    <t>WT/ΔORF3/ΔORF4 LB_18</t>
  </si>
  <si>
    <t>2^-ΔΔCt</t>
  </si>
  <si>
    <t xml:space="preserve">2^-ΔΔCt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</si>
</sst>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5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9AED-0C9A-4F23-BC3A-4241F73F93C6}">
  <dimension ref="A1:J52"/>
  <sheetViews>
    <sheetView tabSelected="1" workbookViewId="0">
      <selection activeCell="J2" sqref="J2"/>
    </sheetView>
  </sheetViews>
  <sheetFormatPr baseColWidth="10" defaultRowHeight="15" x14ac:dyDescent="0.2"/>
  <cols>
    <col min="2" max="2" width="18.332031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19</v>
      </c>
      <c r="G1" t="s">
        <v>20</v>
      </c>
      <c r="H1" t="s">
        <v>21</v>
      </c>
      <c r="I1" t="s">
        <v>3</v>
      </c>
      <c r="J1" t="s">
        <v>22</v>
      </c>
    </row>
    <row r="2" spans="1:10" x14ac:dyDescent="0.2">
      <c r="C2" t="s">
        <v>71</v>
      </c>
      <c r="D2" t="s">
        <v>4</v>
      </c>
      <c r="J2" t="s">
        <v>126</v>
      </c>
    </row>
    <row r="3" spans="1:10" x14ac:dyDescent="0.2">
      <c r="A3" t="s">
        <v>5</v>
      </c>
      <c r="B3" t="s">
        <v>53</v>
      </c>
      <c r="C3">
        <v>24.97</v>
      </c>
      <c r="D3">
        <v>22.9</v>
      </c>
    </row>
    <row r="4" spans="1:10" x14ac:dyDescent="0.2">
      <c r="B4" t="s">
        <v>54</v>
      </c>
      <c r="C4">
        <v>25.1</v>
      </c>
      <c r="D4">
        <v>22.79</v>
      </c>
    </row>
    <row r="5" spans="1:10" x14ac:dyDescent="0.2">
      <c r="B5" t="s">
        <v>55</v>
      </c>
      <c r="C5">
        <v>25.1</v>
      </c>
      <c r="D5">
        <v>22.89</v>
      </c>
    </row>
    <row r="6" spans="1:10" x14ac:dyDescent="0.2">
      <c r="B6" s="1" t="s">
        <v>16</v>
      </c>
      <c r="C6" s="1">
        <f>AVERAGE(C3:C5)</f>
        <v>25.056666666666668</v>
      </c>
      <c r="D6" s="1">
        <f>AVERAGE(D3:D5)</f>
        <v>22.86</v>
      </c>
      <c r="E6" s="1">
        <f>C6-D6</f>
        <v>2.196666666666669</v>
      </c>
      <c r="F6" s="1">
        <f>2^(-E6)</f>
        <v>0.21814107191020538</v>
      </c>
    </row>
    <row r="7" spans="1:10" x14ac:dyDescent="0.2">
      <c r="B7" t="s">
        <v>56</v>
      </c>
      <c r="C7">
        <v>24.81</v>
      </c>
      <c r="D7">
        <v>23.57</v>
      </c>
    </row>
    <row r="8" spans="1:10" x14ac:dyDescent="0.2">
      <c r="B8" t="s">
        <v>57</v>
      </c>
      <c r="C8">
        <v>24.82</v>
      </c>
      <c r="D8">
        <v>23.53</v>
      </c>
    </row>
    <row r="9" spans="1:10" x14ac:dyDescent="0.2">
      <c r="B9" t="s">
        <v>58</v>
      </c>
      <c r="C9">
        <v>24.57</v>
      </c>
      <c r="D9">
        <v>23.13</v>
      </c>
    </row>
    <row r="10" spans="1:10" x14ac:dyDescent="0.2">
      <c r="B10" s="1" t="s">
        <v>17</v>
      </c>
      <c r="C10" s="1">
        <f>AVERAGE(C7:C9)</f>
        <v>24.733333333333331</v>
      </c>
      <c r="D10" s="1">
        <f>AVERAGE(D7:D9)</f>
        <v>23.41</v>
      </c>
      <c r="E10" s="1">
        <f>C10-D10</f>
        <v>1.3233333333333306</v>
      </c>
      <c r="F10" s="1">
        <f>2^(-E10)</f>
        <v>0.39961057486131385</v>
      </c>
    </row>
    <row r="11" spans="1:10" x14ac:dyDescent="0.2">
      <c r="B11" t="s">
        <v>59</v>
      </c>
      <c r="C11">
        <v>24.85</v>
      </c>
      <c r="D11">
        <v>22.9</v>
      </c>
    </row>
    <row r="12" spans="1:10" x14ac:dyDescent="0.2">
      <c r="B12" t="s">
        <v>60</v>
      </c>
      <c r="C12">
        <v>25.02</v>
      </c>
      <c r="D12">
        <v>22.79</v>
      </c>
    </row>
    <row r="13" spans="1:10" x14ac:dyDescent="0.2">
      <c r="B13" t="s">
        <v>61</v>
      </c>
      <c r="C13">
        <v>25.12</v>
      </c>
      <c r="D13">
        <v>22.89</v>
      </c>
    </row>
    <row r="14" spans="1:10" x14ac:dyDescent="0.2">
      <c r="B14" s="1" t="s">
        <v>18</v>
      </c>
      <c r="C14" s="1">
        <f>AVERAGE(C11:C13)</f>
        <v>24.99666666666667</v>
      </c>
      <c r="D14" s="1">
        <f>AVERAGE(D11:D13)</f>
        <v>22.86</v>
      </c>
      <c r="E14" s="1">
        <f>C14-D14</f>
        <v>2.1366666666666703</v>
      </c>
      <c r="F14" s="1">
        <f>2^(-E14)</f>
        <v>0.22740459849956984</v>
      </c>
    </row>
    <row r="15" spans="1:10" x14ac:dyDescent="0.2">
      <c r="B15" t="s">
        <v>62</v>
      </c>
      <c r="C15">
        <v>24.83</v>
      </c>
      <c r="D15">
        <v>23.57</v>
      </c>
    </row>
    <row r="16" spans="1:10" x14ac:dyDescent="0.2">
      <c r="B16" t="s">
        <v>63</v>
      </c>
      <c r="C16">
        <v>24.82</v>
      </c>
      <c r="D16">
        <v>23.53</v>
      </c>
    </row>
    <row r="17" spans="1:10" x14ac:dyDescent="0.2">
      <c r="B17" t="s">
        <v>64</v>
      </c>
      <c r="C17">
        <v>24.82</v>
      </c>
      <c r="D17">
        <v>23.13</v>
      </c>
    </row>
    <row r="18" spans="1:10" x14ac:dyDescent="0.2">
      <c r="B18" s="1" t="s">
        <v>23</v>
      </c>
      <c r="C18" s="1">
        <f>AVERAGE(C15:C17)</f>
        <v>24.823333333333334</v>
      </c>
      <c r="D18" s="1">
        <f>AVERAGE(D15:D17)</f>
        <v>23.41</v>
      </c>
      <c r="E18" s="1">
        <f>C18-D18</f>
        <v>1.413333333333334</v>
      </c>
      <c r="F18" s="1">
        <f>2^(-E18)</f>
        <v>0.37544322590869234</v>
      </c>
      <c r="G18" s="1"/>
    </row>
    <row r="19" spans="1:10" x14ac:dyDescent="0.2">
      <c r="B19" t="s">
        <v>65</v>
      </c>
      <c r="C19">
        <v>24.9</v>
      </c>
      <c r="D19">
        <v>23.14</v>
      </c>
    </row>
    <row r="20" spans="1:10" x14ac:dyDescent="0.2">
      <c r="B20" t="s">
        <v>66</v>
      </c>
      <c r="C20">
        <v>24.88</v>
      </c>
      <c r="D20">
        <v>23.16</v>
      </c>
    </row>
    <row r="21" spans="1:10" x14ac:dyDescent="0.2">
      <c r="B21" t="s">
        <v>67</v>
      </c>
      <c r="C21">
        <v>24.87</v>
      </c>
      <c r="D21">
        <v>23.06</v>
      </c>
    </row>
    <row r="22" spans="1:10" x14ac:dyDescent="0.2">
      <c r="B22" s="1" t="s">
        <v>24</v>
      </c>
      <c r="C22" s="1">
        <f>AVERAGE(C19:C21)</f>
        <v>24.883333333333336</v>
      </c>
      <c r="D22" s="1">
        <f>AVERAGE(D19:D21)</f>
        <v>23.12</v>
      </c>
      <c r="E22" s="1">
        <f>C22-D22</f>
        <v>1.7633333333333354</v>
      </c>
      <c r="F22" s="1">
        <f>2^(-E22)</f>
        <v>0.29456678471101716</v>
      </c>
    </row>
    <row r="23" spans="1:10" x14ac:dyDescent="0.2">
      <c r="B23" t="s">
        <v>68</v>
      </c>
      <c r="C23">
        <v>24.22</v>
      </c>
      <c r="D23">
        <v>23.65</v>
      </c>
    </row>
    <row r="24" spans="1:10" x14ac:dyDescent="0.2">
      <c r="B24" t="s">
        <v>69</v>
      </c>
      <c r="C24">
        <v>24.78</v>
      </c>
      <c r="D24">
        <v>23.63</v>
      </c>
    </row>
    <row r="25" spans="1:10" x14ac:dyDescent="0.2">
      <c r="B25" t="s">
        <v>70</v>
      </c>
      <c r="C25">
        <v>24.76</v>
      </c>
      <c r="D25">
        <v>23.46</v>
      </c>
    </row>
    <row r="26" spans="1:10" x14ac:dyDescent="0.2">
      <c r="B26" s="1" t="s">
        <v>25</v>
      </c>
      <c r="C26" s="1">
        <f>AVERAGE(C23:C25)</f>
        <v>24.58666666666667</v>
      </c>
      <c r="D26" s="1">
        <f>AVERAGE(D23:D25)</f>
        <v>23.580000000000002</v>
      </c>
      <c r="E26" s="1">
        <f>C26-D26</f>
        <v>1.0066666666666677</v>
      </c>
      <c r="F26" s="1">
        <f>2^(-E26)</f>
        <v>0.4976948395516142</v>
      </c>
    </row>
    <row r="28" spans="1:10" x14ac:dyDescent="0.2">
      <c r="A28" t="s">
        <v>6</v>
      </c>
      <c r="B28" t="s">
        <v>7</v>
      </c>
      <c r="C28">
        <v>24.92</v>
      </c>
      <c r="D28">
        <v>23.44</v>
      </c>
    </row>
    <row r="29" spans="1:10" x14ac:dyDescent="0.2">
      <c r="B29" t="s">
        <v>8</v>
      </c>
      <c r="C29">
        <v>24.92</v>
      </c>
      <c r="D29">
        <v>22.71</v>
      </c>
    </row>
    <row r="30" spans="1:10" x14ac:dyDescent="0.2">
      <c r="B30" t="s">
        <v>9</v>
      </c>
      <c r="C30">
        <v>24.82</v>
      </c>
      <c r="D30">
        <v>23.08</v>
      </c>
    </row>
    <row r="31" spans="1:10" x14ac:dyDescent="0.2">
      <c r="B31" s="1" t="s">
        <v>16</v>
      </c>
      <c r="C31" s="1">
        <f>AVERAGE(C28:C30)</f>
        <v>24.886666666666667</v>
      </c>
      <c r="D31" s="1">
        <f>AVERAGE(D28:D30)</f>
        <v>23.076666666666668</v>
      </c>
      <c r="E31" s="1">
        <f>C31-D31</f>
        <v>1.8099999999999987</v>
      </c>
      <c r="F31" s="1">
        <f>2^(-E31)</f>
        <v>0.28519092896710618</v>
      </c>
      <c r="G31" s="1"/>
      <c r="H31" s="1"/>
      <c r="I31" s="1">
        <f>E31-E6</f>
        <v>-0.38666666666667027</v>
      </c>
      <c r="J31" s="1">
        <f>2^(-I31)</f>
        <v>1.3073692472021083</v>
      </c>
    </row>
    <row r="32" spans="1:10" x14ac:dyDescent="0.2">
      <c r="B32" t="s">
        <v>10</v>
      </c>
      <c r="C32">
        <v>24.69</v>
      </c>
      <c r="D32">
        <v>22.52</v>
      </c>
    </row>
    <row r="33" spans="2:10" x14ac:dyDescent="0.2">
      <c r="B33" t="s">
        <v>11</v>
      </c>
      <c r="C33">
        <v>24.64</v>
      </c>
      <c r="D33">
        <v>22.86</v>
      </c>
    </row>
    <row r="34" spans="2:10" x14ac:dyDescent="0.2">
      <c r="B34" t="s">
        <v>12</v>
      </c>
      <c r="C34">
        <v>24.67</v>
      </c>
      <c r="D34">
        <v>22.87</v>
      </c>
    </row>
    <row r="35" spans="2:10" x14ac:dyDescent="0.2">
      <c r="B35" s="1" t="s">
        <v>17</v>
      </c>
      <c r="C35" s="1">
        <f>AVERAGE(C32:C34)</f>
        <v>24.666666666666668</v>
      </c>
      <c r="D35" s="1">
        <f>AVERAGE(D32:D34)</f>
        <v>22.75</v>
      </c>
      <c r="E35" s="1">
        <f>C35-D35</f>
        <v>1.9166666666666679</v>
      </c>
      <c r="F35" s="1">
        <f>2^(-E35)</f>
        <v>0.26486577358982361</v>
      </c>
      <c r="G35" s="1"/>
      <c r="H35" s="1"/>
      <c r="I35" s="1">
        <f>E35-E10</f>
        <v>0.59333333333333727</v>
      </c>
      <c r="J35" s="1">
        <f>2^(-I35)</f>
        <v>0.66280972089326251</v>
      </c>
    </row>
    <row r="36" spans="2:10" x14ac:dyDescent="0.2">
      <c r="B36" t="s">
        <v>13</v>
      </c>
      <c r="C36">
        <v>24.73</v>
      </c>
      <c r="D36">
        <v>23.44</v>
      </c>
    </row>
    <row r="37" spans="2:10" x14ac:dyDescent="0.2">
      <c r="B37" t="s">
        <v>14</v>
      </c>
      <c r="C37">
        <v>24.92</v>
      </c>
      <c r="D37">
        <v>23.02</v>
      </c>
    </row>
    <row r="38" spans="2:10" x14ac:dyDescent="0.2">
      <c r="B38" t="s">
        <v>15</v>
      </c>
      <c r="C38">
        <v>24.82</v>
      </c>
      <c r="D38">
        <v>23.08</v>
      </c>
    </row>
    <row r="39" spans="2:10" x14ac:dyDescent="0.2">
      <c r="B39" s="1" t="s">
        <v>18</v>
      </c>
      <c r="C39" s="1">
        <f>AVERAGE(C36:C38)</f>
        <v>24.823333333333334</v>
      </c>
      <c r="D39" s="1">
        <f>AVERAGE(D36:D38)</f>
        <v>23.179999999999996</v>
      </c>
      <c r="E39" s="1">
        <f>C39-D39</f>
        <v>1.643333333333338</v>
      </c>
      <c r="F39" s="1">
        <f>2^(-E39)</f>
        <v>0.32011599428766951</v>
      </c>
      <c r="G39" s="1"/>
      <c r="H39" s="1"/>
      <c r="I39" s="1">
        <f>E39-E14</f>
        <v>-0.49333333333333229</v>
      </c>
      <c r="J39" s="1">
        <f>2^(-I39)</f>
        <v>1.4076935840339886</v>
      </c>
    </row>
    <row r="40" spans="2:10" x14ac:dyDescent="0.2">
      <c r="B40" t="s">
        <v>26</v>
      </c>
      <c r="C40">
        <v>24.69</v>
      </c>
      <c r="D40">
        <v>22.52</v>
      </c>
    </row>
    <row r="41" spans="2:10" x14ac:dyDescent="0.2">
      <c r="B41" t="s">
        <v>27</v>
      </c>
      <c r="C41">
        <v>24.64</v>
      </c>
      <c r="D41">
        <v>23.01</v>
      </c>
    </row>
    <row r="42" spans="2:10" x14ac:dyDescent="0.2">
      <c r="B42" t="s">
        <v>28</v>
      </c>
      <c r="C42">
        <v>24.67</v>
      </c>
      <c r="D42">
        <v>22.87</v>
      </c>
    </row>
    <row r="43" spans="2:10" x14ac:dyDescent="0.2">
      <c r="B43" s="1" t="s">
        <v>23</v>
      </c>
      <c r="C43" s="1">
        <f>AVERAGE(C40:C42)</f>
        <v>24.666666666666668</v>
      </c>
      <c r="D43" s="1">
        <f>AVERAGE(D40:D42)</f>
        <v>22.8</v>
      </c>
      <c r="E43" s="1">
        <f>C43-D43</f>
        <v>1.8666666666666671</v>
      </c>
      <c r="F43" s="1">
        <f>2^(-E43)</f>
        <v>0.27420624492365642</v>
      </c>
      <c r="G43" s="1"/>
      <c r="H43" s="1"/>
      <c r="I43" s="1">
        <f>E43-E18</f>
        <v>0.45333333333333314</v>
      </c>
      <c r="J43" s="1">
        <f>2^(-I43)</f>
        <v>0.73035342230503653</v>
      </c>
    </row>
    <row r="44" spans="2:10" x14ac:dyDescent="0.2">
      <c r="B44" t="s">
        <v>29</v>
      </c>
      <c r="C44">
        <v>24.76</v>
      </c>
      <c r="D44">
        <v>22.95</v>
      </c>
    </row>
    <row r="45" spans="2:10" x14ac:dyDescent="0.2">
      <c r="B45" t="s">
        <v>30</v>
      </c>
      <c r="C45">
        <v>24.7</v>
      </c>
      <c r="D45">
        <v>22.98</v>
      </c>
    </row>
    <row r="46" spans="2:10" x14ac:dyDescent="0.2">
      <c r="B46" t="s">
        <v>31</v>
      </c>
      <c r="C46">
        <v>24.82</v>
      </c>
      <c r="D46">
        <v>22.92</v>
      </c>
    </row>
    <row r="47" spans="2:10" x14ac:dyDescent="0.2">
      <c r="B47" s="1" t="s">
        <v>24</v>
      </c>
      <c r="C47" s="1">
        <f>AVERAGE(C44:C46)</f>
        <v>24.76</v>
      </c>
      <c r="D47" s="1">
        <f>AVERAGE(D44:D46)</f>
        <v>22.95</v>
      </c>
      <c r="E47" s="1">
        <f>C47-D47</f>
        <v>1.8100000000000023</v>
      </c>
      <c r="F47" s="1">
        <f>2^(-E47)</f>
        <v>0.28519092896710546</v>
      </c>
      <c r="G47" s="1"/>
      <c r="H47" s="1"/>
      <c r="I47" s="1">
        <f>E47-E22</f>
        <v>4.6666666666666856E-2</v>
      </c>
      <c r="J47" s="1">
        <f>2^(-I47)</f>
        <v>0.96817069598288297</v>
      </c>
    </row>
    <row r="48" spans="2:10" x14ac:dyDescent="0.2">
      <c r="B48" t="s">
        <v>32</v>
      </c>
      <c r="C48">
        <v>24.54</v>
      </c>
      <c r="D48">
        <v>23.44</v>
      </c>
    </row>
    <row r="49" spans="2:10" x14ac:dyDescent="0.2">
      <c r="B49" t="s">
        <v>33</v>
      </c>
      <c r="C49">
        <v>24.35</v>
      </c>
      <c r="D49">
        <v>23.46</v>
      </c>
    </row>
    <row r="50" spans="2:10" x14ac:dyDescent="0.2">
      <c r="B50" t="s">
        <v>34</v>
      </c>
      <c r="C50">
        <v>24.56</v>
      </c>
      <c r="D50">
        <v>23.4</v>
      </c>
    </row>
    <row r="51" spans="2:10" x14ac:dyDescent="0.2">
      <c r="B51" s="1" t="s">
        <v>25</v>
      </c>
      <c r="C51" s="1">
        <f>AVERAGE(C48:C50)</f>
        <v>24.483333333333334</v>
      </c>
      <c r="D51" s="1">
        <f>AVERAGE(D48:D50)</f>
        <v>23.433333333333337</v>
      </c>
      <c r="E51" s="1">
        <f>C51-D51</f>
        <v>1.0499999999999972</v>
      </c>
      <c r="F51" s="1">
        <f>2^(-E51)</f>
        <v>0.4829681644624238</v>
      </c>
      <c r="G51" s="1"/>
      <c r="H51" s="1"/>
      <c r="I51" s="1">
        <f>E51-E26</f>
        <v>4.3333333333329449E-2</v>
      </c>
      <c r="J51" s="1">
        <f>2^(-I51)</f>
        <v>0.97041023149354311</v>
      </c>
    </row>
    <row r="52" spans="2:10" x14ac:dyDescent="0.2">
      <c r="B52" s="1"/>
      <c r="C52" s="1"/>
      <c r="D52" s="1"/>
      <c r="E52" s="1"/>
      <c r="F52" s="1"/>
      <c r="G52" s="1"/>
      <c r="H52" s="1"/>
      <c r="I52" s="1"/>
      <c r="J5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80E6-39E2-4126-8801-4842DD9A7261}">
  <dimension ref="A1:J51"/>
  <sheetViews>
    <sheetView workbookViewId="0">
      <selection activeCell="J2" sqref="J2"/>
    </sheetView>
  </sheetViews>
  <sheetFormatPr baseColWidth="10" defaultRowHeight="15" x14ac:dyDescent="0.2"/>
  <cols>
    <col min="2" max="2" width="30.6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19</v>
      </c>
      <c r="G1" t="s">
        <v>20</v>
      </c>
      <c r="H1" t="s">
        <v>21</v>
      </c>
      <c r="I1" t="s">
        <v>3</v>
      </c>
      <c r="J1" t="s">
        <v>22</v>
      </c>
    </row>
    <row r="2" spans="1:10" x14ac:dyDescent="0.2">
      <c r="C2" t="s">
        <v>71</v>
      </c>
      <c r="D2" t="s">
        <v>4</v>
      </c>
      <c r="J2" t="s">
        <v>127</v>
      </c>
    </row>
    <row r="3" spans="1:10" x14ac:dyDescent="0.2">
      <c r="A3" t="s">
        <v>5</v>
      </c>
      <c r="B3" t="s">
        <v>53</v>
      </c>
      <c r="C3">
        <v>21.43</v>
      </c>
      <c r="D3">
        <v>22.91</v>
      </c>
    </row>
    <row r="4" spans="1:10" x14ac:dyDescent="0.2">
      <c r="B4" t="s">
        <v>54</v>
      </c>
      <c r="C4">
        <v>21.63</v>
      </c>
      <c r="D4">
        <v>22.82</v>
      </c>
    </row>
    <row r="5" spans="1:10" x14ac:dyDescent="0.2">
      <c r="B5" t="s">
        <v>55</v>
      </c>
      <c r="C5">
        <v>21.67</v>
      </c>
      <c r="D5">
        <v>22.57</v>
      </c>
    </row>
    <row r="6" spans="1:10" x14ac:dyDescent="0.2">
      <c r="B6" s="1" t="s">
        <v>16</v>
      </c>
      <c r="C6" s="1">
        <f>AVERAGE(C3:C5)</f>
        <v>21.576666666666668</v>
      </c>
      <c r="D6" s="1">
        <f>AVERAGE(D3:D5)</f>
        <v>22.766666666666669</v>
      </c>
      <c r="E6" s="1">
        <f>C6-D6</f>
        <v>-1.1900000000000013</v>
      </c>
      <c r="F6" s="1">
        <f>2^(-E6)</f>
        <v>2.281527431736849</v>
      </c>
    </row>
    <row r="7" spans="1:10" x14ac:dyDescent="0.2">
      <c r="B7" t="s">
        <v>56</v>
      </c>
      <c r="C7">
        <v>24.07</v>
      </c>
      <c r="D7">
        <v>23.27</v>
      </c>
    </row>
    <row r="8" spans="1:10" x14ac:dyDescent="0.2">
      <c r="B8" t="s">
        <v>57</v>
      </c>
      <c r="C8">
        <v>24.33</v>
      </c>
      <c r="D8">
        <v>23.28</v>
      </c>
    </row>
    <row r="9" spans="1:10" x14ac:dyDescent="0.2">
      <c r="B9" t="s">
        <v>58</v>
      </c>
      <c r="C9">
        <v>24.28</v>
      </c>
      <c r="D9">
        <v>22.95</v>
      </c>
    </row>
    <row r="10" spans="1:10" x14ac:dyDescent="0.2">
      <c r="B10" s="1" t="s">
        <v>17</v>
      </c>
      <c r="C10" s="1">
        <f>AVERAGE(C7:C9)</f>
        <v>24.22666666666667</v>
      </c>
      <c r="D10" s="1">
        <f>AVERAGE(D7:D9)</f>
        <v>23.166666666666668</v>
      </c>
      <c r="E10" s="1">
        <f>C10-D10</f>
        <v>1.0600000000000023</v>
      </c>
      <c r="F10" s="1">
        <f>2^(-E10)</f>
        <v>0.47963205966263145</v>
      </c>
    </row>
    <row r="11" spans="1:10" x14ac:dyDescent="0.2">
      <c r="B11" t="s">
        <v>59</v>
      </c>
      <c r="C11">
        <v>21.63</v>
      </c>
      <c r="D11">
        <v>22.71</v>
      </c>
    </row>
    <row r="12" spans="1:10" x14ac:dyDescent="0.2">
      <c r="B12" t="s">
        <v>60</v>
      </c>
      <c r="C12">
        <v>21.83</v>
      </c>
      <c r="D12">
        <v>22.82</v>
      </c>
    </row>
    <row r="13" spans="1:10" x14ac:dyDescent="0.2">
      <c r="B13" t="s">
        <v>61</v>
      </c>
      <c r="C13">
        <v>21.37</v>
      </c>
      <c r="D13">
        <v>22.77</v>
      </c>
    </row>
    <row r="14" spans="1:10" x14ac:dyDescent="0.2">
      <c r="B14" s="1" t="s">
        <v>18</v>
      </c>
      <c r="C14" s="1">
        <f>AVERAGE(C11:C13)</f>
        <v>21.61</v>
      </c>
      <c r="D14" s="1">
        <f>AVERAGE(D11:D13)</f>
        <v>22.766666666666666</v>
      </c>
      <c r="E14" s="1">
        <f>C14-D14</f>
        <v>-1.1566666666666663</v>
      </c>
      <c r="F14" s="1">
        <f>2^(-E14)</f>
        <v>2.2294172731778432</v>
      </c>
    </row>
    <row r="15" spans="1:10" x14ac:dyDescent="0.2">
      <c r="B15" t="s">
        <v>62</v>
      </c>
      <c r="C15">
        <v>24.12</v>
      </c>
      <c r="D15">
        <v>23.34</v>
      </c>
    </row>
    <row r="16" spans="1:10" x14ac:dyDescent="0.2">
      <c r="B16" t="s">
        <v>63</v>
      </c>
      <c r="C16">
        <v>24.14</v>
      </c>
      <c r="D16">
        <v>23.18</v>
      </c>
    </row>
    <row r="17" spans="1:10" x14ac:dyDescent="0.2">
      <c r="B17" t="s">
        <v>64</v>
      </c>
      <c r="C17">
        <v>24.26</v>
      </c>
      <c r="D17">
        <v>23.08</v>
      </c>
    </row>
    <row r="18" spans="1:10" x14ac:dyDescent="0.2">
      <c r="B18" s="1" t="s">
        <v>23</v>
      </c>
      <c r="C18" s="1">
        <f>AVERAGE(C15:C17)</f>
        <v>24.173333333333336</v>
      </c>
      <c r="D18" s="1">
        <f>AVERAGE(D15:D17)</f>
        <v>23.2</v>
      </c>
      <c r="E18" s="1">
        <f>C18-D18</f>
        <v>0.97333333333333627</v>
      </c>
      <c r="F18" s="1">
        <f>2^(-E18)</f>
        <v>0.50932790497864522</v>
      </c>
    </row>
    <row r="19" spans="1:10" x14ac:dyDescent="0.2">
      <c r="B19" t="s">
        <v>65</v>
      </c>
      <c r="C19">
        <v>24.03</v>
      </c>
      <c r="D19">
        <v>23.01</v>
      </c>
    </row>
    <row r="20" spans="1:10" x14ac:dyDescent="0.2">
      <c r="B20" t="s">
        <v>66</v>
      </c>
      <c r="C20">
        <v>24.13</v>
      </c>
      <c r="D20">
        <v>23.14</v>
      </c>
    </row>
    <row r="21" spans="1:10" x14ac:dyDescent="0.2">
      <c r="B21" t="s">
        <v>67</v>
      </c>
      <c r="C21">
        <v>24.12</v>
      </c>
      <c r="D21">
        <v>23.14</v>
      </c>
    </row>
    <row r="22" spans="1:10" x14ac:dyDescent="0.2">
      <c r="B22" s="1" t="s">
        <v>24</v>
      </c>
      <c r="C22" s="1">
        <f>AVERAGE(C19:C21)</f>
        <v>24.093333333333334</v>
      </c>
      <c r="D22" s="1">
        <f>AVERAGE(D19:D21)</f>
        <v>23.096666666666668</v>
      </c>
      <c r="E22" s="1">
        <f>C22-D22</f>
        <v>0.99666666666666615</v>
      </c>
      <c r="F22" s="1">
        <f>2^(-E22)</f>
        <v>0.50115658092108661</v>
      </c>
    </row>
    <row r="23" spans="1:10" x14ac:dyDescent="0.2">
      <c r="B23" t="s">
        <v>68</v>
      </c>
      <c r="C23">
        <v>24.57</v>
      </c>
      <c r="D23">
        <v>23.76</v>
      </c>
    </row>
    <row r="24" spans="1:10" x14ac:dyDescent="0.2">
      <c r="B24" t="s">
        <v>69</v>
      </c>
      <c r="C24">
        <v>24.46</v>
      </c>
      <c r="D24">
        <v>23.43</v>
      </c>
    </row>
    <row r="25" spans="1:10" x14ac:dyDescent="0.2">
      <c r="B25" t="s">
        <v>70</v>
      </c>
      <c r="C25">
        <v>24.36</v>
      </c>
      <c r="D25">
        <v>23.34</v>
      </c>
    </row>
    <row r="26" spans="1:10" x14ac:dyDescent="0.2">
      <c r="B26" s="1" t="s">
        <v>25</v>
      </c>
      <c r="C26" s="1">
        <f>AVERAGE(C23:C25)</f>
        <v>24.463333333333335</v>
      </c>
      <c r="D26" s="1">
        <f>AVERAGE(D23:D25)</f>
        <v>23.51</v>
      </c>
      <c r="E26" s="1">
        <f>C26-D26</f>
        <v>0.95333333333333314</v>
      </c>
      <c r="F26" s="1">
        <f>2^(-E26)</f>
        <v>0.51643785757469352</v>
      </c>
    </row>
    <row r="28" spans="1:10" x14ac:dyDescent="0.2">
      <c r="A28" t="s">
        <v>6</v>
      </c>
      <c r="B28" t="s">
        <v>35</v>
      </c>
      <c r="C28">
        <v>22.6</v>
      </c>
      <c r="D28">
        <v>22.97</v>
      </c>
    </row>
    <row r="29" spans="1:10" x14ac:dyDescent="0.2">
      <c r="B29" t="s">
        <v>36</v>
      </c>
      <c r="C29">
        <v>22.91</v>
      </c>
      <c r="D29">
        <v>23.08</v>
      </c>
    </row>
    <row r="30" spans="1:10" x14ac:dyDescent="0.2">
      <c r="B30" t="s">
        <v>37</v>
      </c>
      <c r="C30">
        <v>22.44</v>
      </c>
      <c r="D30">
        <v>22.93</v>
      </c>
    </row>
    <row r="31" spans="1:10" x14ac:dyDescent="0.2">
      <c r="B31" s="1" t="s">
        <v>16</v>
      </c>
      <c r="C31" s="1">
        <f>AVERAGE(C28:C30)</f>
        <v>22.650000000000002</v>
      </c>
      <c r="D31" s="1">
        <f>AVERAGE(D28:D30)</f>
        <v>22.993333333333329</v>
      </c>
      <c r="E31" s="1">
        <f>C31-D31</f>
        <v>-0.34333333333332661</v>
      </c>
      <c r="F31" s="1">
        <f>2^(-E31)</f>
        <v>1.2686844938249247</v>
      </c>
      <c r="G31" s="1"/>
      <c r="H31" s="1"/>
      <c r="I31" s="1">
        <f>E31-E6</f>
        <v>0.84666666666667467</v>
      </c>
      <c r="J31" s="1">
        <f>2^(-I31)</f>
        <v>0.55606804291593304</v>
      </c>
    </row>
    <row r="32" spans="1:10" x14ac:dyDescent="0.2">
      <c r="B32" t="s">
        <v>38</v>
      </c>
      <c r="C32">
        <v>22.38</v>
      </c>
      <c r="D32">
        <v>21.69</v>
      </c>
    </row>
    <row r="33" spans="2:10" x14ac:dyDescent="0.2">
      <c r="B33" t="s">
        <v>39</v>
      </c>
      <c r="C33">
        <v>22.45</v>
      </c>
      <c r="D33">
        <v>21.66</v>
      </c>
    </row>
    <row r="34" spans="2:10" x14ac:dyDescent="0.2">
      <c r="B34" t="s">
        <v>40</v>
      </c>
      <c r="C34">
        <v>22.34</v>
      </c>
      <c r="D34">
        <v>21.54</v>
      </c>
    </row>
    <row r="35" spans="2:10" x14ac:dyDescent="0.2">
      <c r="B35" s="1" t="s">
        <v>17</v>
      </c>
      <c r="C35" s="1">
        <f>AVERAGE(C32:C34)</f>
        <v>22.39</v>
      </c>
      <c r="D35" s="1">
        <f>AVERAGE(D32:D34)</f>
        <v>21.63</v>
      </c>
      <c r="E35" s="1">
        <f>C35-D35</f>
        <v>0.76000000000000156</v>
      </c>
      <c r="F35" s="1">
        <f>2^(-E35)</f>
        <v>0.59049633071476448</v>
      </c>
      <c r="G35" s="1"/>
      <c r="H35" s="1"/>
      <c r="I35" s="1">
        <f>E35-E10</f>
        <v>-0.30000000000000071</v>
      </c>
      <c r="J35" s="1">
        <f>2^(-I35)</f>
        <v>1.231144413344917</v>
      </c>
    </row>
    <row r="36" spans="2:10" x14ac:dyDescent="0.2">
      <c r="B36" t="s">
        <v>41</v>
      </c>
      <c r="C36">
        <v>21.76</v>
      </c>
      <c r="D36">
        <v>22.11</v>
      </c>
    </row>
    <row r="37" spans="2:10" x14ac:dyDescent="0.2">
      <c r="B37" t="s">
        <v>42</v>
      </c>
      <c r="C37">
        <v>21.6</v>
      </c>
      <c r="D37">
        <v>22.11</v>
      </c>
    </row>
    <row r="38" spans="2:10" x14ac:dyDescent="0.2">
      <c r="B38" t="s">
        <v>43</v>
      </c>
      <c r="C38">
        <v>21.74</v>
      </c>
      <c r="D38">
        <v>21.87</v>
      </c>
    </row>
    <row r="39" spans="2:10" x14ac:dyDescent="0.2">
      <c r="B39" s="1" t="s">
        <v>18</v>
      </c>
      <c r="C39" s="1">
        <f>AVERAGE(C36:C38)</f>
        <v>21.7</v>
      </c>
      <c r="D39" s="1">
        <f>AVERAGE(D36:D38)</f>
        <v>22.03</v>
      </c>
      <c r="E39" s="1">
        <f>C39-D39</f>
        <v>-0.33000000000000185</v>
      </c>
      <c r="F39" s="1">
        <f>2^(-E39)</f>
        <v>1.2570133745218299</v>
      </c>
      <c r="G39" s="1"/>
      <c r="H39" s="1"/>
      <c r="I39" s="1">
        <f>E39-E14</f>
        <v>0.82666666666666444</v>
      </c>
      <c r="J39" s="1">
        <f>2^(-I39)</f>
        <v>0.56383046352290311</v>
      </c>
    </row>
    <row r="40" spans="2:10" x14ac:dyDescent="0.2">
      <c r="B40" t="s">
        <v>44</v>
      </c>
      <c r="C40">
        <v>23.78</v>
      </c>
      <c r="D40">
        <v>23.24</v>
      </c>
    </row>
    <row r="41" spans="2:10" x14ac:dyDescent="0.2">
      <c r="B41" t="s">
        <v>45</v>
      </c>
      <c r="C41">
        <v>23.66</v>
      </c>
      <c r="D41">
        <v>23.14</v>
      </c>
    </row>
    <row r="42" spans="2:10" x14ac:dyDescent="0.2">
      <c r="B42" t="s">
        <v>46</v>
      </c>
      <c r="C42">
        <v>23.92</v>
      </c>
      <c r="D42">
        <v>23.17</v>
      </c>
    </row>
    <row r="43" spans="2:10" x14ac:dyDescent="0.2">
      <c r="B43" s="1" t="s">
        <v>23</v>
      </c>
      <c r="C43" s="1">
        <f>AVERAGE(C40:C42)</f>
        <v>23.786666666666665</v>
      </c>
      <c r="D43" s="1">
        <f>AVERAGE(D40:D42)</f>
        <v>23.183333333333334</v>
      </c>
      <c r="E43" s="1">
        <f>C43-D43</f>
        <v>0.60333333333333172</v>
      </c>
      <c r="F43" s="1">
        <f>2^(-E43)</f>
        <v>0.65823135972181779</v>
      </c>
      <c r="G43" s="1"/>
      <c r="H43" s="1"/>
      <c r="I43" s="1">
        <f>E43-E18</f>
        <v>-0.37000000000000455</v>
      </c>
      <c r="J43" s="1">
        <f>2^(-I43)</f>
        <v>1.2923528306374963</v>
      </c>
    </row>
    <row r="44" spans="2:10" x14ac:dyDescent="0.2">
      <c r="B44" t="s">
        <v>47</v>
      </c>
      <c r="C44">
        <v>24.08</v>
      </c>
      <c r="D44">
        <v>22.74</v>
      </c>
    </row>
    <row r="45" spans="2:10" x14ac:dyDescent="0.2">
      <c r="B45" t="s">
        <v>48</v>
      </c>
      <c r="C45">
        <v>23.98</v>
      </c>
      <c r="D45">
        <v>22.78</v>
      </c>
    </row>
    <row r="46" spans="2:10" x14ac:dyDescent="0.2">
      <c r="B46" t="s">
        <v>49</v>
      </c>
      <c r="C46">
        <v>24.05</v>
      </c>
      <c r="D46">
        <v>22.82</v>
      </c>
    </row>
    <row r="47" spans="2:10" x14ac:dyDescent="0.2">
      <c r="B47" s="1" t="s">
        <v>24</v>
      </c>
      <c r="C47" s="1">
        <f>AVERAGE(C44:C46)</f>
        <v>24.036666666666665</v>
      </c>
      <c r="D47" s="1">
        <f>AVERAGE(D44:D46)</f>
        <v>22.78</v>
      </c>
      <c r="E47" s="1">
        <f>C47-D47</f>
        <v>1.2566666666666642</v>
      </c>
      <c r="F47" s="1">
        <f>2^(-E47)</f>
        <v>0.41850980646922603</v>
      </c>
      <c r="G47" s="1"/>
      <c r="H47" s="1"/>
      <c r="I47" s="1">
        <f>E47-E22</f>
        <v>0.25999999999999801</v>
      </c>
      <c r="J47" s="1">
        <f>2^(-I47)</f>
        <v>0.83508791942837046</v>
      </c>
    </row>
    <row r="48" spans="2:10" x14ac:dyDescent="0.2">
      <c r="B48" t="s">
        <v>50</v>
      </c>
      <c r="C48">
        <v>24.56</v>
      </c>
      <c r="D48">
        <v>23.48</v>
      </c>
    </row>
    <row r="49" spans="2:10" x14ac:dyDescent="0.2">
      <c r="B49" t="s">
        <v>51</v>
      </c>
      <c r="C49">
        <v>24.64</v>
      </c>
      <c r="D49">
        <v>23.35</v>
      </c>
    </row>
    <row r="50" spans="2:10" x14ac:dyDescent="0.2">
      <c r="B50" t="s">
        <v>52</v>
      </c>
      <c r="C50">
        <v>24.54</v>
      </c>
      <c r="D50">
        <v>23.29</v>
      </c>
    </row>
    <row r="51" spans="2:10" x14ac:dyDescent="0.2">
      <c r="B51" s="1" t="s">
        <v>25</v>
      </c>
      <c r="C51" s="1">
        <f>AVERAGE(C48:C50)</f>
        <v>24.580000000000002</v>
      </c>
      <c r="D51" s="1">
        <f>AVERAGE(D48:D50)</f>
        <v>23.373333333333335</v>
      </c>
      <c r="E51" s="1">
        <f>C51-D51</f>
        <v>1.206666666666667</v>
      </c>
      <c r="F51" s="1">
        <f>2^(-E51)</f>
        <v>0.43326852292123208</v>
      </c>
      <c r="G51" s="1"/>
      <c r="H51" s="1"/>
      <c r="I51" s="1">
        <f>E51-E26</f>
        <v>0.25333333333333385</v>
      </c>
      <c r="J51" s="1">
        <f>2^(-I51)</f>
        <v>0.83895577476824967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CCD3-D7FC-440E-8E42-EE92BEF7DA16}">
  <dimension ref="A1:J51"/>
  <sheetViews>
    <sheetView workbookViewId="0">
      <selection activeCell="J2" sqref="J2"/>
    </sheetView>
  </sheetViews>
  <sheetFormatPr baseColWidth="10" defaultRowHeight="15" x14ac:dyDescent="0.2"/>
  <cols>
    <col min="2" max="2" width="36.6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19</v>
      </c>
      <c r="G1" t="s">
        <v>20</v>
      </c>
      <c r="H1" t="s">
        <v>21</v>
      </c>
      <c r="I1" t="s">
        <v>3</v>
      </c>
      <c r="J1" t="s">
        <v>22</v>
      </c>
    </row>
    <row r="2" spans="1:10" x14ac:dyDescent="0.2">
      <c r="C2" t="s">
        <v>71</v>
      </c>
      <c r="D2" t="s">
        <v>4</v>
      </c>
      <c r="J2" t="s">
        <v>127</v>
      </c>
    </row>
    <row r="3" spans="1:10" x14ac:dyDescent="0.2">
      <c r="A3" t="s">
        <v>5</v>
      </c>
      <c r="B3" t="s">
        <v>53</v>
      </c>
      <c r="C3">
        <v>24.16</v>
      </c>
      <c r="D3">
        <v>22.92</v>
      </c>
    </row>
    <row r="4" spans="1:10" x14ac:dyDescent="0.2">
      <c r="B4" t="s">
        <v>54</v>
      </c>
      <c r="C4">
        <v>24.11</v>
      </c>
      <c r="D4">
        <v>23.46</v>
      </c>
    </row>
    <row r="5" spans="1:10" x14ac:dyDescent="0.2">
      <c r="B5" t="s">
        <v>55</v>
      </c>
      <c r="C5">
        <v>24.27</v>
      </c>
      <c r="D5">
        <v>23.07</v>
      </c>
    </row>
    <row r="6" spans="1:10" x14ac:dyDescent="0.2">
      <c r="B6" s="1" t="s">
        <v>16</v>
      </c>
      <c r="C6" s="1">
        <f>AVERAGE(C3:C5)</f>
        <v>24.179999999999996</v>
      </c>
      <c r="D6" s="1">
        <f>AVERAGE(D3:D5)</f>
        <v>23.150000000000002</v>
      </c>
      <c r="E6" s="1">
        <f>C6-D6</f>
        <v>1.029999999999994</v>
      </c>
      <c r="F6" s="1">
        <f>2^(-E6)</f>
        <v>0.48971014879346542</v>
      </c>
    </row>
    <row r="7" spans="1:10" x14ac:dyDescent="0.2">
      <c r="B7" t="s">
        <v>56</v>
      </c>
      <c r="C7">
        <v>24.21</v>
      </c>
      <c r="D7">
        <v>22.97</v>
      </c>
    </row>
    <row r="8" spans="1:10" x14ac:dyDescent="0.2">
      <c r="B8" t="s">
        <v>57</v>
      </c>
      <c r="C8">
        <v>24.16</v>
      </c>
      <c r="D8">
        <v>23.52</v>
      </c>
    </row>
    <row r="9" spans="1:10" x14ac:dyDescent="0.2">
      <c r="B9" t="s">
        <v>58</v>
      </c>
      <c r="C9">
        <v>24.32</v>
      </c>
      <c r="D9">
        <v>23.12</v>
      </c>
    </row>
    <row r="10" spans="1:10" x14ac:dyDescent="0.2">
      <c r="B10" s="1" t="s">
        <v>17</v>
      </c>
      <c r="C10" s="1">
        <f>AVERAGE(C7:C9)</f>
        <v>24.23</v>
      </c>
      <c r="D10" s="1">
        <f>AVERAGE(D7:D9)</f>
        <v>23.203333333333333</v>
      </c>
      <c r="E10" s="1">
        <f>C10-D10</f>
        <v>1.0266666666666673</v>
      </c>
      <c r="F10" s="1">
        <f>2^(-E10)</f>
        <v>0.490842927623377</v>
      </c>
    </row>
    <row r="11" spans="1:10" x14ac:dyDescent="0.2">
      <c r="B11" t="s">
        <v>59</v>
      </c>
      <c r="C11">
        <v>24.36</v>
      </c>
      <c r="D11">
        <v>22.92</v>
      </c>
    </row>
    <row r="12" spans="1:10" x14ac:dyDescent="0.2">
      <c r="B12" t="s">
        <v>60</v>
      </c>
      <c r="C12">
        <v>24.32</v>
      </c>
      <c r="D12">
        <v>23.46</v>
      </c>
    </row>
    <row r="13" spans="1:10" x14ac:dyDescent="0.2">
      <c r="B13" t="s">
        <v>61</v>
      </c>
      <c r="C13">
        <v>24.24</v>
      </c>
      <c r="D13">
        <v>23.07</v>
      </c>
    </row>
    <row r="14" spans="1:10" x14ac:dyDescent="0.2">
      <c r="B14" s="1" t="s">
        <v>18</v>
      </c>
      <c r="C14" s="1">
        <f>AVERAGE(C11:C13)</f>
        <v>24.306666666666668</v>
      </c>
      <c r="D14" s="1">
        <f>AVERAGE(D11:D13)</f>
        <v>23.150000000000002</v>
      </c>
      <c r="E14" s="1">
        <f>C14-D14</f>
        <v>1.1566666666666663</v>
      </c>
      <c r="F14" s="1">
        <f>2^(-E14)</f>
        <v>0.44854770438491565</v>
      </c>
    </row>
    <row r="15" spans="1:10" x14ac:dyDescent="0.2">
      <c r="B15" t="s">
        <v>62</v>
      </c>
      <c r="C15">
        <v>24.12</v>
      </c>
      <c r="D15">
        <v>22.92</v>
      </c>
    </row>
    <row r="16" spans="1:10" x14ac:dyDescent="0.2">
      <c r="B16" t="s">
        <v>63</v>
      </c>
      <c r="C16">
        <v>24.12</v>
      </c>
      <c r="D16">
        <v>23.46</v>
      </c>
    </row>
    <row r="17" spans="1:10" x14ac:dyDescent="0.2">
      <c r="B17" t="s">
        <v>64</v>
      </c>
      <c r="C17">
        <v>24.16</v>
      </c>
      <c r="D17">
        <v>23.07</v>
      </c>
    </row>
    <row r="18" spans="1:10" x14ac:dyDescent="0.2">
      <c r="B18" s="1" t="s">
        <v>23</v>
      </c>
      <c r="C18" s="1">
        <f>AVERAGE(C15:C17)</f>
        <v>24.133333333333336</v>
      </c>
      <c r="D18" s="1">
        <f>AVERAGE(D15:D17)</f>
        <v>23.150000000000002</v>
      </c>
      <c r="E18" s="1">
        <f>C18-D18</f>
        <v>0.98333333333333428</v>
      </c>
      <c r="F18" s="1">
        <f>2^(-E18)</f>
        <v>0.50580972015096093</v>
      </c>
    </row>
    <row r="19" spans="1:10" x14ac:dyDescent="0.2">
      <c r="B19" t="s">
        <v>65</v>
      </c>
      <c r="C19">
        <v>24.57</v>
      </c>
      <c r="D19">
        <v>23.76</v>
      </c>
    </row>
    <row r="20" spans="1:10" x14ac:dyDescent="0.2">
      <c r="B20" t="s">
        <v>66</v>
      </c>
      <c r="C20">
        <v>24.34</v>
      </c>
      <c r="D20">
        <v>23.56</v>
      </c>
    </row>
    <row r="21" spans="1:10" x14ac:dyDescent="0.2">
      <c r="B21" t="s">
        <v>67</v>
      </c>
      <c r="C21">
        <v>24.32</v>
      </c>
      <c r="D21">
        <v>23.52</v>
      </c>
    </row>
    <row r="22" spans="1:10" x14ac:dyDescent="0.2">
      <c r="B22" s="1" t="s">
        <v>24</v>
      </c>
      <c r="C22" s="1">
        <f>AVERAGE(C19:C21)</f>
        <v>24.409999999999997</v>
      </c>
      <c r="D22" s="1">
        <f>AVERAGE(D19:D21)</f>
        <v>23.613333333333333</v>
      </c>
      <c r="E22" s="1">
        <f>C22-D22</f>
        <v>0.7966666666666633</v>
      </c>
      <c r="F22" s="1">
        <f>2^(-E22)</f>
        <v>0.57567774009999184</v>
      </c>
    </row>
    <row r="23" spans="1:10" x14ac:dyDescent="0.2">
      <c r="B23" t="s">
        <v>68</v>
      </c>
      <c r="C23">
        <v>24.2</v>
      </c>
      <c r="D23">
        <v>23.97</v>
      </c>
    </row>
    <row r="24" spans="1:10" x14ac:dyDescent="0.2">
      <c r="B24" t="s">
        <v>69</v>
      </c>
      <c r="C24">
        <v>24.17</v>
      </c>
      <c r="D24">
        <v>23.76</v>
      </c>
    </row>
    <row r="25" spans="1:10" x14ac:dyDescent="0.2">
      <c r="B25" t="s">
        <v>70</v>
      </c>
      <c r="C25">
        <v>24.18</v>
      </c>
      <c r="D25">
        <v>23.98</v>
      </c>
    </row>
    <row r="26" spans="1:10" x14ac:dyDescent="0.2">
      <c r="B26" s="1" t="s">
        <v>25</v>
      </c>
      <c r="C26" s="1">
        <f>AVERAGE(C23:C25)</f>
        <v>24.183333333333337</v>
      </c>
      <c r="D26" s="1">
        <f>AVERAGE(D23:D25)</f>
        <v>23.903333333333336</v>
      </c>
      <c r="E26" s="1">
        <f>C26-D26</f>
        <v>0.28000000000000114</v>
      </c>
      <c r="F26" s="1">
        <f>2^(-E26)</f>
        <v>0.82359101726757244</v>
      </c>
    </row>
    <row r="28" spans="1:10" x14ac:dyDescent="0.2">
      <c r="A28" t="s">
        <v>6</v>
      </c>
      <c r="B28" t="s">
        <v>72</v>
      </c>
      <c r="C28">
        <v>22.81</v>
      </c>
      <c r="D28">
        <v>25.27</v>
      </c>
    </row>
    <row r="29" spans="1:10" x14ac:dyDescent="0.2">
      <c r="B29" t="s">
        <v>73</v>
      </c>
      <c r="C29">
        <v>22.95</v>
      </c>
      <c r="D29">
        <v>24.07</v>
      </c>
    </row>
    <row r="30" spans="1:10" x14ac:dyDescent="0.2">
      <c r="B30" t="s">
        <v>74</v>
      </c>
      <c r="C30">
        <v>23.01</v>
      </c>
      <c r="D30">
        <v>23.37</v>
      </c>
    </row>
    <row r="31" spans="1:10" x14ac:dyDescent="0.2">
      <c r="B31" s="1" t="s">
        <v>16</v>
      </c>
      <c r="C31" s="1">
        <f>AVERAGE(C28:C30)</f>
        <v>22.923333333333332</v>
      </c>
      <c r="D31" s="1">
        <f>AVERAGE(D28:D30)</f>
        <v>24.236666666666668</v>
      </c>
      <c r="E31" s="1">
        <f>C31-D31</f>
        <v>-1.3133333333333361</v>
      </c>
      <c r="F31" s="1">
        <f>2^(-E31)</f>
        <v>2.4851506889718715</v>
      </c>
      <c r="G31" s="1"/>
      <c r="H31" s="1"/>
      <c r="I31" s="1">
        <f>E31-E6</f>
        <v>-2.3433333333333302</v>
      </c>
      <c r="J31" s="1">
        <f>2^(-I31)</f>
        <v>5.074737975299711</v>
      </c>
    </row>
    <row r="32" spans="1:10" x14ac:dyDescent="0.2">
      <c r="B32" t="s">
        <v>75</v>
      </c>
      <c r="C32">
        <v>24.22</v>
      </c>
      <c r="D32">
        <v>25.82</v>
      </c>
    </row>
    <row r="33" spans="2:10" x14ac:dyDescent="0.2">
      <c r="B33" t="s">
        <v>76</v>
      </c>
      <c r="C33">
        <v>24.06</v>
      </c>
      <c r="D33">
        <v>25.93</v>
      </c>
    </row>
    <row r="34" spans="2:10" x14ac:dyDescent="0.2">
      <c r="B34" t="s">
        <v>77</v>
      </c>
      <c r="C34">
        <v>24.04</v>
      </c>
      <c r="D34">
        <v>25.36</v>
      </c>
    </row>
    <row r="35" spans="2:10" x14ac:dyDescent="0.2">
      <c r="B35" s="1" t="s">
        <v>17</v>
      </c>
      <c r="C35" s="1">
        <f>AVERAGE(C32:C34)</f>
        <v>24.106666666666666</v>
      </c>
      <c r="D35" s="1">
        <f>AVERAGE(D32:D34)</f>
        <v>25.703333333333333</v>
      </c>
      <c r="E35" s="1">
        <f>C35-D35</f>
        <v>-1.5966666666666676</v>
      </c>
      <c r="F35" s="1">
        <f>2^(-E35)</f>
        <v>3.0244371204796532</v>
      </c>
      <c r="G35" s="1"/>
      <c r="H35" s="1"/>
      <c r="I35" s="1">
        <f>E35-E10</f>
        <v>-2.6233333333333348</v>
      </c>
      <c r="J35" s="1">
        <f>2^(-I35)</f>
        <v>6.161720889254207</v>
      </c>
    </row>
    <row r="36" spans="2:10" x14ac:dyDescent="0.2">
      <c r="B36" t="s">
        <v>78</v>
      </c>
      <c r="C36">
        <v>22.84</v>
      </c>
      <c r="D36">
        <v>25.27</v>
      </c>
    </row>
    <row r="37" spans="2:10" x14ac:dyDescent="0.2">
      <c r="B37" t="s">
        <v>79</v>
      </c>
      <c r="C37">
        <v>22.82</v>
      </c>
      <c r="D37">
        <v>24.07</v>
      </c>
    </row>
    <row r="38" spans="2:10" x14ac:dyDescent="0.2">
      <c r="B38" t="s">
        <v>80</v>
      </c>
      <c r="C38">
        <v>22.92</v>
      </c>
      <c r="D38">
        <v>23.37</v>
      </c>
    </row>
    <row r="39" spans="2:10" x14ac:dyDescent="0.2">
      <c r="B39" s="1" t="s">
        <v>18</v>
      </c>
      <c r="C39" s="1">
        <f>AVERAGE(C36:C38)</f>
        <v>22.86</v>
      </c>
      <c r="D39" s="1">
        <f>AVERAGE(D36:D38)</f>
        <v>24.236666666666668</v>
      </c>
      <c r="E39" s="1">
        <f>C39-D39</f>
        <v>-1.3766666666666687</v>
      </c>
      <c r="F39" s="1">
        <f>2^(-E39)</f>
        <v>2.5966771763231589</v>
      </c>
      <c r="G39" s="1"/>
      <c r="H39" s="1"/>
      <c r="I39" s="1">
        <f>E39-E14</f>
        <v>-2.533333333333335</v>
      </c>
      <c r="J39" s="1">
        <f>2^(-I39)</f>
        <v>5.789076949761518</v>
      </c>
    </row>
    <row r="40" spans="2:10" x14ac:dyDescent="0.2">
      <c r="B40" t="s">
        <v>81</v>
      </c>
      <c r="C40">
        <v>24.12</v>
      </c>
      <c r="D40">
        <v>25.82</v>
      </c>
    </row>
    <row r="41" spans="2:10" x14ac:dyDescent="0.2">
      <c r="B41" t="s">
        <v>82</v>
      </c>
      <c r="C41">
        <v>24.06</v>
      </c>
      <c r="D41">
        <v>25.93</v>
      </c>
    </row>
    <row r="42" spans="2:10" x14ac:dyDescent="0.2">
      <c r="B42" t="s">
        <v>83</v>
      </c>
      <c r="C42">
        <v>24.04</v>
      </c>
      <c r="D42">
        <v>25.36</v>
      </c>
    </row>
    <row r="43" spans="2:10" x14ac:dyDescent="0.2">
      <c r="B43" s="1" t="s">
        <v>23</v>
      </c>
      <c r="C43" s="1">
        <f>AVERAGE(C40:C42)</f>
        <v>24.073333333333334</v>
      </c>
      <c r="D43" s="1">
        <f>AVERAGE(D40:D42)</f>
        <v>25.703333333333333</v>
      </c>
      <c r="E43" s="1">
        <f>C43-D43</f>
        <v>-1.629999999999999</v>
      </c>
      <c r="F43" s="1">
        <f>2^(-E43)</f>
        <v>3.095129987084777</v>
      </c>
      <c r="G43" s="1"/>
      <c r="H43" s="1"/>
      <c r="I43" s="1">
        <f>E43-E18</f>
        <v>-2.6133333333333333</v>
      </c>
      <c r="J43" s="1">
        <f>2^(-I43)</f>
        <v>6.1191587740959656</v>
      </c>
    </row>
    <row r="44" spans="2:10" x14ac:dyDescent="0.2">
      <c r="B44" t="s">
        <v>84</v>
      </c>
      <c r="C44">
        <v>22.35</v>
      </c>
      <c r="D44">
        <v>24.26</v>
      </c>
    </row>
    <row r="45" spans="2:10" x14ac:dyDescent="0.2">
      <c r="B45" t="s">
        <v>85</v>
      </c>
      <c r="C45">
        <v>22.37</v>
      </c>
      <c r="D45">
        <v>24.05</v>
      </c>
    </row>
    <row r="46" spans="2:10" x14ac:dyDescent="0.2">
      <c r="B46" t="s">
        <v>86</v>
      </c>
      <c r="C46">
        <v>22.56</v>
      </c>
      <c r="D46">
        <v>24.16</v>
      </c>
    </row>
    <row r="47" spans="2:10" x14ac:dyDescent="0.2">
      <c r="B47" s="1" t="s">
        <v>24</v>
      </c>
      <c r="C47" s="1">
        <f>AVERAGE(C44:C46)</f>
        <v>22.426666666666666</v>
      </c>
      <c r="D47" s="1">
        <f>AVERAGE(D44:D46)</f>
        <v>24.156666666666666</v>
      </c>
      <c r="E47" s="1">
        <f>C47-D47</f>
        <v>-1.7300000000000004</v>
      </c>
      <c r="F47" s="1">
        <f>2^(-E47)</f>
        <v>3.3172781832577676</v>
      </c>
      <c r="G47" s="1"/>
      <c r="H47" s="1"/>
      <c r="I47" s="1">
        <f>E47-E22</f>
        <v>-2.5266666666666637</v>
      </c>
      <c r="J47" s="1">
        <f>2^(-I47)</f>
        <v>5.7623874473269998</v>
      </c>
    </row>
    <row r="48" spans="2:10" x14ac:dyDescent="0.2">
      <c r="B48" t="s">
        <v>87</v>
      </c>
      <c r="C48">
        <v>22.68</v>
      </c>
      <c r="D48">
        <v>25.14</v>
      </c>
    </row>
    <row r="49" spans="2:10" x14ac:dyDescent="0.2">
      <c r="B49" t="s">
        <v>88</v>
      </c>
      <c r="C49">
        <v>22.73</v>
      </c>
      <c r="D49">
        <v>25.03</v>
      </c>
    </row>
    <row r="50" spans="2:10" x14ac:dyDescent="0.2">
      <c r="B50" t="s">
        <v>89</v>
      </c>
      <c r="C50">
        <v>23.08</v>
      </c>
      <c r="D50">
        <v>25.07</v>
      </c>
    </row>
    <row r="51" spans="2:10" x14ac:dyDescent="0.2">
      <c r="B51" s="1" t="s">
        <v>25</v>
      </c>
      <c r="C51" s="1">
        <f>AVERAGE(C48:C50)</f>
        <v>22.83</v>
      </c>
      <c r="D51" s="1">
        <f>AVERAGE(D48:D50)</f>
        <v>25.080000000000002</v>
      </c>
      <c r="E51" s="1">
        <f>C51-D51</f>
        <v>-2.2500000000000036</v>
      </c>
      <c r="F51" s="1">
        <f>2^(-E51)</f>
        <v>4.7568284600108957</v>
      </c>
      <c r="G51" s="1"/>
      <c r="H51" s="1"/>
      <c r="I51" s="1">
        <f>E51-E26</f>
        <v>-2.5300000000000047</v>
      </c>
      <c r="J51" s="1">
        <f>2^(-I51)</f>
        <v>5.7757167820900035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BE35-B2CA-4421-AEA3-4690B8AF0A7C}">
  <dimension ref="A1:J51"/>
  <sheetViews>
    <sheetView workbookViewId="0">
      <selection activeCell="J2" sqref="J2"/>
    </sheetView>
  </sheetViews>
  <sheetFormatPr baseColWidth="10" defaultRowHeight="15" x14ac:dyDescent="0.2"/>
  <cols>
    <col min="2" max="2" width="40.6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19</v>
      </c>
      <c r="G1" t="s">
        <v>20</v>
      </c>
      <c r="H1" t="s">
        <v>21</v>
      </c>
      <c r="I1" t="s">
        <v>3</v>
      </c>
      <c r="J1" t="s">
        <v>22</v>
      </c>
    </row>
    <row r="2" spans="1:10" x14ac:dyDescent="0.2">
      <c r="C2" t="s">
        <v>71</v>
      </c>
      <c r="D2" t="s">
        <v>4</v>
      </c>
      <c r="J2" t="s">
        <v>126</v>
      </c>
    </row>
    <row r="3" spans="1:10" x14ac:dyDescent="0.2">
      <c r="A3" t="s">
        <v>5</v>
      </c>
      <c r="B3" t="s">
        <v>53</v>
      </c>
      <c r="C3">
        <v>23.14</v>
      </c>
      <c r="D3">
        <v>25.11</v>
      </c>
    </row>
    <row r="4" spans="1:10" x14ac:dyDescent="0.2">
      <c r="B4" t="s">
        <v>54</v>
      </c>
      <c r="C4">
        <v>22.96</v>
      </c>
      <c r="D4">
        <v>25.52</v>
      </c>
    </row>
    <row r="5" spans="1:10" x14ac:dyDescent="0.2">
      <c r="B5" t="s">
        <v>55</v>
      </c>
      <c r="C5">
        <v>23.24</v>
      </c>
      <c r="D5">
        <v>25.05</v>
      </c>
    </row>
    <row r="6" spans="1:10" x14ac:dyDescent="0.2">
      <c r="B6" s="1" t="s">
        <v>16</v>
      </c>
      <c r="C6" s="1">
        <f>AVERAGE(C3:C5)</f>
        <v>23.113333333333333</v>
      </c>
      <c r="D6" s="1">
        <f>AVERAGE(D3:D5)</f>
        <v>25.226666666666663</v>
      </c>
      <c r="E6" s="1">
        <f>C6-D6</f>
        <v>-2.1133333333333297</v>
      </c>
      <c r="F6" s="1">
        <f>2^(-E6)</f>
        <v>4.3268986643204075</v>
      </c>
    </row>
    <row r="7" spans="1:10" x14ac:dyDescent="0.2">
      <c r="B7" t="s">
        <v>56</v>
      </c>
      <c r="C7">
        <v>22.16</v>
      </c>
      <c r="D7">
        <v>24.91</v>
      </c>
    </row>
    <row r="8" spans="1:10" x14ac:dyDescent="0.2">
      <c r="B8" t="s">
        <v>57</v>
      </c>
      <c r="C8">
        <v>22.14</v>
      </c>
      <c r="D8">
        <v>24.94</v>
      </c>
    </row>
    <row r="9" spans="1:10" x14ac:dyDescent="0.2">
      <c r="B9" t="s">
        <v>58</v>
      </c>
      <c r="C9">
        <v>22.34</v>
      </c>
      <c r="D9">
        <v>24.85</v>
      </c>
    </row>
    <row r="10" spans="1:10" x14ac:dyDescent="0.2">
      <c r="B10" s="1" t="s">
        <v>17</v>
      </c>
      <c r="C10" s="1">
        <f>AVERAGE(C7:C9)</f>
        <v>22.213333333333335</v>
      </c>
      <c r="D10" s="1">
        <f>AVERAGE(D7:D9)</f>
        <v>24.900000000000002</v>
      </c>
      <c r="E10" s="1">
        <f>C10-D10</f>
        <v>-2.6866666666666674</v>
      </c>
      <c r="F10" s="1">
        <f>2^(-E10)</f>
        <v>6.4382413794872848</v>
      </c>
    </row>
    <row r="11" spans="1:10" x14ac:dyDescent="0.2">
      <c r="B11" t="s">
        <v>59</v>
      </c>
      <c r="C11">
        <v>21.89</v>
      </c>
      <c r="D11">
        <v>24.73</v>
      </c>
    </row>
    <row r="12" spans="1:10" x14ac:dyDescent="0.2">
      <c r="B12" t="s">
        <v>60</v>
      </c>
      <c r="C12">
        <v>21.89</v>
      </c>
      <c r="D12">
        <v>24.52</v>
      </c>
    </row>
    <row r="13" spans="1:10" x14ac:dyDescent="0.2">
      <c r="B13" t="s">
        <v>61</v>
      </c>
      <c r="C13">
        <v>22.01</v>
      </c>
      <c r="D13">
        <v>24.7</v>
      </c>
    </row>
    <row r="14" spans="1:10" x14ac:dyDescent="0.2">
      <c r="B14" s="1" t="s">
        <v>18</v>
      </c>
      <c r="C14" s="1">
        <f>AVERAGE(C11:C13)</f>
        <v>21.930000000000003</v>
      </c>
      <c r="D14" s="1">
        <f>AVERAGE(D11:D13)</f>
        <v>24.650000000000002</v>
      </c>
      <c r="E14" s="1">
        <f>C14-D14</f>
        <v>-2.7199999999999989</v>
      </c>
      <c r="F14" s="1">
        <f>2^(-E14)</f>
        <v>6.5887281381405796</v>
      </c>
    </row>
    <row r="15" spans="1:10" x14ac:dyDescent="0.2">
      <c r="B15" t="s">
        <v>62</v>
      </c>
      <c r="C15">
        <v>22.82</v>
      </c>
      <c r="D15">
        <v>24.56</v>
      </c>
    </row>
    <row r="16" spans="1:10" x14ac:dyDescent="0.2">
      <c r="B16" t="s">
        <v>63</v>
      </c>
      <c r="C16">
        <v>22.78</v>
      </c>
      <c r="D16">
        <v>24.53</v>
      </c>
    </row>
    <row r="17" spans="1:10" x14ac:dyDescent="0.2">
      <c r="B17" t="s">
        <v>64</v>
      </c>
      <c r="C17">
        <v>22.56</v>
      </c>
      <c r="D17">
        <v>24.38</v>
      </c>
    </row>
    <row r="18" spans="1:10" x14ac:dyDescent="0.2">
      <c r="B18" s="1" t="s">
        <v>23</v>
      </c>
      <c r="C18" s="1">
        <f>AVERAGE(C15:C17)</f>
        <v>22.72</v>
      </c>
      <c r="D18" s="1">
        <f>AVERAGE(D15:D17)</f>
        <v>24.49</v>
      </c>
      <c r="E18" s="1">
        <f>C18-D18</f>
        <v>-1.7699999999999996</v>
      </c>
      <c r="F18" s="1">
        <f>2^(-E18)</f>
        <v>3.4105395670718255</v>
      </c>
    </row>
    <row r="19" spans="1:10" x14ac:dyDescent="0.2">
      <c r="B19" t="s">
        <v>65</v>
      </c>
      <c r="C19">
        <v>22.42</v>
      </c>
      <c r="D19">
        <v>24.81</v>
      </c>
    </row>
    <row r="20" spans="1:10" x14ac:dyDescent="0.2">
      <c r="B20" t="s">
        <v>66</v>
      </c>
      <c r="C20">
        <v>22.43</v>
      </c>
      <c r="D20">
        <v>24.75</v>
      </c>
    </row>
    <row r="21" spans="1:10" x14ac:dyDescent="0.2">
      <c r="B21" t="s">
        <v>67</v>
      </c>
      <c r="C21">
        <v>22.42</v>
      </c>
      <c r="D21">
        <v>24.74</v>
      </c>
    </row>
    <row r="22" spans="1:10" x14ac:dyDescent="0.2">
      <c r="B22" s="1" t="s">
        <v>24</v>
      </c>
      <c r="C22" s="1">
        <f>AVERAGE(C19:C21)</f>
        <v>22.423333333333336</v>
      </c>
      <c r="D22" s="1">
        <f>AVERAGE(D19:D21)</f>
        <v>24.766666666666666</v>
      </c>
      <c r="E22" s="1">
        <f>C22-D22</f>
        <v>-2.3433333333333302</v>
      </c>
      <c r="F22" s="1">
        <f>2^(-E22)</f>
        <v>5.074737975299711</v>
      </c>
    </row>
    <row r="23" spans="1:10" x14ac:dyDescent="0.2">
      <c r="B23" t="s">
        <v>68</v>
      </c>
      <c r="C23">
        <v>22.05</v>
      </c>
      <c r="D23">
        <v>24.24</v>
      </c>
    </row>
    <row r="24" spans="1:10" x14ac:dyDescent="0.2">
      <c r="B24" t="s">
        <v>69</v>
      </c>
      <c r="C24">
        <v>22.12</v>
      </c>
      <c r="D24">
        <v>24.25</v>
      </c>
    </row>
    <row r="25" spans="1:10" x14ac:dyDescent="0.2">
      <c r="B25" t="s">
        <v>70</v>
      </c>
      <c r="C25">
        <v>22.14</v>
      </c>
      <c r="D25">
        <v>24.56</v>
      </c>
    </row>
    <row r="26" spans="1:10" x14ac:dyDescent="0.2">
      <c r="B26" s="1" t="s">
        <v>25</v>
      </c>
      <c r="C26" s="1">
        <f>AVERAGE(C23:C25)</f>
        <v>22.103333333333335</v>
      </c>
      <c r="D26" s="1">
        <f>AVERAGE(D23:D25)</f>
        <v>24.349999999999998</v>
      </c>
      <c r="E26" s="1">
        <f>C26-D26</f>
        <v>-2.2466666666666626</v>
      </c>
      <c r="F26" s="1">
        <f>2^(-E26)</f>
        <v>4.7458505396339339</v>
      </c>
    </row>
    <row r="28" spans="1:10" x14ac:dyDescent="0.2">
      <c r="A28" t="s">
        <v>6</v>
      </c>
      <c r="B28" t="s">
        <v>90</v>
      </c>
      <c r="C28">
        <v>22.57</v>
      </c>
      <c r="D28">
        <v>24.94</v>
      </c>
    </row>
    <row r="29" spans="1:10" x14ac:dyDescent="0.2">
      <c r="B29" t="s">
        <v>91</v>
      </c>
      <c r="C29">
        <v>22.72</v>
      </c>
      <c r="D29">
        <v>25.14</v>
      </c>
    </row>
    <row r="30" spans="1:10" x14ac:dyDescent="0.2">
      <c r="B30" t="s">
        <v>92</v>
      </c>
      <c r="C30">
        <v>22.63</v>
      </c>
      <c r="D30">
        <v>25.08</v>
      </c>
    </row>
    <row r="31" spans="1:10" x14ac:dyDescent="0.2">
      <c r="B31" s="1" t="s">
        <v>16</v>
      </c>
      <c r="C31" s="1">
        <f>AVERAGE(C28:C30)</f>
        <v>22.64</v>
      </c>
      <c r="D31" s="1">
        <f>AVERAGE(D28:D30)</f>
        <v>25.053333333333331</v>
      </c>
      <c r="E31" s="1">
        <f>C31-D31</f>
        <v>-2.4133333333333304</v>
      </c>
      <c r="F31" s="1">
        <f>2^(-E31)</f>
        <v>5.3270371176876532</v>
      </c>
      <c r="G31" s="1"/>
      <c r="H31" s="1"/>
      <c r="I31" s="1">
        <f>E31-E6</f>
        <v>-0.30000000000000071</v>
      </c>
      <c r="J31" s="1">
        <f>2^(-I31)</f>
        <v>1.231144413344917</v>
      </c>
    </row>
    <row r="32" spans="1:10" x14ac:dyDescent="0.2">
      <c r="B32" t="s">
        <v>93</v>
      </c>
      <c r="C32">
        <v>24.93</v>
      </c>
      <c r="D32">
        <v>26.84</v>
      </c>
    </row>
    <row r="33" spans="2:10" x14ac:dyDescent="0.2">
      <c r="B33" t="s">
        <v>94</v>
      </c>
      <c r="C33">
        <v>24.92</v>
      </c>
      <c r="D33">
        <v>26.34</v>
      </c>
    </row>
    <row r="34" spans="2:10" x14ac:dyDescent="0.2">
      <c r="B34" t="s">
        <v>95</v>
      </c>
      <c r="C34">
        <v>24.98</v>
      </c>
      <c r="D34">
        <v>26.54</v>
      </c>
    </row>
    <row r="35" spans="2:10" x14ac:dyDescent="0.2">
      <c r="B35" s="1" t="s">
        <v>17</v>
      </c>
      <c r="C35" s="1">
        <f>AVERAGE(C32:C34)</f>
        <v>24.943333333333332</v>
      </c>
      <c r="D35" s="1">
        <f>AVERAGE(D32:D34)</f>
        <v>26.573333333333334</v>
      </c>
      <c r="E35" s="1">
        <f>C35-D35</f>
        <v>-1.6300000000000026</v>
      </c>
      <c r="F35" s="1">
        <f>2^(-E35)</f>
        <v>3.0951299870847855</v>
      </c>
      <c r="G35" s="1"/>
      <c r="H35" s="1"/>
      <c r="I35" s="1">
        <f>E35-E10</f>
        <v>1.0566666666666649</v>
      </c>
      <c r="J35" s="1">
        <f>2^(-I35)</f>
        <v>0.48074152624132721</v>
      </c>
    </row>
    <row r="36" spans="2:10" x14ac:dyDescent="0.2">
      <c r="B36" t="s">
        <v>96</v>
      </c>
      <c r="C36">
        <v>22.12</v>
      </c>
      <c r="D36">
        <v>23.54</v>
      </c>
    </row>
    <row r="37" spans="2:10" x14ac:dyDescent="0.2">
      <c r="B37" t="s">
        <v>97</v>
      </c>
      <c r="C37">
        <v>22.1</v>
      </c>
      <c r="D37">
        <v>23.62</v>
      </c>
    </row>
    <row r="38" spans="2:10" x14ac:dyDescent="0.2">
      <c r="B38" t="s">
        <v>98</v>
      </c>
      <c r="C38">
        <v>21.89</v>
      </c>
      <c r="D38">
        <v>23.62</v>
      </c>
    </row>
    <row r="39" spans="2:10" x14ac:dyDescent="0.2">
      <c r="B39" s="1" t="s">
        <v>18</v>
      </c>
      <c r="C39" s="1">
        <f>AVERAGE(C36:C38)</f>
        <v>22.036666666666665</v>
      </c>
      <c r="D39" s="1">
        <f>AVERAGE(D36:D38)</f>
        <v>23.593333333333334</v>
      </c>
      <c r="E39" s="1">
        <f>C39-D39</f>
        <v>-1.5566666666666684</v>
      </c>
      <c r="F39" s="1">
        <f>2^(-E39)</f>
        <v>2.9417337283719034</v>
      </c>
      <c r="G39" s="1"/>
      <c r="H39" s="1"/>
      <c r="I39" s="1">
        <f>E39-E14</f>
        <v>1.1633333333333304</v>
      </c>
      <c r="J39" s="1">
        <f>2^(-I39)</f>
        <v>0.44647975553019198</v>
      </c>
    </row>
    <row r="40" spans="2:10" x14ac:dyDescent="0.2">
      <c r="B40" t="s">
        <v>99</v>
      </c>
      <c r="C40">
        <v>24.58</v>
      </c>
      <c r="D40">
        <v>25.48</v>
      </c>
    </row>
    <row r="41" spans="2:10" x14ac:dyDescent="0.2">
      <c r="B41" t="s">
        <v>100</v>
      </c>
      <c r="C41">
        <v>24.32</v>
      </c>
      <c r="D41">
        <v>25.82</v>
      </c>
    </row>
    <row r="42" spans="2:10" x14ac:dyDescent="0.2">
      <c r="B42" t="s">
        <v>101</v>
      </c>
      <c r="C42">
        <v>24.32</v>
      </c>
      <c r="D42">
        <v>25.38</v>
      </c>
    </row>
    <row r="43" spans="2:10" x14ac:dyDescent="0.2">
      <c r="B43" s="1" t="s">
        <v>23</v>
      </c>
      <c r="C43" s="1">
        <f>AVERAGE(C40:C42)</f>
        <v>24.406666666666666</v>
      </c>
      <c r="D43" s="1">
        <f>AVERAGE(D40:D42)</f>
        <v>25.56</v>
      </c>
      <c r="E43" s="1">
        <f>C43-D43</f>
        <v>-1.1533333333333324</v>
      </c>
      <c r="F43" s="1">
        <f>2^(-E43)</f>
        <v>2.2242721716637428</v>
      </c>
      <c r="G43" s="1"/>
      <c r="H43" s="1"/>
      <c r="I43" s="1">
        <f>E43-E18</f>
        <v>0.61666666666666714</v>
      </c>
      <c r="J43" s="1">
        <f>2^(-I43)</f>
        <v>0.65217603488278186</v>
      </c>
    </row>
    <row r="44" spans="2:10" x14ac:dyDescent="0.2">
      <c r="B44" t="s">
        <v>102</v>
      </c>
      <c r="C44">
        <v>23.94</v>
      </c>
      <c r="D44">
        <v>25.62</v>
      </c>
    </row>
    <row r="45" spans="2:10" x14ac:dyDescent="0.2">
      <c r="B45" t="s">
        <v>103</v>
      </c>
      <c r="C45">
        <v>23.76</v>
      </c>
      <c r="D45">
        <v>25.61</v>
      </c>
    </row>
    <row r="46" spans="2:10" x14ac:dyDescent="0.2">
      <c r="B46" t="s">
        <v>104</v>
      </c>
      <c r="C46">
        <v>23.88</v>
      </c>
      <c r="D46">
        <v>25.48</v>
      </c>
    </row>
    <row r="47" spans="2:10" x14ac:dyDescent="0.2">
      <c r="B47" s="1" t="s">
        <v>24</v>
      </c>
      <c r="C47" s="1">
        <f>AVERAGE(C44:C46)</f>
        <v>23.86</v>
      </c>
      <c r="D47" s="1">
        <f>AVERAGE(D44:D46)</f>
        <v>25.570000000000004</v>
      </c>
      <c r="E47" s="1">
        <f>C47-D47</f>
        <v>-1.7100000000000044</v>
      </c>
      <c r="F47" s="1">
        <f>2^(-E47)</f>
        <v>3.2716082342311346</v>
      </c>
      <c r="G47" s="1"/>
      <c r="H47" s="1"/>
      <c r="I47" s="1">
        <f>E47-E22</f>
        <v>0.63333333333332575</v>
      </c>
      <c r="J47" s="1">
        <f>2^(-I47)</f>
        <v>0.644685154219793</v>
      </c>
    </row>
    <row r="48" spans="2:10" x14ac:dyDescent="0.2">
      <c r="B48" t="s">
        <v>105</v>
      </c>
      <c r="C48">
        <v>23.56</v>
      </c>
      <c r="D48">
        <v>25.15</v>
      </c>
    </row>
    <row r="49" spans="2:10" x14ac:dyDescent="0.2">
      <c r="B49" t="s">
        <v>106</v>
      </c>
      <c r="C49">
        <v>23.57</v>
      </c>
      <c r="D49">
        <v>25.19</v>
      </c>
    </row>
    <row r="50" spans="2:10" x14ac:dyDescent="0.2">
      <c r="B50" t="s">
        <v>107</v>
      </c>
      <c r="C50">
        <v>23.63</v>
      </c>
      <c r="D50">
        <v>25.27</v>
      </c>
    </row>
    <row r="51" spans="2:10" x14ac:dyDescent="0.2">
      <c r="B51" s="1" t="s">
        <v>25</v>
      </c>
      <c r="C51" s="1">
        <f>AVERAGE(C48:C50)</f>
        <v>23.586666666666662</v>
      </c>
      <c r="D51" s="1">
        <f>AVERAGE(D48:D50)</f>
        <v>25.203333333333333</v>
      </c>
      <c r="E51" s="1">
        <f>C51-D51</f>
        <v>-1.6166666666666707</v>
      </c>
      <c r="F51" s="1">
        <f>2^(-E51)</f>
        <v>3.0666566893392093</v>
      </c>
      <c r="G51" s="1"/>
      <c r="H51" s="1"/>
      <c r="I51" s="1">
        <f>E51-E26</f>
        <v>0.6299999999999919</v>
      </c>
      <c r="J51" s="1">
        <f>2^(-I51)</f>
        <v>0.64617641531874981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0E15-C9CA-4417-BA46-030E85A93B29}">
  <dimension ref="A1:J51"/>
  <sheetViews>
    <sheetView workbookViewId="0">
      <selection activeCell="J2" sqref="J2"/>
    </sheetView>
  </sheetViews>
  <sheetFormatPr baseColWidth="10" defaultRowHeight="15" x14ac:dyDescent="0.2"/>
  <cols>
    <col min="2" max="2" width="33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19</v>
      </c>
      <c r="G1" t="s">
        <v>20</v>
      </c>
      <c r="H1" t="s">
        <v>21</v>
      </c>
      <c r="I1" t="s">
        <v>3</v>
      </c>
      <c r="J1" t="s">
        <v>22</v>
      </c>
    </row>
    <row r="2" spans="1:10" x14ac:dyDescent="0.2">
      <c r="C2" t="s">
        <v>71</v>
      </c>
      <c r="D2" t="s">
        <v>4</v>
      </c>
      <c r="J2" t="s">
        <v>126</v>
      </c>
    </row>
    <row r="3" spans="1:10" x14ac:dyDescent="0.2">
      <c r="A3" t="s">
        <v>5</v>
      </c>
      <c r="B3" t="s">
        <v>53</v>
      </c>
      <c r="C3">
        <v>22.9</v>
      </c>
      <c r="D3">
        <v>22.85</v>
      </c>
    </row>
    <row r="4" spans="1:10" x14ac:dyDescent="0.2">
      <c r="B4" t="s">
        <v>54</v>
      </c>
      <c r="C4">
        <v>22.93</v>
      </c>
      <c r="D4">
        <v>22.76</v>
      </c>
    </row>
    <row r="5" spans="1:10" x14ac:dyDescent="0.2">
      <c r="B5" t="s">
        <v>55</v>
      </c>
      <c r="C5">
        <v>22.9</v>
      </c>
      <c r="D5">
        <v>22.66</v>
      </c>
    </row>
    <row r="6" spans="1:10" x14ac:dyDescent="0.2">
      <c r="B6" s="1" t="s">
        <v>16</v>
      </c>
      <c r="C6" s="1">
        <f>AVERAGE(C3:C5)</f>
        <v>22.909999999999997</v>
      </c>
      <c r="D6" s="1">
        <f>AVERAGE(D3:D5)</f>
        <v>22.756666666666664</v>
      </c>
      <c r="E6" s="1">
        <f>C6-D6</f>
        <v>0.15333333333333243</v>
      </c>
      <c r="F6" s="1">
        <f>2^(-E6)</f>
        <v>0.89917053563818639</v>
      </c>
    </row>
    <row r="7" spans="1:10" x14ac:dyDescent="0.2">
      <c r="B7" t="s">
        <v>56</v>
      </c>
      <c r="C7">
        <v>24.43</v>
      </c>
      <c r="D7">
        <v>23.26</v>
      </c>
    </row>
    <row r="8" spans="1:10" x14ac:dyDescent="0.2">
      <c r="B8" t="s">
        <v>57</v>
      </c>
      <c r="C8">
        <v>24.22</v>
      </c>
      <c r="D8">
        <v>23.54</v>
      </c>
    </row>
    <row r="9" spans="1:10" x14ac:dyDescent="0.2">
      <c r="B9" t="s">
        <v>58</v>
      </c>
      <c r="C9">
        <v>24.23</v>
      </c>
      <c r="D9">
        <v>23.52</v>
      </c>
    </row>
    <row r="10" spans="1:10" x14ac:dyDescent="0.2">
      <c r="B10" s="1" t="s">
        <v>17</v>
      </c>
      <c r="C10" s="1">
        <f>AVERAGE(C7:C9)</f>
        <v>24.293333333333333</v>
      </c>
      <c r="D10" s="1">
        <f>AVERAGE(D7:D9)</f>
        <v>23.439999999999998</v>
      </c>
      <c r="E10" s="1">
        <f>C10-D10</f>
        <v>0.85333333333333528</v>
      </c>
      <c r="F10" s="1">
        <f>2^(-E10)</f>
        <v>0.55350439079765346</v>
      </c>
    </row>
    <row r="11" spans="1:10" x14ac:dyDescent="0.2">
      <c r="B11" t="s">
        <v>59</v>
      </c>
      <c r="C11">
        <v>22.94</v>
      </c>
      <c r="D11">
        <v>22.78</v>
      </c>
    </row>
    <row r="12" spans="1:10" x14ac:dyDescent="0.2">
      <c r="B12" t="s">
        <v>60</v>
      </c>
      <c r="C12">
        <v>22.84</v>
      </c>
      <c r="D12">
        <v>23.25</v>
      </c>
    </row>
    <row r="13" spans="1:10" x14ac:dyDescent="0.2">
      <c r="B13" t="s">
        <v>61</v>
      </c>
      <c r="C13">
        <v>22.88</v>
      </c>
      <c r="D13">
        <v>22.75</v>
      </c>
    </row>
    <row r="14" spans="1:10" x14ac:dyDescent="0.2">
      <c r="B14" s="1" t="s">
        <v>18</v>
      </c>
      <c r="C14" s="1">
        <f>AVERAGE(C11:C13)</f>
        <v>22.886666666666667</v>
      </c>
      <c r="D14" s="1">
        <f>AVERAGE(D11:D13)</f>
        <v>22.926666666666666</v>
      </c>
      <c r="E14" s="1">
        <f>C14-D14</f>
        <v>-3.9999999999999147E-2</v>
      </c>
      <c r="F14" s="1">
        <f>2^(-E14)</f>
        <v>1.0281138266560659</v>
      </c>
    </row>
    <row r="15" spans="1:10" x14ac:dyDescent="0.2">
      <c r="B15" t="s">
        <v>62</v>
      </c>
      <c r="C15">
        <v>23.18</v>
      </c>
      <c r="D15">
        <v>23.46</v>
      </c>
    </row>
    <row r="16" spans="1:10" x14ac:dyDescent="0.2">
      <c r="B16" t="s">
        <v>63</v>
      </c>
      <c r="C16">
        <v>23.22</v>
      </c>
      <c r="D16">
        <v>23.25</v>
      </c>
    </row>
    <row r="17" spans="1:10" x14ac:dyDescent="0.2">
      <c r="B17" t="s">
        <v>64</v>
      </c>
      <c r="C17">
        <v>23.16</v>
      </c>
      <c r="D17">
        <v>23.67</v>
      </c>
    </row>
    <row r="18" spans="1:10" x14ac:dyDescent="0.2">
      <c r="B18" s="1" t="s">
        <v>23</v>
      </c>
      <c r="C18" s="1">
        <f>AVERAGE(C15:C17)</f>
        <v>23.186666666666667</v>
      </c>
      <c r="D18" s="1">
        <f>AVERAGE(D15:D17)</f>
        <v>23.459999999999997</v>
      </c>
      <c r="E18" s="1">
        <f>C18-D18</f>
        <v>-0.27333333333332988</v>
      </c>
      <c r="F18" s="1">
        <f>2^(-E18)</f>
        <v>1.2085970563467652</v>
      </c>
    </row>
    <row r="19" spans="1:10" x14ac:dyDescent="0.2">
      <c r="B19" t="s">
        <v>65</v>
      </c>
      <c r="C19">
        <v>22.98</v>
      </c>
      <c r="D19">
        <v>22.98</v>
      </c>
    </row>
    <row r="20" spans="1:10" x14ac:dyDescent="0.2">
      <c r="B20" t="s">
        <v>66</v>
      </c>
      <c r="C20">
        <v>22.97</v>
      </c>
      <c r="D20">
        <v>23.15</v>
      </c>
    </row>
    <row r="21" spans="1:10" x14ac:dyDescent="0.2">
      <c r="B21" t="s">
        <v>67</v>
      </c>
      <c r="C21">
        <v>23.07</v>
      </c>
      <c r="D21">
        <v>23.12</v>
      </c>
    </row>
    <row r="22" spans="1:10" x14ac:dyDescent="0.2">
      <c r="B22" s="1" t="s">
        <v>24</v>
      </c>
      <c r="C22" s="1">
        <f>AVERAGE(C19:C21)</f>
        <v>23.006666666666671</v>
      </c>
      <c r="D22" s="1">
        <f>AVERAGE(D19:D21)</f>
        <v>23.083333333333332</v>
      </c>
      <c r="E22" s="1">
        <f>C22-D22</f>
        <v>-7.6666666666660888E-2</v>
      </c>
      <c r="F22" s="1">
        <f>2^(-E22)</f>
        <v>1.0545786295160087</v>
      </c>
    </row>
    <row r="23" spans="1:10" x14ac:dyDescent="0.2">
      <c r="B23" t="s">
        <v>68</v>
      </c>
      <c r="C23">
        <v>23.14</v>
      </c>
      <c r="D23">
        <v>22.87</v>
      </c>
    </row>
    <row r="24" spans="1:10" x14ac:dyDescent="0.2">
      <c r="B24" t="s">
        <v>69</v>
      </c>
      <c r="C24">
        <v>23.16</v>
      </c>
      <c r="D24">
        <v>22.84</v>
      </c>
    </row>
    <row r="25" spans="1:10" x14ac:dyDescent="0.2">
      <c r="B25" t="s">
        <v>70</v>
      </c>
      <c r="C25">
        <v>23.09</v>
      </c>
      <c r="D25">
        <v>22.84</v>
      </c>
    </row>
    <row r="26" spans="1:10" x14ac:dyDescent="0.2">
      <c r="B26" s="1" t="s">
        <v>25</v>
      </c>
      <c r="C26" s="1">
        <f>AVERAGE(C23:C25)</f>
        <v>23.13</v>
      </c>
      <c r="D26" s="1">
        <f>AVERAGE(D23:D25)</f>
        <v>22.849999999999998</v>
      </c>
      <c r="E26" s="1">
        <f>C26-D26</f>
        <v>0.28000000000000114</v>
      </c>
      <c r="F26" s="1">
        <f>2^(-E26)</f>
        <v>0.82359101726757244</v>
      </c>
    </row>
    <row r="28" spans="1:10" x14ac:dyDescent="0.2">
      <c r="A28" t="s">
        <v>6</v>
      </c>
      <c r="B28" t="s">
        <v>108</v>
      </c>
      <c r="C28">
        <v>23.58</v>
      </c>
      <c r="D28">
        <v>23.02</v>
      </c>
    </row>
    <row r="29" spans="1:10" x14ac:dyDescent="0.2">
      <c r="B29" t="s">
        <v>109</v>
      </c>
      <c r="C29">
        <v>23.22</v>
      </c>
      <c r="D29">
        <v>22.91</v>
      </c>
    </row>
    <row r="30" spans="1:10" x14ac:dyDescent="0.2">
      <c r="B30" t="s">
        <v>110</v>
      </c>
      <c r="C30">
        <v>23.44</v>
      </c>
      <c r="D30">
        <v>22.64</v>
      </c>
    </row>
    <row r="31" spans="1:10" x14ac:dyDescent="0.2">
      <c r="B31" s="1" t="s">
        <v>16</v>
      </c>
      <c r="C31" s="1">
        <f>AVERAGE(C28:C30)</f>
        <v>23.41333333333333</v>
      </c>
      <c r="D31" s="1">
        <f>AVERAGE(D28:D30)</f>
        <v>22.856666666666666</v>
      </c>
      <c r="E31" s="1">
        <f>C31-D31</f>
        <v>0.55666666666666487</v>
      </c>
      <c r="F31" s="1">
        <f>2^(-E31)</f>
        <v>0.67987118640642608</v>
      </c>
      <c r="G31" s="1"/>
      <c r="H31" s="1"/>
      <c r="I31" s="1">
        <f>E31-E6</f>
        <v>0.40333333333333243</v>
      </c>
      <c r="J31" s="1">
        <f>2^(-I31)</f>
        <v>0.75610928011991341</v>
      </c>
    </row>
    <row r="32" spans="1:10" x14ac:dyDescent="0.2">
      <c r="B32" t="s">
        <v>111</v>
      </c>
      <c r="C32">
        <v>23.02</v>
      </c>
      <c r="D32">
        <v>23.03</v>
      </c>
    </row>
    <row r="33" spans="2:10" x14ac:dyDescent="0.2">
      <c r="B33" t="s">
        <v>112</v>
      </c>
      <c r="C33">
        <v>23.02</v>
      </c>
      <c r="D33">
        <v>23.08</v>
      </c>
    </row>
    <row r="34" spans="2:10" x14ac:dyDescent="0.2">
      <c r="B34" t="s">
        <v>113</v>
      </c>
      <c r="C34">
        <v>23.12</v>
      </c>
      <c r="D34">
        <v>22.68</v>
      </c>
    </row>
    <row r="35" spans="2:10" x14ac:dyDescent="0.2">
      <c r="B35" s="1" t="s">
        <v>17</v>
      </c>
      <c r="C35" s="1">
        <f>AVERAGE(C32:C34)</f>
        <v>23.053333333333331</v>
      </c>
      <c r="D35" s="1">
        <f>AVERAGE(D32:D34)</f>
        <v>22.929999999999996</v>
      </c>
      <c r="E35" s="1">
        <f>C35-D35</f>
        <v>0.12333333333333485</v>
      </c>
      <c r="F35" s="1">
        <f>2^(-E35)</f>
        <v>0.91806401996521869</v>
      </c>
      <c r="G35" s="1"/>
      <c r="H35" s="1"/>
      <c r="I35" s="1">
        <f>E35-E10</f>
        <v>-0.73000000000000043</v>
      </c>
      <c r="J35" s="1">
        <f>2^(-I35)</f>
        <v>1.658639091628884</v>
      </c>
    </row>
    <row r="36" spans="2:10" x14ac:dyDescent="0.2">
      <c r="B36" t="s">
        <v>114</v>
      </c>
      <c r="C36">
        <v>23.44</v>
      </c>
      <c r="D36">
        <v>23.02</v>
      </c>
    </row>
    <row r="37" spans="2:10" x14ac:dyDescent="0.2">
      <c r="B37" t="s">
        <v>115</v>
      </c>
      <c r="C37">
        <v>23.23</v>
      </c>
      <c r="D37">
        <v>23.1</v>
      </c>
    </row>
    <row r="38" spans="2:10" x14ac:dyDescent="0.2">
      <c r="B38" t="s">
        <v>116</v>
      </c>
      <c r="C38">
        <v>23.51</v>
      </c>
      <c r="D38">
        <v>22.88</v>
      </c>
    </row>
    <row r="39" spans="2:10" x14ac:dyDescent="0.2">
      <c r="B39" s="1" t="s">
        <v>18</v>
      </c>
      <c r="C39" s="1">
        <f>AVERAGE(C36:C38)</f>
        <v>23.393333333333334</v>
      </c>
      <c r="D39" s="1">
        <f>AVERAGE(D36:D38)</f>
        <v>23</v>
      </c>
      <c r="E39" s="1">
        <f>C39-D39</f>
        <v>0.39333333333333442</v>
      </c>
      <c r="F39" s="1">
        <f>2^(-E39)</f>
        <v>0.76136843606613602</v>
      </c>
      <c r="G39" s="1"/>
      <c r="H39" s="1"/>
      <c r="I39" s="1">
        <f>E39-E14</f>
        <v>0.43333333333333357</v>
      </c>
      <c r="J39" s="1">
        <f>2^(-I39)</f>
        <v>0.74054877614328196</v>
      </c>
    </row>
    <row r="40" spans="2:10" x14ac:dyDescent="0.2">
      <c r="B40" t="s">
        <v>117</v>
      </c>
      <c r="C40">
        <v>23.02</v>
      </c>
      <c r="D40">
        <v>21.08</v>
      </c>
    </row>
    <row r="41" spans="2:10" x14ac:dyDescent="0.2">
      <c r="B41" t="s">
        <v>118</v>
      </c>
      <c r="C41">
        <v>23.09</v>
      </c>
      <c r="D41">
        <v>21.17</v>
      </c>
    </row>
    <row r="42" spans="2:10" x14ac:dyDescent="0.2">
      <c r="B42" t="s">
        <v>119</v>
      </c>
      <c r="C42">
        <v>22.98</v>
      </c>
      <c r="D42">
        <v>21.18</v>
      </c>
    </row>
    <row r="43" spans="2:10" x14ac:dyDescent="0.2">
      <c r="B43" s="1" t="s">
        <v>23</v>
      </c>
      <c r="C43" s="1">
        <f>AVERAGE(C40:C42)</f>
        <v>23.03</v>
      </c>
      <c r="D43" s="1">
        <f>AVERAGE(D40:D42)</f>
        <v>21.143333333333334</v>
      </c>
      <c r="E43" s="1">
        <f>C43-D43</f>
        <v>1.8866666666666667</v>
      </c>
      <c r="F43" s="1">
        <f>2^(-E43)</f>
        <v>0.27043116652002619</v>
      </c>
      <c r="G43" s="1"/>
      <c r="H43" s="1"/>
      <c r="I43" s="1">
        <f>E43-E18</f>
        <v>2.1599999999999966</v>
      </c>
      <c r="J43" s="1">
        <f>2^(-I43)</f>
        <v>0.22375626773199364</v>
      </c>
    </row>
    <row r="44" spans="2:10" x14ac:dyDescent="0.2">
      <c r="B44" t="s">
        <v>120</v>
      </c>
      <c r="C44">
        <v>25.1</v>
      </c>
      <c r="D44">
        <v>24.56</v>
      </c>
    </row>
    <row r="45" spans="2:10" x14ac:dyDescent="0.2">
      <c r="B45" t="s">
        <v>121</v>
      </c>
      <c r="C45">
        <v>25.12</v>
      </c>
      <c r="D45">
        <v>24.87</v>
      </c>
    </row>
    <row r="46" spans="2:10" x14ac:dyDescent="0.2">
      <c r="B46" t="s">
        <v>122</v>
      </c>
      <c r="C46">
        <v>25.15</v>
      </c>
      <c r="D46">
        <v>24.46</v>
      </c>
    </row>
    <row r="47" spans="2:10" x14ac:dyDescent="0.2">
      <c r="B47" s="1" t="s">
        <v>24</v>
      </c>
      <c r="C47" s="1">
        <f>AVERAGE(C44:C46)</f>
        <v>25.123333333333335</v>
      </c>
      <c r="D47" s="1">
        <f>AVERAGE(D44:D46)</f>
        <v>24.63</v>
      </c>
      <c r="E47" s="1">
        <f>C47-D47</f>
        <v>0.49333333333333584</v>
      </c>
      <c r="F47" s="1">
        <f>2^(-E47)</f>
        <v>0.71038186956448668</v>
      </c>
      <c r="G47" s="1"/>
      <c r="H47" s="1"/>
      <c r="I47" s="1">
        <f>E47-E22</f>
        <v>0.56999999999999673</v>
      </c>
      <c r="J47" s="1">
        <f>2^(-I47)</f>
        <v>0.67361678843284667</v>
      </c>
    </row>
    <row r="48" spans="2:10" x14ac:dyDescent="0.2">
      <c r="B48" t="s">
        <v>123</v>
      </c>
      <c r="C48">
        <v>25.79</v>
      </c>
      <c r="D48">
        <v>25.01</v>
      </c>
    </row>
    <row r="49" spans="2:10" x14ac:dyDescent="0.2">
      <c r="B49" t="s">
        <v>124</v>
      </c>
      <c r="C49">
        <v>25.07</v>
      </c>
      <c r="D49">
        <v>24.56</v>
      </c>
    </row>
    <row r="50" spans="2:10" x14ac:dyDescent="0.2">
      <c r="B50" t="s">
        <v>125</v>
      </c>
      <c r="C50">
        <v>25.7</v>
      </c>
      <c r="D50">
        <v>24.46</v>
      </c>
    </row>
    <row r="51" spans="2:10" x14ac:dyDescent="0.2">
      <c r="B51" s="1" t="s">
        <v>25</v>
      </c>
      <c r="C51" s="1">
        <f>AVERAGE(C48:C50)</f>
        <v>25.52</v>
      </c>
      <c r="D51" s="1">
        <f>AVERAGE(D48:D50)</f>
        <v>24.676666666666666</v>
      </c>
      <c r="E51" s="1">
        <f>C51-D51</f>
        <v>0.84333333333333371</v>
      </c>
      <c r="F51" s="1">
        <f>2^(-E51)</f>
        <v>0.5573543182944608</v>
      </c>
      <c r="G51" s="1"/>
      <c r="H51" s="1"/>
      <c r="I51" s="1">
        <f>E51-E26</f>
        <v>0.56333333333333258</v>
      </c>
      <c r="J51" s="1">
        <f>2^(-I51)</f>
        <v>0.67673676206862365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WT_pDIJ vs WT LB</vt:lpstr>
      <vt:lpstr>WT_pDORF3 vs WT LB</vt:lpstr>
      <vt:lpstr>WT_pDORF4 vs WT LB</vt:lpstr>
      <vt:lpstr>WT_pDORF4_pORF4 vs WT LB</vt:lpstr>
      <vt:lpstr>WT_pDORF3_pDORF4 vs WT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BABOSAN</dc:creator>
  <cp:lastModifiedBy>Thomas Guillard</cp:lastModifiedBy>
  <dcterms:created xsi:type="dcterms:W3CDTF">2017-08-07T14:54:04Z</dcterms:created>
  <dcterms:modified xsi:type="dcterms:W3CDTF">2021-10-17T14:31:18Z</dcterms:modified>
</cp:coreProperties>
</file>