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aw data elife\fig5\"/>
    </mc:Choice>
  </mc:AlternateContent>
  <xr:revisionPtr revIDLastSave="0" documentId="13_ncr:1_{FD2C6115-825F-40EC-B917-5DED535C6D97}" xr6:coauthVersionLast="36" xr6:coauthVersionMax="36" xr10:uidLastSave="{00000000-0000-0000-0000-000000000000}"/>
  <bookViews>
    <workbookView xWindow="600" yWindow="90" windowWidth="15600" windowHeight="8250" activeTab="2" xr2:uid="{00000000-000D-0000-FFFF-FFFF00000000}"/>
  </bookViews>
  <sheets>
    <sheet name="cip" sheetId="1" r:id="rId1"/>
    <sheet name="levo" sheetId="2" r:id="rId2"/>
    <sheet name="oflo" sheetId="3" r:id="rId3"/>
  </sheets>
  <calcPr calcId="191029"/>
</workbook>
</file>

<file path=xl/calcChain.xml><?xml version="1.0" encoding="utf-8"?>
<calcChain xmlns="http://schemas.openxmlformats.org/spreadsheetml/2006/main">
  <c r="G21" i="1" l="1"/>
  <c r="C24" i="1"/>
  <c r="C25" i="1" s="1"/>
  <c r="D24" i="1"/>
  <c r="D25" i="1" s="1"/>
  <c r="E24" i="1"/>
  <c r="E25" i="1" s="1"/>
  <c r="F24" i="1"/>
  <c r="F25" i="1" s="1"/>
  <c r="G24" i="1"/>
  <c r="G25" i="1" s="1"/>
  <c r="H24" i="1"/>
  <c r="H25" i="1" s="1"/>
  <c r="I24" i="1"/>
  <c r="J24" i="1"/>
  <c r="C21" i="1"/>
  <c r="C22" i="1" s="1"/>
  <c r="D21" i="1"/>
  <c r="D22" i="1" s="1"/>
  <c r="E21" i="1"/>
  <c r="E22" i="1" s="1"/>
  <c r="F21" i="1"/>
  <c r="F22" i="1" s="1"/>
  <c r="H21" i="1"/>
  <c r="I21" i="1"/>
  <c r="J21" i="1"/>
  <c r="C18" i="1"/>
  <c r="C19" i="1" s="1"/>
  <c r="D18" i="1"/>
  <c r="D19" i="1" s="1"/>
  <c r="E18" i="1"/>
  <c r="F18" i="1"/>
  <c r="G18" i="1"/>
  <c r="H18" i="1"/>
  <c r="I18" i="1"/>
  <c r="J18" i="1"/>
  <c r="C15" i="1"/>
  <c r="C16" i="1" s="1"/>
  <c r="D15" i="1"/>
  <c r="D16" i="1" s="1"/>
  <c r="E15" i="1"/>
  <c r="F15" i="1"/>
  <c r="G15" i="1"/>
  <c r="H15" i="1"/>
  <c r="I15" i="1"/>
  <c r="J15" i="1"/>
  <c r="B21" i="1"/>
  <c r="B22" i="1" s="1"/>
  <c r="B18" i="1"/>
  <c r="B19" i="1" s="1"/>
  <c r="B24" i="1"/>
  <c r="B25" i="1" s="1"/>
  <c r="B15" i="1"/>
  <c r="B16" i="1" s="1"/>
  <c r="C13" i="3" l="1"/>
  <c r="C14" i="3"/>
  <c r="G18" i="3"/>
  <c r="G22" i="3"/>
  <c r="G17" i="3"/>
  <c r="F15" i="3"/>
  <c r="F16" i="3"/>
  <c r="F17" i="3"/>
  <c r="F18" i="3"/>
  <c r="E15" i="3"/>
  <c r="E16" i="3"/>
  <c r="E17" i="3"/>
  <c r="E18" i="3"/>
  <c r="E29" i="3" s="1"/>
  <c r="D27" i="3"/>
  <c r="D15" i="3"/>
  <c r="D22" i="3" s="1"/>
  <c r="D16" i="3"/>
  <c r="D17" i="3"/>
  <c r="D18" i="3"/>
  <c r="C21" i="3"/>
  <c r="C15" i="3"/>
  <c r="C16" i="3"/>
  <c r="C17" i="3"/>
  <c r="C18" i="3"/>
  <c r="C23" i="3" s="1"/>
  <c r="C12" i="3"/>
  <c r="C11" i="3"/>
  <c r="F26" i="3"/>
  <c r="J26" i="3"/>
  <c r="B12" i="3"/>
  <c r="B13" i="3"/>
  <c r="B27" i="3" s="1"/>
  <c r="B14" i="3"/>
  <c r="B15" i="3"/>
  <c r="B28" i="3" s="1"/>
  <c r="B16" i="3"/>
  <c r="B17" i="3"/>
  <c r="B18" i="3"/>
  <c r="B11" i="3"/>
  <c r="B20" i="3" s="1"/>
  <c r="J29" i="3"/>
  <c r="I29" i="3"/>
  <c r="H29" i="3"/>
  <c r="G29" i="3"/>
  <c r="J28" i="3"/>
  <c r="I28" i="3"/>
  <c r="H28" i="3"/>
  <c r="G28" i="3"/>
  <c r="J27" i="3"/>
  <c r="I27" i="3"/>
  <c r="H27" i="3"/>
  <c r="G27" i="3"/>
  <c r="F27" i="3"/>
  <c r="E27" i="3"/>
  <c r="I26" i="3"/>
  <c r="H26" i="3"/>
  <c r="G26" i="3"/>
  <c r="E26" i="3"/>
  <c r="D26" i="3"/>
  <c r="C26" i="3"/>
  <c r="J23" i="3"/>
  <c r="I23" i="3"/>
  <c r="H23" i="3"/>
  <c r="G23" i="3"/>
  <c r="J22" i="3"/>
  <c r="I22" i="3"/>
  <c r="H22" i="3"/>
  <c r="J21" i="3"/>
  <c r="I21" i="3"/>
  <c r="H21" i="3"/>
  <c r="G21" i="3"/>
  <c r="F21" i="3"/>
  <c r="E21" i="3"/>
  <c r="D21" i="3"/>
  <c r="J20" i="3"/>
  <c r="I20" i="3"/>
  <c r="H20" i="3"/>
  <c r="G20" i="3"/>
  <c r="F20" i="3"/>
  <c r="E20" i="3"/>
  <c r="D20" i="3"/>
  <c r="C20" i="3"/>
  <c r="F29" i="3"/>
  <c r="B29" i="3"/>
  <c r="G29" i="2"/>
  <c r="H29" i="2"/>
  <c r="I29" i="2"/>
  <c r="J29" i="2"/>
  <c r="F28" i="2"/>
  <c r="G28" i="2"/>
  <c r="H28" i="2"/>
  <c r="I28" i="2"/>
  <c r="J28" i="2"/>
  <c r="C27" i="2"/>
  <c r="D27" i="2"/>
  <c r="E27" i="2"/>
  <c r="F27" i="2"/>
  <c r="G27" i="2"/>
  <c r="H27" i="2"/>
  <c r="I27" i="2"/>
  <c r="J27" i="2"/>
  <c r="C26" i="2"/>
  <c r="D26" i="2"/>
  <c r="E26" i="2"/>
  <c r="F26" i="2"/>
  <c r="G26" i="2"/>
  <c r="H26" i="2"/>
  <c r="I26" i="2"/>
  <c r="J26" i="2"/>
  <c r="G23" i="2"/>
  <c r="H23" i="2"/>
  <c r="I23" i="2"/>
  <c r="J23" i="2"/>
  <c r="F22" i="2"/>
  <c r="G22" i="2"/>
  <c r="H22" i="2"/>
  <c r="I22" i="2"/>
  <c r="J22" i="2"/>
  <c r="C21" i="2"/>
  <c r="D21" i="2"/>
  <c r="E21" i="2"/>
  <c r="F21" i="2"/>
  <c r="G21" i="2"/>
  <c r="H21" i="2"/>
  <c r="I21" i="2"/>
  <c r="J21" i="2"/>
  <c r="C20" i="2"/>
  <c r="D20" i="2"/>
  <c r="E20" i="2"/>
  <c r="F20" i="2"/>
  <c r="G20" i="2"/>
  <c r="H20" i="2"/>
  <c r="I20" i="2"/>
  <c r="J20" i="2"/>
  <c r="B18" i="2"/>
  <c r="C18" i="2"/>
  <c r="D18" i="2"/>
  <c r="E18" i="2"/>
  <c r="F18" i="2"/>
  <c r="C17" i="2"/>
  <c r="C29" i="2" s="1"/>
  <c r="D17" i="2"/>
  <c r="D29" i="2" s="1"/>
  <c r="E17" i="2"/>
  <c r="E29" i="2" s="1"/>
  <c r="F17" i="2"/>
  <c r="F29" i="2" s="1"/>
  <c r="C15" i="2"/>
  <c r="D15" i="2"/>
  <c r="E15" i="2"/>
  <c r="E28" i="2" s="1"/>
  <c r="C16" i="2"/>
  <c r="D16" i="2"/>
  <c r="D28" i="2" s="1"/>
  <c r="E16" i="2"/>
  <c r="B12" i="2"/>
  <c r="B13" i="2"/>
  <c r="B27" i="2" s="1"/>
  <c r="B14" i="2"/>
  <c r="B15" i="2"/>
  <c r="B16" i="2"/>
  <c r="B28" i="2" s="1"/>
  <c r="B17" i="2"/>
  <c r="B29" i="2" s="1"/>
  <c r="B11" i="2"/>
  <c r="B20" i="2" l="1"/>
  <c r="B21" i="2"/>
  <c r="C28" i="2"/>
  <c r="B22" i="2"/>
  <c r="D29" i="3"/>
  <c r="D22" i="2"/>
  <c r="F23" i="2"/>
  <c r="D23" i="2"/>
  <c r="B26" i="2"/>
  <c r="B23" i="2"/>
  <c r="E22" i="2"/>
  <c r="C22" i="2"/>
  <c r="E23" i="2"/>
  <c r="C23" i="2"/>
  <c r="B26" i="3"/>
  <c r="C28" i="3"/>
  <c r="E28" i="3"/>
  <c r="F28" i="3"/>
  <c r="C27" i="3"/>
  <c r="F22" i="3"/>
  <c r="D28" i="3"/>
  <c r="B21" i="3"/>
  <c r="E22" i="3"/>
  <c r="D23" i="3"/>
  <c r="C29" i="3"/>
  <c r="B22" i="3"/>
  <c r="E23" i="3"/>
  <c r="C22" i="3"/>
  <c r="B23" i="3"/>
  <c r="F23" i="3"/>
</calcChain>
</file>

<file path=xl/sharedStrings.xml><?xml version="1.0" encoding="utf-8"?>
<sst xmlns="http://schemas.openxmlformats.org/spreadsheetml/2006/main" count="49" uniqueCount="8">
  <si>
    <t>LB</t>
  </si>
  <si>
    <t>ATCC-TOB</t>
  </si>
  <si>
    <t>ATCC+TOB</t>
  </si>
  <si>
    <t>ATCC/pDIJ-TOB</t>
  </si>
  <si>
    <t>ATCC/pDIJ+TOB</t>
  </si>
  <si>
    <t>log10</t>
  </si>
  <si>
    <t>SD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</si>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</sst>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D28" sqref="D28"/>
    </sheetView>
  </sheetViews>
  <sheetFormatPr baseColWidth="10" defaultRowHeight="15" x14ac:dyDescent="0.25"/>
  <cols>
    <col min="1" max="1" width="18.140625" customWidth="1"/>
  </cols>
  <sheetData>
    <row r="1" spans="1:10" x14ac:dyDescent="0.25">
      <c r="A1" s="1"/>
      <c r="B1" s="1" t="s">
        <v>0</v>
      </c>
      <c r="C1" s="1">
        <v>3.0000000000000001E-3</v>
      </c>
      <c r="D1" s="1">
        <v>6.0000000000000001E-3</v>
      </c>
      <c r="E1" s="1">
        <v>0.125</v>
      </c>
      <c r="F1" s="1">
        <v>0.5</v>
      </c>
      <c r="G1" s="1">
        <v>1</v>
      </c>
      <c r="H1" s="1">
        <v>1.5</v>
      </c>
      <c r="I1" s="1">
        <v>2</v>
      </c>
      <c r="J1" s="1">
        <v>2.5</v>
      </c>
    </row>
    <row r="2" spans="1:10" x14ac:dyDescent="0.25">
      <c r="A2" s="1" t="s">
        <v>1</v>
      </c>
      <c r="B2" s="1">
        <v>2200000000</v>
      </c>
      <c r="C2" s="1">
        <v>2190000000</v>
      </c>
      <c r="D2" s="1">
        <v>1920000000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</row>
    <row r="3" spans="1:10" x14ac:dyDescent="0.25">
      <c r="A3" s="1"/>
      <c r="B3" s="1">
        <v>4160000000</v>
      </c>
      <c r="C3" s="1">
        <v>3120000000</v>
      </c>
      <c r="D3" s="1">
        <v>2160000000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</row>
    <row r="4" spans="1:10" x14ac:dyDescent="0.25">
      <c r="A4" s="1"/>
      <c r="B4" s="1">
        <v>1760000000</v>
      </c>
      <c r="C4" s="1">
        <v>2560000000</v>
      </c>
      <c r="D4" s="1">
        <v>2960000000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0" x14ac:dyDescent="0.25">
      <c r="A5" s="1" t="s">
        <v>2</v>
      </c>
      <c r="B5" s="1">
        <v>4900000000</v>
      </c>
      <c r="C5" s="1">
        <v>720000000</v>
      </c>
      <c r="D5" s="1">
        <v>650000000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0" x14ac:dyDescent="0.25">
      <c r="A6" s="1"/>
      <c r="B6" s="1">
        <v>4300000000</v>
      </c>
      <c r="C6" s="1">
        <v>1200000000</v>
      </c>
      <c r="D6" s="1">
        <v>1320000000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0" x14ac:dyDescent="0.25">
      <c r="A7" s="1"/>
      <c r="B7" s="1">
        <v>4800000000</v>
      </c>
      <c r="C7" s="1">
        <v>2640000000</v>
      </c>
      <c r="D7" s="1">
        <v>1280000000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0" x14ac:dyDescent="0.25">
      <c r="A8" s="1" t="s">
        <v>3</v>
      </c>
      <c r="B8" s="1">
        <v>4720000000</v>
      </c>
      <c r="C8" s="1">
        <v>1700000000</v>
      </c>
      <c r="D8" s="1">
        <v>1720000000</v>
      </c>
      <c r="E8" s="1">
        <v>1600000000</v>
      </c>
      <c r="F8" s="1">
        <v>18000</v>
      </c>
      <c r="G8" s="1">
        <v>0</v>
      </c>
      <c r="H8" s="1">
        <v>0</v>
      </c>
      <c r="I8" s="1">
        <v>0</v>
      </c>
      <c r="J8" s="1">
        <v>0</v>
      </c>
    </row>
    <row r="9" spans="1:10" x14ac:dyDescent="0.25">
      <c r="A9" s="1"/>
      <c r="B9" s="1">
        <v>2460000000</v>
      </c>
      <c r="C9" s="1">
        <v>4480000000</v>
      </c>
      <c r="D9" s="1">
        <v>5760000000</v>
      </c>
      <c r="E9" s="1">
        <v>120000000</v>
      </c>
      <c r="F9" s="1">
        <v>10000</v>
      </c>
      <c r="G9" s="1">
        <v>0</v>
      </c>
      <c r="H9" s="1">
        <v>0</v>
      </c>
      <c r="I9" s="1">
        <v>0</v>
      </c>
      <c r="J9" s="1">
        <v>0</v>
      </c>
    </row>
    <row r="10" spans="1:10" x14ac:dyDescent="0.25">
      <c r="A10" s="1"/>
      <c r="B10" s="1">
        <v>2380000000</v>
      </c>
      <c r="C10" s="1">
        <v>1840000000</v>
      </c>
      <c r="D10" s="1">
        <v>2940000000</v>
      </c>
      <c r="E10" s="1">
        <v>1120000000</v>
      </c>
      <c r="F10" s="1">
        <v>228000</v>
      </c>
      <c r="G10" s="1">
        <v>0</v>
      </c>
      <c r="H10" s="1">
        <v>0</v>
      </c>
      <c r="I10" s="1">
        <v>0</v>
      </c>
      <c r="J10" s="1">
        <v>0</v>
      </c>
    </row>
    <row r="11" spans="1:10" x14ac:dyDescent="0.25">
      <c r="A11" s="1" t="s">
        <v>4</v>
      </c>
      <c r="B11" s="1">
        <v>3120000000</v>
      </c>
      <c r="C11" s="1">
        <v>3280000000</v>
      </c>
      <c r="D11" s="1">
        <v>1840000000</v>
      </c>
      <c r="E11" s="1">
        <v>1520000000</v>
      </c>
      <c r="F11" s="1">
        <v>176000</v>
      </c>
      <c r="G11" s="1">
        <v>20000</v>
      </c>
      <c r="H11" s="1">
        <v>0</v>
      </c>
      <c r="I11" s="1">
        <v>0</v>
      </c>
      <c r="J11" s="1">
        <v>0</v>
      </c>
    </row>
    <row r="12" spans="1:10" x14ac:dyDescent="0.25">
      <c r="A12" s="1"/>
      <c r="B12" s="1">
        <v>3130000000</v>
      </c>
      <c r="C12" s="1">
        <v>3280000000</v>
      </c>
      <c r="D12" s="1">
        <v>1840000000</v>
      </c>
      <c r="E12" s="1">
        <v>40000000</v>
      </c>
      <c r="F12" s="1">
        <v>322000</v>
      </c>
      <c r="G12" s="1">
        <v>24000</v>
      </c>
      <c r="H12" s="1">
        <v>0</v>
      </c>
      <c r="I12" s="1">
        <v>0</v>
      </c>
      <c r="J12" s="1">
        <v>0</v>
      </c>
    </row>
    <row r="13" spans="1:10" x14ac:dyDescent="0.25">
      <c r="A13" s="1"/>
      <c r="B13" s="1">
        <v>3140000000</v>
      </c>
      <c r="C13" s="1">
        <v>3360000000</v>
      </c>
      <c r="D13" s="1">
        <v>2720000000</v>
      </c>
      <c r="E13" s="1">
        <v>340000000</v>
      </c>
      <c r="F13" s="1">
        <v>576000</v>
      </c>
      <c r="G13" s="1">
        <v>34000</v>
      </c>
      <c r="H13" s="1">
        <v>20</v>
      </c>
      <c r="I13" s="1">
        <v>0</v>
      </c>
      <c r="J13" s="1">
        <v>0</v>
      </c>
    </row>
    <row r="15" spans="1:10" x14ac:dyDescent="0.25">
      <c r="A15" t="s">
        <v>1</v>
      </c>
      <c r="B15">
        <f>AVERAGE(B2:B4)</f>
        <v>2706666666.6666665</v>
      </c>
      <c r="C15" s="1">
        <f t="shared" ref="C15:J15" si="0">AVERAGE(C2:C4)</f>
        <v>2623333333.3333335</v>
      </c>
      <c r="D15" s="1">
        <f t="shared" si="0"/>
        <v>2346666666.6666665</v>
      </c>
      <c r="E15" s="1">
        <f t="shared" si="0"/>
        <v>0</v>
      </c>
      <c r="F15" s="1">
        <f t="shared" si="0"/>
        <v>0</v>
      </c>
      <c r="G15" s="1">
        <f t="shared" si="0"/>
        <v>0</v>
      </c>
      <c r="H15" s="1">
        <f t="shared" si="0"/>
        <v>0</v>
      </c>
      <c r="I15" s="1">
        <f t="shared" si="0"/>
        <v>0</v>
      </c>
      <c r="J15" s="1">
        <f t="shared" si="0"/>
        <v>0</v>
      </c>
    </row>
    <row r="16" spans="1:10" x14ac:dyDescent="0.25">
      <c r="B16" s="1">
        <f>LOG10(B15)</f>
        <v>9.4324347745215125</v>
      </c>
      <c r="C16" s="1">
        <f t="shared" ref="C16:D16" si="1">LOG10(C15)</f>
        <v>9.4188534776394022</v>
      </c>
      <c r="D16" s="1">
        <f t="shared" si="1"/>
        <v>9.3704514044224503</v>
      </c>
      <c r="E16" s="1"/>
      <c r="F16" s="1"/>
      <c r="G16" s="1"/>
      <c r="H16" s="1"/>
      <c r="I16" s="1"/>
      <c r="J16" s="1"/>
    </row>
    <row r="17" spans="1:10" x14ac:dyDescent="0.25">
      <c r="B17" s="1"/>
    </row>
    <row r="18" spans="1:10" x14ac:dyDescent="0.25">
      <c r="A18" t="s">
        <v>2</v>
      </c>
      <c r="B18" s="1">
        <f t="shared" ref="B18:J24" si="2">AVERAGE(B5:B7)</f>
        <v>4666666666.666667</v>
      </c>
      <c r="C18" s="1">
        <f t="shared" si="2"/>
        <v>1520000000</v>
      </c>
      <c r="D18" s="1">
        <f t="shared" si="2"/>
        <v>1083333333.3333333</v>
      </c>
      <c r="E18" s="1">
        <f t="shared" si="2"/>
        <v>0</v>
      </c>
      <c r="F18" s="1">
        <f t="shared" si="2"/>
        <v>0</v>
      </c>
      <c r="G18" s="1">
        <f t="shared" si="2"/>
        <v>0</v>
      </c>
      <c r="H18" s="1">
        <f t="shared" si="2"/>
        <v>0</v>
      </c>
      <c r="I18" s="1">
        <f t="shared" si="2"/>
        <v>0</v>
      </c>
      <c r="J18" s="1">
        <f t="shared" si="2"/>
        <v>0</v>
      </c>
    </row>
    <row r="19" spans="1:10" x14ac:dyDescent="0.25">
      <c r="B19" s="1">
        <f>LOG10(B18)</f>
        <v>9.6690067809585756</v>
      </c>
      <c r="C19" s="1">
        <f t="shared" ref="C19:D19" si="3">LOG10(C18)</f>
        <v>9.1818435879447726</v>
      </c>
      <c r="D19" s="1">
        <f t="shared" si="3"/>
        <v>9.0347621062592118</v>
      </c>
      <c r="E19" s="1"/>
    </row>
    <row r="20" spans="1:10" x14ac:dyDescent="0.25">
      <c r="B20" s="1"/>
      <c r="C20" s="1"/>
      <c r="D20" s="1"/>
      <c r="E20" s="1"/>
    </row>
    <row r="21" spans="1:10" x14ac:dyDescent="0.25">
      <c r="A21" t="s">
        <v>3</v>
      </c>
      <c r="B21" s="1">
        <f>AVERAGE(B8:B10)</f>
        <v>3186666666.6666665</v>
      </c>
      <c r="C21" s="1">
        <f t="shared" ref="C21:J21" si="4">AVERAGE(C8:C10)</f>
        <v>2673333333.3333335</v>
      </c>
      <c r="D21" s="1">
        <f t="shared" si="4"/>
        <v>3473333333.3333335</v>
      </c>
      <c r="E21" s="1">
        <f t="shared" si="4"/>
        <v>946666666.66666663</v>
      </c>
      <c r="F21" s="1">
        <f t="shared" si="4"/>
        <v>85333.333333333328</v>
      </c>
      <c r="G21" s="1">
        <f t="shared" si="4"/>
        <v>0</v>
      </c>
      <c r="H21" s="1">
        <f t="shared" si="4"/>
        <v>0</v>
      </c>
      <c r="I21" s="1">
        <f t="shared" si="4"/>
        <v>0</v>
      </c>
      <c r="J21" s="1">
        <f t="shared" si="4"/>
        <v>0</v>
      </c>
    </row>
    <row r="22" spans="1:10" x14ac:dyDescent="0.25">
      <c r="B22" s="1">
        <f>LOG10(B21)</f>
        <v>9.503336637556437</v>
      </c>
      <c r="C22" s="1">
        <f t="shared" ref="C22:F22" si="5">LOG10(C21)</f>
        <v>9.4270531135645008</v>
      </c>
      <c r="D22" s="1">
        <f t="shared" si="5"/>
        <v>9.5407464642438438</v>
      </c>
      <c r="E22" s="1">
        <f t="shared" si="5"/>
        <v>8.9761970853273745</v>
      </c>
      <c r="F22" s="1">
        <f t="shared" si="5"/>
        <v>4.9311187105921874</v>
      </c>
    </row>
    <row r="23" spans="1:10" x14ac:dyDescent="0.25">
      <c r="B23" s="1"/>
    </row>
    <row r="24" spans="1:10" x14ac:dyDescent="0.25">
      <c r="A24" t="s">
        <v>4</v>
      </c>
      <c r="B24" s="1">
        <f t="shared" si="2"/>
        <v>3130000000</v>
      </c>
      <c r="C24" s="1">
        <f t="shared" si="2"/>
        <v>3306666666.6666665</v>
      </c>
      <c r="D24" s="1">
        <f t="shared" si="2"/>
        <v>2133333333.3333333</v>
      </c>
      <c r="E24" s="1">
        <f t="shared" si="2"/>
        <v>633333333.33333337</v>
      </c>
      <c r="F24" s="1">
        <f t="shared" si="2"/>
        <v>358000</v>
      </c>
      <c r="G24" s="1">
        <f t="shared" si="2"/>
        <v>26000</v>
      </c>
      <c r="H24" s="1">
        <f t="shared" si="2"/>
        <v>6.666666666666667</v>
      </c>
      <c r="I24" s="1">
        <f t="shared" si="2"/>
        <v>0</v>
      </c>
      <c r="J24" s="1">
        <f t="shared" si="2"/>
        <v>0</v>
      </c>
    </row>
    <row r="25" spans="1:10" x14ac:dyDescent="0.25">
      <c r="B25">
        <f>LOG10(B24)</f>
        <v>9.4955443375464483</v>
      </c>
      <c r="C25" s="1">
        <f t="shared" ref="C25:H25" si="6">LOG10(C24)</f>
        <v>9.5193904174345167</v>
      </c>
      <c r="D25" s="1">
        <f t="shared" si="6"/>
        <v>9.3290587192642249</v>
      </c>
      <c r="E25" s="1">
        <f t="shared" si="6"/>
        <v>8.8016323462331663</v>
      </c>
      <c r="F25" s="1">
        <f t="shared" si="6"/>
        <v>5.5538830266438746</v>
      </c>
      <c r="G25" s="1">
        <f t="shared" si="6"/>
        <v>4.4149733479708182</v>
      </c>
      <c r="H25" s="1">
        <f t="shared" si="6"/>
        <v>0.82390874094431876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topLeftCell="A9" workbookViewId="0">
      <selection activeCell="C19" sqref="C19"/>
    </sheetView>
  </sheetViews>
  <sheetFormatPr baseColWidth="10" defaultRowHeight="15" x14ac:dyDescent="0.25"/>
  <cols>
    <col min="1" max="1" width="17.7109375" customWidth="1"/>
  </cols>
  <sheetData>
    <row r="1" spans="1:10" x14ac:dyDescent="0.25">
      <c r="B1" t="s">
        <v>0</v>
      </c>
      <c r="C1">
        <v>3.0000000000000001E-3</v>
      </c>
      <c r="D1">
        <v>6.0000000000000001E-3</v>
      </c>
      <c r="E1">
        <v>0.125</v>
      </c>
      <c r="F1">
        <v>0.5</v>
      </c>
      <c r="G1">
        <v>1</v>
      </c>
      <c r="H1">
        <v>1.5</v>
      </c>
      <c r="I1">
        <v>2</v>
      </c>
      <c r="J1">
        <v>2.5</v>
      </c>
    </row>
    <row r="2" spans="1:10" x14ac:dyDescent="0.25">
      <c r="A2" t="s">
        <v>1</v>
      </c>
      <c r="B2">
        <v>2450000000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</row>
    <row r="3" spans="1:10" x14ac:dyDescent="0.25">
      <c r="B3">
        <v>2140000000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2</v>
      </c>
      <c r="B4">
        <v>2400000000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B5">
        <v>3250000000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3</v>
      </c>
      <c r="B6">
        <v>2590000000</v>
      </c>
      <c r="C6">
        <v>1700000000</v>
      </c>
      <c r="D6">
        <v>2060000000</v>
      </c>
      <c r="E6">
        <v>2300000000</v>
      </c>
      <c r="G6">
        <v>0</v>
      </c>
      <c r="H6">
        <v>0</v>
      </c>
      <c r="I6">
        <v>0</v>
      </c>
      <c r="J6">
        <v>0</v>
      </c>
    </row>
    <row r="7" spans="1:10" x14ac:dyDescent="0.25">
      <c r="B7">
        <v>2130000000</v>
      </c>
      <c r="C7">
        <v>1940000000</v>
      </c>
      <c r="D7">
        <v>2060000000</v>
      </c>
      <c r="E7">
        <v>2300000000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4</v>
      </c>
      <c r="B8">
        <v>3070000000</v>
      </c>
      <c r="C8">
        <v>2470000000</v>
      </c>
      <c r="D8">
        <v>2100000000</v>
      </c>
      <c r="E8">
        <v>2440000000</v>
      </c>
      <c r="F8">
        <v>2100000</v>
      </c>
      <c r="G8">
        <v>0</v>
      </c>
      <c r="H8">
        <v>0</v>
      </c>
      <c r="I8">
        <v>0</v>
      </c>
      <c r="J8">
        <v>0</v>
      </c>
    </row>
    <row r="9" spans="1:10" x14ac:dyDescent="0.25">
      <c r="B9">
        <v>2270000000</v>
      </c>
      <c r="C9">
        <v>2470000000</v>
      </c>
      <c r="D9">
        <v>2100000000</v>
      </c>
      <c r="E9">
        <v>2440000000</v>
      </c>
      <c r="F9">
        <v>5500000</v>
      </c>
      <c r="G9">
        <v>0</v>
      </c>
      <c r="H9">
        <v>0</v>
      </c>
      <c r="I9">
        <v>0</v>
      </c>
      <c r="J9">
        <v>0</v>
      </c>
    </row>
    <row r="10" spans="1:10" x14ac:dyDescent="0.25">
      <c r="B10" s="2" t="s">
        <v>5</v>
      </c>
    </row>
    <row r="11" spans="1:10" x14ac:dyDescent="0.25">
      <c r="A11" t="s">
        <v>1</v>
      </c>
      <c r="B11">
        <f>LOG10(B2)</f>
        <v>9.3891660843645326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0" x14ac:dyDescent="0.25">
      <c r="B12" s="1">
        <f t="shared" ref="B12:F18" si="0">LOG10(B3)</f>
        <v>9.330413773349191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</row>
    <row r="13" spans="1:10" x14ac:dyDescent="0.25">
      <c r="A13" t="s">
        <v>2</v>
      </c>
      <c r="B13" s="1">
        <f t="shared" si="0"/>
        <v>9.3802112417116064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0" x14ac:dyDescent="0.25">
      <c r="B14" s="1">
        <f t="shared" si="0"/>
        <v>9.5118833609788744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0" x14ac:dyDescent="0.25">
      <c r="A15" t="s">
        <v>3</v>
      </c>
      <c r="B15" s="1">
        <f t="shared" si="0"/>
        <v>9.4132997640812519</v>
      </c>
      <c r="C15" s="1">
        <f t="shared" si="0"/>
        <v>9.2304489213782741</v>
      </c>
      <c r="D15" s="1">
        <f t="shared" si="0"/>
        <v>9.3138672203691542</v>
      </c>
      <c r="E15" s="1">
        <f t="shared" si="0"/>
        <v>9.3617278360175931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0" x14ac:dyDescent="0.25">
      <c r="B16" s="1">
        <f t="shared" si="0"/>
        <v>9.3283796034387372</v>
      </c>
      <c r="C16" s="1">
        <f t="shared" si="0"/>
        <v>9.2878017299302265</v>
      </c>
      <c r="D16" s="1">
        <f t="shared" si="0"/>
        <v>9.3138672203691542</v>
      </c>
      <c r="E16" s="1">
        <f t="shared" si="0"/>
        <v>9.3617278360175931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1" x14ac:dyDescent="0.25">
      <c r="A17" t="s">
        <v>4</v>
      </c>
      <c r="B17" s="1">
        <f t="shared" si="0"/>
        <v>9.487138375477187</v>
      </c>
      <c r="C17" s="1">
        <f t="shared" si="0"/>
        <v>9.3926969532596658</v>
      </c>
      <c r="D17" s="1">
        <f t="shared" si="0"/>
        <v>9.3222192947339195</v>
      </c>
      <c r="E17" s="1">
        <f t="shared" si="0"/>
        <v>9.3873898263387296</v>
      </c>
      <c r="F17" s="1">
        <f t="shared" si="0"/>
        <v>6.3222192947339195</v>
      </c>
      <c r="G17" s="1">
        <v>0</v>
      </c>
      <c r="H17" s="1">
        <v>0</v>
      </c>
      <c r="I17" s="1">
        <v>0</v>
      </c>
      <c r="J17" s="1">
        <v>0</v>
      </c>
    </row>
    <row r="18" spans="1:11" x14ac:dyDescent="0.25">
      <c r="B18" s="1">
        <f t="shared" si="0"/>
        <v>9.3560258571931225</v>
      </c>
      <c r="C18" s="1">
        <f t="shared" si="0"/>
        <v>9.3926969532596658</v>
      </c>
      <c r="D18" s="1">
        <f t="shared" si="0"/>
        <v>9.3222192947339195</v>
      </c>
      <c r="E18" s="1">
        <f t="shared" si="0"/>
        <v>9.3873898263387296</v>
      </c>
      <c r="F18" s="1">
        <f t="shared" si="0"/>
        <v>6.7403626894942441</v>
      </c>
      <c r="G18" s="1">
        <v>0</v>
      </c>
      <c r="H18" s="1">
        <v>0</v>
      </c>
      <c r="I18" s="1">
        <v>0</v>
      </c>
      <c r="J18" s="1">
        <v>0</v>
      </c>
    </row>
    <row r="19" spans="1:11" x14ac:dyDescent="0.25">
      <c r="B19" t="s">
        <v>7</v>
      </c>
    </row>
    <row r="20" spans="1:11" x14ac:dyDescent="0.25">
      <c r="A20" t="s">
        <v>1</v>
      </c>
      <c r="B20">
        <f>AVERAGE(B11:B12)</f>
        <v>9.3597899288568627</v>
      </c>
      <c r="C20" s="1">
        <f t="shared" ref="C20:J20" si="1">AVERAGE(C11:C12)</f>
        <v>0</v>
      </c>
      <c r="D20" s="1">
        <f t="shared" si="1"/>
        <v>0</v>
      </c>
      <c r="E20" s="1">
        <f t="shared" si="1"/>
        <v>0</v>
      </c>
      <c r="F20" s="1">
        <f t="shared" si="1"/>
        <v>0</v>
      </c>
      <c r="G20" s="1">
        <f t="shared" si="1"/>
        <v>0</v>
      </c>
      <c r="H20" s="1">
        <f t="shared" si="1"/>
        <v>0</v>
      </c>
      <c r="I20" s="1">
        <f t="shared" si="1"/>
        <v>0</v>
      </c>
      <c r="J20" s="1">
        <f t="shared" si="1"/>
        <v>0</v>
      </c>
    </row>
    <row r="21" spans="1:11" x14ac:dyDescent="0.25">
      <c r="A21" t="s">
        <v>2</v>
      </c>
      <c r="B21" s="1">
        <f>AVERAGE(B13:B14)</f>
        <v>9.4460473013452404</v>
      </c>
      <c r="C21" s="1">
        <f t="shared" ref="C21:J21" si="2">AVERAGE(C13:C14)</f>
        <v>0</v>
      </c>
      <c r="D21" s="1">
        <f t="shared" si="2"/>
        <v>0</v>
      </c>
      <c r="E21" s="1">
        <f t="shared" si="2"/>
        <v>0</v>
      </c>
      <c r="F21" s="1">
        <f t="shared" si="2"/>
        <v>0</v>
      </c>
      <c r="G21" s="1">
        <f t="shared" si="2"/>
        <v>0</v>
      </c>
      <c r="H21" s="1">
        <f t="shared" si="2"/>
        <v>0</v>
      </c>
      <c r="I21" s="1">
        <f t="shared" si="2"/>
        <v>0</v>
      </c>
      <c r="J21" s="1">
        <f t="shared" si="2"/>
        <v>0</v>
      </c>
    </row>
    <row r="22" spans="1:11" x14ac:dyDescent="0.25">
      <c r="A22" t="s">
        <v>3</v>
      </c>
      <c r="B22" s="1">
        <f>AVERAGE(B15:B16)</f>
        <v>9.3708396837599945</v>
      </c>
      <c r="C22" s="1">
        <f t="shared" ref="C22:J22" si="3">AVERAGE(C15:C16)</f>
        <v>9.2591253256542494</v>
      </c>
      <c r="D22" s="1">
        <f t="shared" si="3"/>
        <v>9.3138672203691542</v>
      </c>
      <c r="E22" s="1">
        <f t="shared" si="3"/>
        <v>9.3617278360175931</v>
      </c>
      <c r="F22" s="1">
        <f t="shared" si="3"/>
        <v>0</v>
      </c>
      <c r="G22" s="1">
        <f t="shared" si="3"/>
        <v>0</v>
      </c>
      <c r="H22" s="1">
        <f t="shared" si="3"/>
        <v>0</v>
      </c>
      <c r="I22" s="1">
        <f t="shared" si="3"/>
        <v>0</v>
      </c>
      <c r="J22" s="1">
        <f t="shared" si="3"/>
        <v>0</v>
      </c>
    </row>
    <row r="23" spans="1:11" x14ac:dyDescent="0.25">
      <c r="A23" t="s">
        <v>4</v>
      </c>
      <c r="B23" s="1">
        <f>AVERAGE(B17:B18)</f>
        <v>9.4215821163351556</v>
      </c>
      <c r="C23" s="1">
        <f t="shared" ref="C23:J23" si="4">AVERAGE(C17:C18)</f>
        <v>9.3926969532596658</v>
      </c>
      <c r="D23" s="1">
        <f t="shared" si="4"/>
        <v>9.3222192947339195</v>
      </c>
      <c r="E23" s="1">
        <f t="shared" si="4"/>
        <v>9.3873898263387296</v>
      </c>
      <c r="F23" s="1">
        <f t="shared" si="4"/>
        <v>6.5312909921140818</v>
      </c>
      <c r="G23" s="1">
        <f t="shared" si="4"/>
        <v>0</v>
      </c>
      <c r="H23" s="1">
        <f t="shared" si="4"/>
        <v>0</v>
      </c>
      <c r="I23" s="1">
        <f t="shared" si="4"/>
        <v>0</v>
      </c>
      <c r="J23" s="1">
        <f t="shared" si="4"/>
        <v>0</v>
      </c>
    </row>
    <row r="25" spans="1:11" x14ac:dyDescent="0.25">
      <c r="B25" t="s">
        <v>6</v>
      </c>
    </row>
    <row r="26" spans="1:11" x14ac:dyDescent="0.25">
      <c r="A26" t="s">
        <v>1</v>
      </c>
      <c r="B26">
        <f>STDEV(B11:B12)</f>
        <v>4.1544157529329155E-2</v>
      </c>
      <c r="C26" s="1">
        <f t="shared" ref="C26:J26" si="5">STDEV(C11:C12)</f>
        <v>0</v>
      </c>
      <c r="D26" s="1">
        <f t="shared" si="5"/>
        <v>0</v>
      </c>
      <c r="E26" s="1">
        <f t="shared" si="5"/>
        <v>0</v>
      </c>
      <c r="F26" s="1">
        <f t="shared" si="5"/>
        <v>0</v>
      </c>
      <c r="G26" s="1">
        <f t="shared" si="5"/>
        <v>0</v>
      </c>
      <c r="H26" s="1">
        <f t="shared" si="5"/>
        <v>0</v>
      </c>
      <c r="I26" s="1">
        <f t="shared" si="5"/>
        <v>0</v>
      </c>
      <c r="J26" s="1">
        <f t="shared" si="5"/>
        <v>0</v>
      </c>
    </row>
    <row r="27" spans="1:11" x14ac:dyDescent="0.25">
      <c r="A27" t="s">
        <v>2</v>
      </c>
      <c r="B27" s="1">
        <f>STDEV(B13:B14)</f>
        <v>9.3106248427089117E-2</v>
      </c>
      <c r="C27" s="1">
        <f t="shared" ref="C27:J27" si="6">STDEV(C13:C14)</f>
        <v>0</v>
      </c>
      <c r="D27" s="1">
        <f t="shared" si="6"/>
        <v>0</v>
      </c>
      <c r="E27" s="1">
        <f t="shared" si="6"/>
        <v>0</v>
      </c>
      <c r="F27" s="1">
        <f t="shared" si="6"/>
        <v>0</v>
      </c>
      <c r="G27" s="1">
        <f t="shared" si="6"/>
        <v>0</v>
      </c>
      <c r="H27" s="1">
        <f t="shared" si="6"/>
        <v>0</v>
      </c>
      <c r="I27" s="1">
        <f t="shared" si="6"/>
        <v>0</v>
      </c>
      <c r="J27" s="1">
        <f t="shared" si="6"/>
        <v>0</v>
      </c>
    </row>
    <row r="28" spans="1:11" x14ac:dyDescent="0.25">
      <c r="A28" t="s">
        <v>3</v>
      </c>
      <c r="B28" s="1">
        <f>STDEV(B15:B16)</f>
        <v>6.0047621449773131E-2</v>
      </c>
      <c r="C28" s="1">
        <f t="shared" ref="C28:J28" si="7">STDEV(C15:C16)</f>
        <v>4.0554559847179324E-2</v>
      </c>
      <c r="D28" s="1">
        <f t="shared" si="7"/>
        <v>0</v>
      </c>
      <c r="E28" s="1">
        <f t="shared" si="7"/>
        <v>0</v>
      </c>
      <c r="F28" s="1">
        <f t="shared" si="7"/>
        <v>0</v>
      </c>
      <c r="G28" s="1">
        <f t="shared" si="7"/>
        <v>0</v>
      </c>
      <c r="H28" s="1">
        <f t="shared" si="7"/>
        <v>0</v>
      </c>
      <c r="I28" s="1">
        <f t="shared" si="7"/>
        <v>0</v>
      </c>
      <c r="J28" s="1">
        <f t="shared" si="7"/>
        <v>0</v>
      </c>
      <c r="K28" s="1"/>
    </row>
    <row r="29" spans="1:11" x14ac:dyDescent="0.25">
      <c r="A29" t="s">
        <v>4</v>
      </c>
      <c r="B29" s="1">
        <f>STDEV(B17:B18)</f>
        <v>9.2710550777107173E-2</v>
      </c>
      <c r="C29" s="1">
        <f t="shared" ref="C29:J29" si="8">STDEV(C17:C18)</f>
        <v>0</v>
      </c>
      <c r="D29" s="1">
        <f t="shared" si="8"/>
        <v>0</v>
      </c>
      <c r="E29" s="1">
        <f t="shared" si="8"/>
        <v>0</v>
      </c>
      <c r="F29" s="1">
        <f t="shared" si="8"/>
        <v>0.29567202994338898</v>
      </c>
      <c r="G29" s="1">
        <f t="shared" si="8"/>
        <v>0</v>
      </c>
      <c r="H29" s="1">
        <f t="shared" si="8"/>
        <v>0</v>
      </c>
      <c r="I29" s="1">
        <f t="shared" si="8"/>
        <v>0</v>
      </c>
      <c r="J29" s="1">
        <f t="shared" si="8"/>
        <v>0</v>
      </c>
    </row>
    <row r="30" spans="1:11" x14ac:dyDescent="0.25">
      <c r="B30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tabSelected="1" topLeftCell="A7" workbookViewId="0">
      <selection activeCell="M22" sqref="M22"/>
    </sheetView>
  </sheetViews>
  <sheetFormatPr baseColWidth="10" defaultRowHeight="15" x14ac:dyDescent="0.25"/>
  <cols>
    <col min="1" max="1" width="16.5703125" customWidth="1"/>
  </cols>
  <sheetData>
    <row r="1" spans="1:10" x14ac:dyDescent="0.25">
      <c r="B1" t="s">
        <v>0</v>
      </c>
      <c r="C1">
        <v>3.0000000000000001E-3</v>
      </c>
      <c r="D1">
        <v>6.0000000000000001E-3</v>
      </c>
      <c r="E1">
        <v>0.125</v>
      </c>
      <c r="F1">
        <v>0.5</v>
      </c>
      <c r="G1">
        <v>1</v>
      </c>
      <c r="H1">
        <v>1.5</v>
      </c>
      <c r="I1">
        <v>2</v>
      </c>
      <c r="J1">
        <v>2.5</v>
      </c>
    </row>
    <row r="2" spans="1:10" x14ac:dyDescent="0.25">
      <c r="A2" t="s">
        <v>1</v>
      </c>
      <c r="B2">
        <v>2450000000</v>
      </c>
      <c r="C2">
        <v>820000000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</row>
    <row r="3" spans="1:10" x14ac:dyDescent="0.25">
      <c r="B3">
        <v>2140000000</v>
      </c>
      <c r="C3">
        <v>790000000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2</v>
      </c>
      <c r="B4">
        <v>2400000000</v>
      </c>
      <c r="C4">
        <v>100000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B5">
        <v>3250000000</v>
      </c>
      <c r="C5">
        <v>100000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3</v>
      </c>
      <c r="B6">
        <v>2590000000</v>
      </c>
      <c r="C6">
        <v>2690000000</v>
      </c>
      <c r="D6">
        <v>320000000</v>
      </c>
      <c r="E6">
        <v>1600000000</v>
      </c>
      <c r="F6">
        <v>1780000000</v>
      </c>
      <c r="G6">
        <v>0</v>
      </c>
      <c r="H6">
        <v>0</v>
      </c>
      <c r="I6">
        <v>0</v>
      </c>
      <c r="J6">
        <v>0</v>
      </c>
    </row>
    <row r="7" spans="1:10" x14ac:dyDescent="0.25">
      <c r="B7">
        <v>2130000000</v>
      </c>
      <c r="C7">
        <v>2150000000</v>
      </c>
      <c r="D7">
        <v>2950000000</v>
      </c>
      <c r="E7">
        <v>120000000</v>
      </c>
      <c r="F7">
        <v>178000000</v>
      </c>
      <c r="H7">
        <v>0</v>
      </c>
      <c r="I7">
        <v>0</v>
      </c>
      <c r="J7">
        <v>0</v>
      </c>
    </row>
    <row r="8" spans="1:10" x14ac:dyDescent="0.25">
      <c r="A8" t="s">
        <v>4</v>
      </c>
      <c r="B8">
        <v>3120000000</v>
      </c>
      <c r="C8">
        <v>3280000000</v>
      </c>
      <c r="D8">
        <v>1840000000</v>
      </c>
      <c r="E8">
        <v>1520000000</v>
      </c>
      <c r="F8">
        <v>2090000000</v>
      </c>
      <c r="G8">
        <v>13000</v>
      </c>
      <c r="H8">
        <v>0</v>
      </c>
      <c r="I8">
        <v>0</v>
      </c>
      <c r="J8">
        <v>0</v>
      </c>
    </row>
    <row r="9" spans="1:10" x14ac:dyDescent="0.25">
      <c r="B9">
        <v>3130000000</v>
      </c>
      <c r="C9">
        <v>3280000000</v>
      </c>
      <c r="D9">
        <v>1840000000</v>
      </c>
      <c r="E9">
        <v>3100000000</v>
      </c>
      <c r="F9">
        <v>209000000</v>
      </c>
      <c r="G9">
        <v>2050</v>
      </c>
      <c r="H9">
        <v>0</v>
      </c>
      <c r="I9">
        <v>0</v>
      </c>
      <c r="J9">
        <v>0</v>
      </c>
    </row>
    <row r="10" spans="1:10" x14ac:dyDescent="0.25">
      <c r="B10" t="s">
        <v>5</v>
      </c>
    </row>
    <row r="11" spans="1:10" x14ac:dyDescent="0.25">
      <c r="A11" t="s">
        <v>1</v>
      </c>
      <c r="B11">
        <f>LOG10(B2)</f>
        <v>9.3891660843645326</v>
      </c>
      <c r="C11" s="1">
        <f t="shared" ref="C11:C12" si="0">LOG10(C2)</f>
        <v>8.9138138523837167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0" x14ac:dyDescent="0.25">
      <c r="B12" s="1">
        <f t="shared" ref="B12:G18" si="1">LOG10(B3)</f>
        <v>9.330413773349191</v>
      </c>
      <c r="C12" s="1">
        <f t="shared" si="0"/>
        <v>8.8976270912904418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</row>
    <row r="13" spans="1:10" x14ac:dyDescent="0.25">
      <c r="A13" t="s">
        <v>2</v>
      </c>
      <c r="B13" s="1">
        <f t="shared" si="1"/>
        <v>9.3802112417116064</v>
      </c>
      <c r="C13" s="1">
        <f t="shared" si="1"/>
        <v>5</v>
      </c>
      <c r="D13" s="1">
        <v>0</v>
      </c>
      <c r="E13" s="1">
        <v>0</v>
      </c>
      <c r="F13" s="1">
        <v>0</v>
      </c>
      <c r="G13" s="1">
        <v>0</v>
      </c>
      <c r="H13">
        <v>0</v>
      </c>
      <c r="I13">
        <v>0</v>
      </c>
      <c r="J13">
        <v>0</v>
      </c>
    </row>
    <row r="14" spans="1:10" x14ac:dyDescent="0.25">
      <c r="B14" s="1">
        <f t="shared" si="1"/>
        <v>9.5118833609788744</v>
      </c>
      <c r="C14" s="1">
        <f t="shared" si="1"/>
        <v>5</v>
      </c>
      <c r="D14" s="1">
        <v>0</v>
      </c>
      <c r="E14" s="1">
        <v>0</v>
      </c>
      <c r="F14" s="1">
        <v>0</v>
      </c>
      <c r="G14" s="1">
        <v>0</v>
      </c>
      <c r="H14">
        <v>0</v>
      </c>
      <c r="I14">
        <v>0</v>
      </c>
      <c r="J14">
        <v>0</v>
      </c>
    </row>
    <row r="15" spans="1:10" x14ac:dyDescent="0.25">
      <c r="A15" t="s">
        <v>3</v>
      </c>
      <c r="B15" s="1">
        <f t="shared" si="1"/>
        <v>9.4132997640812519</v>
      </c>
      <c r="C15" s="1">
        <f t="shared" si="1"/>
        <v>9.4297522800024076</v>
      </c>
      <c r="D15" s="1">
        <f t="shared" si="1"/>
        <v>8.5051499783199063</v>
      </c>
      <c r="E15" s="1">
        <f t="shared" si="1"/>
        <v>9.204119982655925</v>
      </c>
      <c r="F15" s="1">
        <f t="shared" si="1"/>
        <v>9.2504200023088945</v>
      </c>
      <c r="G15" s="1">
        <v>0</v>
      </c>
      <c r="H15">
        <v>0</v>
      </c>
      <c r="I15">
        <v>0</v>
      </c>
      <c r="J15">
        <v>0</v>
      </c>
    </row>
    <row r="16" spans="1:10" x14ac:dyDescent="0.25">
      <c r="B16" s="1">
        <f t="shared" si="1"/>
        <v>9.3283796034387372</v>
      </c>
      <c r="C16" s="1">
        <f t="shared" si="1"/>
        <v>9.3324384599156058</v>
      </c>
      <c r="D16" s="1">
        <f t="shared" si="1"/>
        <v>9.4698220159781634</v>
      </c>
      <c r="E16" s="1">
        <f t="shared" si="1"/>
        <v>8.0791812460476251</v>
      </c>
      <c r="F16" s="1">
        <f t="shared" si="1"/>
        <v>8.2504200023088945</v>
      </c>
      <c r="G16" s="1">
        <v>0</v>
      </c>
      <c r="H16">
        <v>0</v>
      </c>
      <c r="I16">
        <v>0</v>
      </c>
      <c r="J16">
        <v>0</v>
      </c>
    </row>
    <row r="17" spans="1:10" x14ac:dyDescent="0.25">
      <c r="A17" t="s">
        <v>4</v>
      </c>
      <c r="B17" s="1">
        <f t="shared" si="1"/>
        <v>9.4941545940184433</v>
      </c>
      <c r="C17" s="1">
        <f t="shared" si="1"/>
        <v>9.5158738437116792</v>
      </c>
      <c r="D17" s="1">
        <f t="shared" si="1"/>
        <v>9.2648178230095368</v>
      </c>
      <c r="E17" s="1">
        <f t="shared" si="1"/>
        <v>9.1818435879447726</v>
      </c>
      <c r="F17" s="1">
        <f t="shared" si="1"/>
        <v>9.3201462861110542</v>
      </c>
      <c r="G17" s="1">
        <f t="shared" si="1"/>
        <v>4.1139433523068369</v>
      </c>
      <c r="H17">
        <v>0</v>
      </c>
      <c r="I17">
        <v>0</v>
      </c>
      <c r="J17">
        <v>0</v>
      </c>
    </row>
    <row r="18" spans="1:10" x14ac:dyDescent="0.25">
      <c r="B18" s="1">
        <f t="shared" si="1"/>
        <v>9.4955443375464483</v>
      </c>
      <c r="C18" s="1">
        <f t="shared" si="1"/>
        <v>9.5158738437116792</v>
      </c>
      <c r="D18" s="1">
        <f t="shared" si="1"/>
        <v>9.2648178230095368</v>
      </c>
      <c r="E18" s="1">
        <f t="shared" si="1"/>
        <v>9.4913616938342731</v>
      </c>
      <c r="F18" s="1">
        <f t="shared" si="1"/>
        <v>8.3201462861110542</v>
      </c>
      <c r="G18" s="1">
        <f t="shared" si="1"/>
        <v>3.3117538610557542</v>
      </c>
      <c r="H18">
        <v>0</v>
      </c>
      <c r="I18">
        <v>0</v>
      </c>
      <c r="J18">
        <v>0</v>
      </c>
    </row>
    <row r="19" spans="1:10" x14ac:dyDescent="0.25">
      <c r="B19" t="s">
        <v>7</v>
      </c>
    </row>
    <row r="20" spans="1:10" x14ac:dyDescent="0.25">
      <c r="A20" t="s">
        <v>1</v>
      </c>
      <c r="B20">
        <f>AVERAGE(B11:B12)</f>
        <v>9.3597899288568627</v>
      </c>
      <c r="C20">
        <f t="shared" ref="C20:J20" si="2">AVERAGE(C11:C12)</f>
        <v>8.9057204718370784</v>
      </c>
      <c r="D20">
        <f t="shared" si="2"/>
        <v>0</v>
      </c>
      <c r="E20">
        <f t="shared" si="2"/>
        <v>0</v>
      </c>
      <c r="F20">
        <f t="shared" si="2"/>
        <v>0</v>
      </c>
      <c r="G20">
        <f t="shared" si="2"/>
        <v>0</v>
      </c>
      <c r="H20">
        <f t="shared" si="2"/>
        <v>0</v>
      </c>
      <c r="I20">
        <f t="shared" si="2"/>
        <v>0</v>
      </c>
      <c r="J20">
        <f t="shared" si="2"/>
        <v>0</v>
      </c>
    </row>
    <row r="21" spans="1:10" x14ac:dyDescent="0.25">
      <c r="A21" t="s">
        <v>2</v>
      </c>
      <c r="B21">
        <f>AVERAGE(B13:B14)</f>
        <v>9.4460473013452404</v>
      </c>
      <c r="C21">
        <f t="shared" ref="C21:J21" si="3">AVERAGE(C13:C14)</f>
        <v>5</v>
      </c>
      <c r="D21">
        <f t="shared" si="3"/>
        <v>0</v>
      </c>
      <c r="E21">
        <f t="shared" si="3"/>
        <v>0</v>
      </c>
      <c r="F21">
        <f t="shared" si="3"/>
        <v>0</v>
      </c>
      <c r="G21">
        <f t="shared" si="3"/>
        <v>0</v>
      </c>
      <c r="H21">
        <f t="shared" si="3"/>
        <v>0</v>
      </c>
      <c r="I21">
        <f t="shared" si="3"/>
        <v>0</v>
      </c>
      <c r="J21">
        <f t="shared" si="3"/>
        <v>0</v>
      </c>
    </row>
    <row r="22" spans="1:10" x14ac:dyDescent="0.25">
      <c r="A22" t="s">
        <v>3</v>
      </c>
      <c r="B22">
        <f>AVERAGE(B15:B16)</f>
        <v>9.3708396837599945</v>
      </c>
      <c r="C22">
        <f t="shared" ref="C22:J22" si="4">AVERAGE(C15:C16)</f>
        <v>9.3810953699590058</v>
      </c>
      <c r="D22">
        <f t="shared" si="4"/>
        <v>8.9874859971490348</v>
      </c>
      <c r="E22">
        <f t="shared" si="4"/>
        <v>8.6416506143517751</v>
      </c>
      <c r="F22">
        <f t="shared" si="4"/>
        <v>8.7504200023088945</v>
      </c>
      <c r="G22">
        <f t="shared" si="4"/>
        <v>0</v>
      </c>
      <c r="H22">
        <f t="shared" si="4"/>
        <v>0</v>
      </c>
      <c r="I22">
        <f t="shared" si="4"/>
        <v>0</v>
      </c>
      <c r="J22">
        <f t="shared" si="4"/>
        <v>0</v>
      </c>
    </row>
    <row r="23" spans="1:10" x14ac:dyDescent="0.25">
      <c r="A23" t="s">
        <v>4</v>
      </c>
      <c r="B23">
        <f>AVERAGE(B17:B18)</f>
        <v>9.4948494657824458</v>
      </c>
      <c r="C23">
        <f t="shared" ref="C23:J23" si="5">AVERAGE(C17:C18)</f>
        <v>9.5158738437116792</v>
      </c>
      <c r="D23">
        <f t="shared" si="5"/>
        <v>9.2648178230095368</v>
      </c>
      <c r="E23">
        <f t="shared" si="5"/>
        <v>9.3366026408895237</v>
      </c>
      <c r="F23">
        <f t="shared" si="5"/>
        <v>8.8201462861110542</v>
      </c>
      <c r="G23">
        <f t="shared" si="5"/>
        <v>3.7128486066812956</v>
      </c>
      <c r="H23">
        <f t="shared" si="5"/>
        <v>0</v>
      </c>
      <c r="I23">
        <f t="shared" si="5"/>
        <v>0</v>
      </c>
      <c r="J23">
        <f t="shared" si="5"/>
        <v>0</v>
      </c>
    </row>
    <row r="25" spans="1:10" x14ac:dyDescent="0.25">
      <c r="B25" t="s">
        <v>6</v>
      </c>
    </row>
    <row r="26" spans="1:10" x14ac:dyDescent="0.25">
      <c r="A26" t="s">
        <v>1</v>
      </c>
      <c r="B26">
        <f>STDEV(B11:B12)</f>
        <v>4.1544157529329155E-2</v>
      </c>
      <c r="C26">
        <f t="shared" ref="C26:J26" si="6">STDEV(C11:C12)</f>
        <v>1.1445768534501242E-2</v>
      </c>
      <c r="D26">
        <f t="shared" si="6"/>
        <v>0</v>
      </c>
      <c r="E26">
        <f t="shared" si="6"/>
        <v>0</v>
      </c>
      <c r="F26">
        <f t="shared" si="6"/>
        <v>0</v>
      </c>
      <c r="G26">
        <f t="shared" si="6"/>
        <v>0</v>
      </c>
      <c r="H26">
        <f t="shared" si="6"/>
        <v>0</v>
      </c>
      <c r="I26">
        <f t="shared" si="6"/>
        <v>0</v>
      </c>
      <c r="J26">
        <f t="shared" si="6"/>
        <v>0</v>
      </c>
    </row>
    <row r="27" spans="1:10" x14ac:dyDescent="0.25">
      <c r="A27" t="s">
        <v>2</v>
      </c>
      <c r="B27">
        <f>STDEV(B13:B14)</f>
        <v>9.3106248427089117E-2</v>
      </c>
      <c r="C27">
        <f t="shared" ref="C27:J27" si="7">STDEV(C13:C14)</f>
        <v>0</v>
      </c>
      <c r="D27">
        <f t="shared" si="7"/>
        <v>0</v>
      </c>
      <c r="E27">
        <f t="shared" si="7"/>
        <v>0</v>
      </c>
      <c r="F27">
        <f t="shared" si="7"/>
        <v>0</v>
      </c>
      <c r="G27">
        <f t="shared" si="7"/>
        <v>0</v>
      </c>
      <c r="H27">
        <f t="shared" si="7"/>
        <v>0</v>
      </c>
      <c r="I27">
        <f t="shared" si="7"/>
        <v>0</v>
      </c>
      <c r="J27">
        <f t="shared" si="7"/>
        <v>0</v>
      </c>
    </row>
    <row r="28" spans="1:10" x14ac:dyDescent="0.25">
      <c r="A28" t="s">
        <v>3</v>
      </c>
      <c r="B28">
        <f>STDEV(B15:B16)</f>
        <v>6.0047621449773131E-2</v>
      </c>
      <c r="C28">
        <f t="shared" ref="C28:J28" si="8">STDEV(C15:C16)</f>
        <v>6.88112620865452E-2</v>
      </c>
      <c r="D28">
        <f t="shared" si="8"/>
        <v>0.6821261394491982</v>
      </c>
      <c r="E28">
        <f t="shared" si="8"/>
        <v>0.79545180907515634</v>
      </c>
      <c r="F28">
        <f t="shared" si="8"/>
        <v>0.70710678118654757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</row>
    <row r="29" spans="1:10" x14ac:dyDescent="0.25">
      <c r="A29" t="s">
        <v>4</v>
      </c>
      <c r="B29">
        <f>STDEV(B17:B18)</f>
        <v>9.8269707276247165E-4</v>
      </c>
      <c r="C29">
        <f t="shared" ref="C29:J29" si="9">STDEV(C17:C18)</f>
        <v>0</v>
      </c>
      <c r="D29">
        <f t="shared" si="9"/>
        <v>0</v>
      </c>
      <c r="E29">
        <f t="shared" si="9"/>
        <v>0.21886235157448164</v>
      </c>
      <c r="F29">
        <f t="shared" si="9"/>
        <v>0.70710678118654757</v>
      </c>
      <c r="G29">
        <f t="shared" si="9"/>
        <v>0.56723362906022601</v>
      </c>
      <c r="H29">
        <f t="shared" si="9"/>
        <v>0</v>
      </c>
      <c r="I29">
        <f t="shared" si="9"/>
        <v>0</v>
      </c>
      <c r="J29">
        <f t="shared" si="9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cip</vt:lpstr>
      <vt:lpstr>levo</vt:lpstr>
      <vt:lpstr>oflo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Etudiants</dc:creator>
  <cp:lastModifiedBy>Ana Babosan</cp:lastModifiedBy>
  <dcterms:created xsi:type="dcterms:W3CDTF">2016-07-19T11:53:58Z</dcterms:created>
  <dcterms:modified xsi:type="dcterms:W3CDTF">2021-08-08T15:25:03Z</dcterms:modified>
</cp:coreProperties>
</file>