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Dropbox (Personal)\Manuscripts\ParB_CTP_pocket_manuscript\ELife_SUBMISSION\RevisionR1\Source_data_full_in_prep\Figure6\PanelA\"/>
    </mc:Choice>
  </mc:AlternateContent>
  <xr:revisionPtr revIDLastSave="0" documentId="13_ncr:1_{EEF967A8-6219-4229-A0FC-CAD1DAB3986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otal" sheetId="1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0" i="13" l="1"/>
  <c r="B31" i="13" s="1"/>
  <c r="B32" i="13" s="1"/>
  <c r="B33" i="13" s="1"/>
  <c r="B23" i="13"/>
  <c r="B24" i="13" s="1"/>
  <c r="B25" i="13" s="1"/>
  <c r="B26" i="13" s="1"/>
  <c r="D29" i="13"/>
  <c r="E29" i="13"/>
  <c r="F29" i="13"/>
  <c r="G29" i="13"/>
  <c r="H29" i="13"/>
  <c r="I29" i="13"/>
  <c r="J29" i="13"/>
  <c r="K29" i="13"/>
  <c r="L29" i="13"/>
  <c r="M29" i="13"/>
  <c r="N29" i="13"/>
  <c r="D30" i="13"/>
  <c r="E30" i="13"/>
  <c r="F30" i="13"/>
  <c r="G30" i="13"/>
  <c r="H30" i="13"/>
  <c r="I30" i="13"/>
  <c r="J30" i="13"/>
  <c r="K30" i="13"/>
  <c r="L30" i="13"/>
  <c r="M30" i="13"/>
  <c r="N30" i="13"/>
  <c r="D31" i="13"/>
  <c r="E31" i="13"/>
  <c r="F31" i="13"/>
  <c r="G31" i="13"/>
  <c r="H31" i="13"/>
  <c r="I31" i="13"/>
  <c r="J31" i="13"/>
  <c r="K31" i="13"/>
  <c r="L31" i="13"/>
  <c r="M31" i="13"/>
  <c r="N31" i="13"/>
  <c r="D32" i="13"/>
  <c r="E32" i="13"/>
  <c r="F32" i="13"/>
  <c r="G32" i="13"/>
  <c r="H32" i="13"/>
  <c r="I32" i="13"/>
  <c r="J32" i="13"/>
  <c r="K32" i="13"/>
  <c r="L32" i="13"/>
  <c r="M32" i="13"/>
  <c r="N32" i="13"/>
  <c r="D33" i="13"/>
  <c r="E33" i="13"/>
  <c r="F33" i="13"/>
  <c r="G33" i="13"/>
  <c r="H33" i="13"/>
  <c r="I33" i="13"/>
  <c r="J33" i="13"/>
  <c r="K33" i="13"/>
  <c r="L33" i="13"/>
  <c r="M33" i="13"/>
  <c r="N33" i="13"/>
  <c r="C30" i="13"/>
  <c r="C31" i="13"/>
  <c r="C32" i="13"/>
  <c r="C33" i="13"/>
  <c r="C29" i="13"/>
  <c r="D22" i="13"/>
  <c r="E22" i="13"/>
  <c r="F22" i="13"/>
  <c r="G22" i="13"/>
  <c r="H22" i="13"/>
  <c r="I22" i="13"/>
  <c r="J22" i="13"/>
  <c r="K22" i="13"/>
  <c r="L22" i="13"/>
  <c r="M22" i="13"/>
  <c r="N22" i="13"/>
  <c r="D23" i="13"/>
  <c r="E23" i="13"/>
  <c r="F23" i="13"/>
  <c r="G23" i="13"/>
  <c r="H23" i="13"/>
  <c r="I23" i="13"/>
  <c r="J23" i="13"/>
  <c r="K23" i="13"/>
  <c r="L23" i="13"/>
  <c r="M23" i="13"/>
  <c r="N23" i="13"/>
  <c r="D24" i="13"/>
  <c r="E24" i="13"/>
  <c r="F24" i="13"/>
  <c r="G24" i="13"/>
  <c r="H24" i="13"/>
  <c r="I24" i="13"/>
  <c r="J24" i="13"/>
  <c r="K24" i="13"/>
  <c r="L24" i="13"/>
  <c r="M24" i="13"/>
  <c r="N24" i="13"/>
  <c r="D25" i="13"/>
  <c r="E25" i="13"/>
  <c r="F25" i="13"/>
  <c r="G25" i="13"/>
  <c r="H25" i="13"/>
  <c r="I25" i="13"/>
  <c r="J25" i="13"/>
  <c r="K25" i="13"/>
  <c r="L25" i="13"/>
  <c r="M25" i="13"/>
  <c r="N25" i="13"/>
  <c r="D26" i="13"/>
  <c r="E26" i="13"/>
  <c r="F26" i="13"/>
  <c r="G26" i="13"/>
  <c r="H26" i="13"/>
  <c r="I26" i="13"/>
  <c r="J26" i="13"/>
  <c r="K26" i="13"/>
  <c r="L26" i="13"/>
  <c r="M26" i="13"/>
  <c r="N26" i="13"/>
  <c r="C23" i="13"/>
  <c r="C24" i="13"/>
  <c r="C25" i="13"/>
  <c r="C26" i="13"/>
  <c r="C22" i="13"/>
</calcChain>
</file>

<file path=xl/sharedStrings.xml><?xml version="1.0" encoding="utf-8"?>
<sst xmlns="http://schemas.openxmlformats.org/spreadsheetml/2006/main" count="69" uniqueCount="20">
  <si>
    <t>Fraction</t>
  </si>
  <si>
    <t>WT</t>
  </si>
  <si>
    <t>R104A</t>
  </si>
  <si>
    <t>rep1</t>
  </si>
  <si>
    <t>rep3</t>
  </si>
  <si>
    <t>RAW</t>
  </si>
  <si>
    <t>STD</t>
  </si>
  <si>
    <t>Average</t>
  </si>
  <si>
    <t>S74A</t>
  </si>
  <si>
    <t>Q82A</t>
  </si>
  <si>
    <t>R139A</t>
  </si>
  <si>
    <t>N136A</t>
  </si>
  <si>
    <t>R103A</t>
  </si>
  <si>
    <t>Q58A</t>
  </si>
  <si>
    <t>R60A</t>
  </si>
  <si>
    <t>E135A</t>
  </si>
  <si>
    <t>E102A</t>
  </si>
  <si>
    <t>G79S</t>
  </si>
  <si>
    <t>[ParB] uM</t>
  </si>
  <si>
    <t>fraction bound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</si>
</sst>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 applyBorder="1"/>
    <xf numFmtId="0" fontId="1" fillId="0" borderId="5" xfId="0" applyFont="1" applyBorder="1"/>
    <xf numFmtId="0" fontId="1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4FC77-59F0-4CF7-AC79-31A8CA86BE42}">
  <dimension ref="B1:AB33"/>
  <sheetViews>
    <sheetView tabSelected="1" workbookViewId="0">
      <selection activeCell="T8" sqref="T8"/>
    </sheetView>
  </sheetViews>
  <sheetFormatPr defaultRowHeight="15" x14ac:dyDescent="0.25"/>
  <cols>
    <col min="2" max="2" width="14.140625" bestFit="1" customWidth="1"/>
  </cols>
  <sheetData>
    <row r="1" spans="2:28" ht="15.75" thickBot="1" x14ac:dyDescent="0.3">
      <c r="B1" t="s">
        <v>19</v>
      </c>
      <c r="C1" t="s">
        <v>5</v>
      </c>
    </row>
    <row r="2" spans="2:28" s="1" customFormat="1" x14ac:dyDescent="0.25">
      <c r="B2" s="2" t="s">
        <v>3</v>
      </c>
      <c r="C2" s="3" t="s">
        <v>1</v>
      </c>
      <c r="D2" s="3" t="s">
        <v>8</v>
      </c>
      <c r="E2" s="3" t="s">
        <v>9</v>
      </c>
      <c r="F2" s="3" t="s">
        <v>10</v>
      </c>
      <c r="G2" s="3" t="s">
        <v>11</v>
      </c>
      <c r="H2" s="3" t="s">
        <v>12</v>
      </c>
      <c r="I2" s="3" t="s">
        <v>13</v>
      </c>
      <c r="J2" s="3" t="s">
        <v>14</v>
      </c>
      <c r="K2" s="3" t="s">
        <v>15</v>
      </c>
      <c r="L2" s="3" t="s">
        <v>16</v>
      </c>
      <c r="M2" s="3" t="s">
        <v>17</v>
      </c>
      <c r="N2" s="4" t="s">
        <v>2</v>
      </c>
      <c r="P2"/>
      <c r="Q2"/>
      <c r="R2"/>
      <c r="S2"/>
      <c r="T2"/>
      <c r="U2"/>
      <c r="V2"/>
      <c r="W2"/>
      <c r="X2"/>
      <c r="Y2"/>
      <c r="Z2"/>
      <c r="AA2"/>
      <c r="AB2"/>
    </row>
    <row r="3" spans="2:28" x14ac:dyDescent="0.25">
      <c r="B3" s="5"/>
      <c r="C3" s="6">
        <v>14.513202741126733</v>
      </c>
      <c r="D3" s="6">
        <v>0.70158656792760066</v>
      </c>
      <c r="E3" s="6">
        <v>18.207051634487399</v>
      </c>
      <c r="F3" s="6">
        <v>2.5616088392228971</v>
      </c>
      <c r="G3" s="6">
        <v>0.17087038651249539</v>
      </c>
      <c r="H3" s="6">
        <v>4.1190640127536344</v>
      </c>
      <c r="I3" s="6">
        <v>9.9432543922979573</v>
      </c>
      <c r="J3" s="6">
        <v>1.9290322629143899</v>
      </c>
      <c r="K3" s="6">
        <v>26.59134090137627</v>
      </c>
      <c r="L3" s="6">
        <v>23.187954322429817</v>
      </c>
      <c r="M3" s="6">
        <v>3.308933412746347</v>
      </c>
      <c r="N3" s="7">
        <v>0.1321150216271316</v>
      </c>
    </row>
    <row r="4" spans="2:28" x14ac:dyDescent="0.25">
      <c r="B4" s="5"/>
      <c r="C4" s="6">
        <v>4.4211575641464655</v>
      </c>
      <c r="D4" s="6">
        <v>-0.45950903957219463</v>
      </c>
      <c r="E4" s="6">
        <v>10.738355636342664</v>
      </c>
      <c r="F4" s="6">
        <v>0.41648024683671692</v>
      </c>
      <c r="G4" s="6">
        <v>-1.8376315064472399</v>
      </c>
      <c r="H4" s="6">
        <v>0.99687680624160391</v>
      </c>
      <c r="I4" s="6">
        <v>3.6454077832071232</v>
      </c>
      <c r="J4" s="6">
        <v>-3.5349312486242845E-2</v>
      </c>
      <c r="K4" s="6">
        <v>11.671252429403854</v>
      </c>
      <c r="L4" s="6">
        <v>9.8492566253908418</v>
      </c>
      <c r="M4" s="6">
        <v>0.6967348926947079</v>
      </c>
      <c r="N4" s="7">
        <v>-0.6936198640084833</v>
      </c>
    </row>
    <row r="5" spans="2:28" x14ac:dyDescent="0.25">
      <c r="B5" s="5"/>
      <c r="C5" s="6">
        <v>1.999227744436612</v>
      </c>
      <c r="D5" s="6">
        <v>-2.2516586138708528</v>
      </c>
      <c r="E5" s="6">
        <v>4.5856926958450632</v>
      </c>
      <c r="F5" s="6">
        <v>-2.0360973634041413</v>
      </c>
      <c r="G5" s="6">
        <v>-2.1272913616486875</v>
      </c>
      <c r="H5" s="6">
        <v>-1.1752278127125</v>
      </c>
      <c r="I5" s="6">
        <v>0.31526870868328749</v>
      </c>
      <c r="J5" s="6">
        <v>-0.81810122446561417</v>
      </c>
      <c r="K5" s="6">
        <v>3.7042416448119777</v>
      </c>
      <c r="L5" s="6">
        <v>3.1674350383588927</v>
      </c>
      <c r="M5" s="6">
        <v>-1.5182259546805339</v>
      </c>
      <c r="N5" s="7">
        <v>-1.6741244132863542</v>
      </c>
    </row>
    <row r="6" spans="2:28" x14ac:dyDescent="0.25">
      <c r="B6" s="5"/>
      <c r="C6" s="6">
        <v>0.15224555254640162</v>
      </c>
      <c r="D6" s="6">
        <v>-2.3886209681165198</v>
      </c>
      <c r="E6" s="6">
        <v>-9.1718757152728841E-2</v>
      </c>
      <c r="F6" s="6">
        <v>-2.4062226391648958</v>
      </c>
      <c r="G6" s="6">
        <v>-2.8184457922442374</v>
      </c>
      <c r="H6" s="6">
        <v>-1.5319405181071131</v>
      </c>
      <c r="I6" s="6">
        <v>0.17599681686814719</v>
      </c>
      <c r="J6" s="6">
        <v>-1.9128569655918457</v>
      </c>
      <c r="K6" s="6">
        <v>0.38459266155300947</v>
      </c>
      <c r="L6" s="6">
        <v>-0.31740114956843857</v>
      </c>
      <c r="M6" s="6">
        <v>-2.0722317417296869</v>
      </c>
      <c r="N6" s="7">
        <v>-1.7120810605213481</v>
      </c>
    </row>
    <row r="7" spans="2:28" ht="15.75" thickBot="1" x14ac:dyDescent="0.3">
      <c r="B7" s="8"/>
      <c r="C7" s="9">
        <v>-0.6786839351630729</v>
      </c>
      <c r="D7" s="9">
        <v>-2.6892924437654382</v>
      </c>
      <c r="E7" s="9">
        <v>-1.1182125346214957</v>
      </c>
      <c r="F7" s="9">
        <v>-3.9787407784245921</v>
      </c>
      <c r="G7" s="9">
        <v>-0.9832469109291877</v>
      </c>
      <c r="H7" s="9">
        <v>-1.6439974548147995</v>
      </c>
      <c r="I7" s="9">
        <v>0.185566270723729</v>
      </c>
      <c r="J7" s="9">
        <v>-2.0659961709489973</v>
      </c>
      <c r="K7" s="9">
        <v>-1.7990986815649059</v>
      </c>
      <c r="L7" s="9">
        <v>-1.1304586527738487</v>
      </c>
      <c r="M7" s="9">
        <v>-2.0678470891479686</v>
      </c>
      <c r="N7" s="10">
        <v>-1.5242839323019408</v>
      </c>
    </row>
    <row r="8" spans="2:28" s="1" customFormat="1" x14ac:dyDescent="0.25">
      <c r="B8" s="2" t="s">
        <v>3</v>
      </c>
      <c r="C8" s="3" t="s">
        <v>0</v>
      </c>
      <c r="D8" s="3" t="s">
        <v>0</v>
      </c>
      <c r="E8" s="3" t="s">
        <v>0</v>
      </c>
      <c r="F8" s="3" t="s">
        <v>0</v>
      </c>
      <c r="G8" s="3" t="s">
        <v>0</v>
      </c>
      <c r="H8" s="3" t="s">
        <v>0</v>
      </c>
      <c r="I8" s="3" t="s">
        <v>0</v>
      </c>
      <c r="J8" s="3" t="s">
        <v>0</v>
      </c>
      <c r="K8" s="3" t="s">
        <v>0</v>
      </c>
      <c r="L8" s="3" t="s">
        <v>0</v>
      </c>
      <c r="M8" s="3" t="s">
        <v>0</v>
      </c>
      <c r="N8" s="4" t="s">
        <v>0</v>
      </c>
      <c r="P8"/>
      <c r="Q8"/>
      <c r="R8"/>
      <c r="S8"/>
      <c r="T8"/>
      <c r="U8"/>
      <c r="V8"/>
      <c r="W8"/>
      <c r="X8"/>
      <c r="Y8"/>
      <c r="Z8"/>
      <c r="AA8"/>
      <c r="AB8"/>
    </row>
    <row r="9" spans="2:28" x14ac:dyDescent="0.25">
      <c r="B9" s="5"/>
      <c r="C9" s="6">
        <v>11.461153851381383</v>
      </c>
      <c r="D9" s="6">
        <v>-0.86083577885567564</v>
      </c>
      <c r="E9" s="6">
        <v>12.331683130679659</v>
      </c>
      <c r="F9" s="6">
        <v>0.7220546253520066</v>
      </c>
      <c r="G9" s="6">
        <v>-0.60467933446083433</v>
      </c>
      <c r="H9" s="6">
        <v>8.0064957072861639E-2</v>
      </c>
      <c r="I9" s="6">
        <v>10.009695145747935</v>
      </c>
      <c r="J9" s="6">
        <v>-1.6544470489979171</v>
      </c>
      <c r="K9" s="6">
        <v>27.836795355258221</v>
      </c>
      <c r="L9" s="6">
        <v>26.216649688963489</v>
      </c>
      <c r="M9" s="6">
        <v>2.9217484954831026</v>
      </c>
      <c r="N9" s="7">
        <v>-1.6007786436798472</v>
      </c>
    </row>
    <row r="10" spans="2:28" x14ac:dyDescent="0.25">
      <c r="B10" s="5"/>
      <c r="C10" s="6">
        <v>4.5057146567870481</v>
      </c>
      <c r="D10" s="6">
        <v>-1.1026804592088215</v>
      </c>
      <c r="E10" s="6">
        <v>7.1695033101828161</v>
      </c>
      <c r="F10" s="6">
        <v>-1.4237620909957633</v>
      </c>
      <c r="G10" s="6">
        <v>-1.302468079852245</v>
      </c>
      <c r="H10" s="6">
        <v>-0.35399705096074469</v>
      </c>
      <c r="I10" s="6">
        <v>2.9467648536745501</v>
      </c>
      <c r="J10" s="6">
        <v>-2.5962569846049415</v>
      </c>
      <c r="K10" s="6">
        <v>10.611043435482662</v>
      </c>
      <c r="L10" s="6">
        <v>11.475337760065059</v>
      </c>
      <c r="M10" s="6">
        <v>1.8834075215976429</v>
      </c>
      <c r="N10" s="7">
        <v>-2.2759645917650668</v>
      </c>
    </row>
    <row r="11" spans="2:28" x14ac:dyDescent="0.25">
      <c r="B11" s="5"/>
      <c r="C11" s="6">
        <v>-0.17472975145224945</v>
      </c>
      <c r="D11" s="6">
        <v>-2.3566412125973697</v>
      </c>
      <c r="E11" s="6">
        <v>2.7844360767423422</v>
      </c>
      <c r="F11" s="6">
        <v>-2.3873630497228464</v>
      </c>
      <c r="G11" s="6">
        <v>-2.2020320925269794</v>
      </c>
      <c r="H11" s="6">
        <v>-1.997364086337259</v>
      </c>
      <c r="I11" s="6">
        <v>-1.2354625450074692</v>
      </c>
      <c r="J11" s="6">
        <v>-2.5091429573703885</v>
      </c>
      <c r="K11" s="6">
        <v>2.7546903959035172</v>
      </c>
      <c r="L11" s="6">
        <v>2.8591155212908568</v>
      </c>
      <c r="M11" s="6">
        <v>0.94510771639353153</v>
      </c>
      <c r="N11" s="7">
        <v>-2.9156593131443462</v>
      </c>
    </row>
    <row r="12" spans="2:28" x14ac:dyDescent="0.25">
      <c r="B12" s="5"/>
      <c r="C12" s="6">
        <v>-2.1855868335064002</v>
      </c>
      <c r="D12" s="6">
        <v>-2.3432293552633903</v>
      </c>
      <c r="E12" s="6">
        <v>-0.57437829633556259</v>
      </c>
      <c r="F12" s="6">
        <v>-3.469695288174425</v>
      </c>
      <c r="G12" s="6">
        <v>-3.516041544734855</v>
      </c>
      <c r="H12" s="6">
        <v>-2.7821644420609744</v>
      </c>
      <c r="I12" s="6">
        <v>-2.6808929582843111</v>
      </c>
      <c r="J12" s="6">
        <v>-3.2593757738874416</v>
      </c>
      <c r="K12" s="6">
        <v>-1.5970301889891649</v>
      </c>
      <c r="L12" s="6">
        <v>-0.59316609013599908</v>
      </c>
      <c r="M12" s="6">
        <v>-1.135551250092373</v>
      </c>
      <c r="N12" s="7">
        <v>-2.6177489443011241</v>
      </c>
    </row>
    <row r="13" spans="2:28" ht="15.75" thickBot="1" x14ac:dyDescent="0.3">
      <c r="B13" s="8"/>
      <c r="C13" s="9">
        <v>-3.7399778905689582</v>
      </c>
      <c r="D13" s="9">
        <v>-0.92192324490839561</v>
      </c>
      <c r="E13" s="9">
        <v>-1.4269843619824958</v>
      </c>
      <c r="F13" s="9">
        <v>-4.015878775713726</v>
      </c>
      <c r="G13" s="9">
        <v>-3.4049464080253347</v>
      </c>
      <c r="H13" s="9">
        <v>-1.5956641838398591</v>
      </c>
      <c r="I13" s="9">
        <v>-3.745053383462718</v>
      </c>
      <c r="J13" s="9">
        <v>-3.2719068058757692</v>
      </c>
      <c r="K13" s="9">
        <v>-1.9982549380056998</v>
      </c>
      <c r="L13" s="9">
        <v>-0.97610721047971216</v>
      </c>
      <c r="M13" s="9">
        <v>-0.89490013810006996</v>
      </c>
      <c r="N13" s="10">
        <v>-2.9746558364640756</v>
      </c>
    </row>
    <row r="14" spans="2:28" s="1" customFormat="1" x14ac:dyDescent="0.25">
      <c r="B14" s="2" t="s">
        <v>4</v>
      </c>
      <c r="C14" s="3" t="s">
        <v>0</v>
      </c>
      <c r="D14" s="3" t="s">
        <v>0</v>
      </c>
      <c r="E14" s="3" t="s">
        <v>0</v>
      </c>
      <c r="F14" s="3" t="s">
        <v>0</v>
      </c>
      <c r="G14" s="3" t="s">
        <v>0</v>
      </c>
      <c r="H14" s="3" t="s">
        <v>0</v>
      </c>
      <c r="I14" s="3" t="s">
        <v>0</v>
      </c>
      <c r="J14" s="3" t="s">
        <v>0</v>
      </c>
      <c r="K14" s="3" t="s">
        <v>0</v>
      </c>
      <c r="L14" s="3" t="s">
        <v>0</v>
      </c>
      <c r="M14" s="3" t="s">
        <v>0</v>
      </c>
      <c r="N14" s="4" t="s">
        <v>0</v>
      </c>
      <c r="P14"/>
      <c r="Q14"/>
      <c r="R14"/>
      <c r="S14"/>
      <c r="T14"/>
      <c r="U14"/>
      <c r="V14"/>
      <c r="W14"/>
      <c r="X14"/>
      <c r="Y14"/>
      <c r="Z14"/>
      <c r="AA14"/>
      <c r="AB14"/>
    </row>
    <row r="15" spans="2:28" x14ac:dyDescent="0.25">
      <c r="B15" s="5"/>
      <c r="C15" s="6">
        <v>12.698469971454237</v>
      </c>
      <c r="D15" s="6">
        <v>1.7270274249118982</v>
      </c>
      <c r="E15" s="6">
        <v>14.613454572574469</v>
      </c>
      <c r="F15" s="6">
        <v>1.2215256768001528</v>
      </c>
      <c r="G15" s="6">
        <v>1.5753363098526467</v>
      </c>
      <c r="H15" s="6">
        <v>0.76790245395611778</v>
      </c>
      <c r="I15" s="6">
        <v>9.7386848330372491</v>
      </c>
      <c r="J15" s="6">
        <v>2.1407043812780739</v>
      </c>
      <c r="K15" s="6">
        <v>23.014272002462103</v>
      </c>
      <c r="L15" s="6">
        <v>23.38191047818831</v>
      </c>
      <c r="M15" s="6">
        <v>3.4578412390172368</v>
      </c>
      <c r="N15" s="7">
        <v>-1.3427832662655781</v>
      </c>
    </row>
    <row r="16" spans="2:28" x14ac:dyDescent="0.25">
      <c r="B16" s="5"/>
      <c r="C16" s="6">
        <v>7.0686374977684165</v>
      </c>
      <c r="D16" s="6">
        <v>-1.0678261198828223</v>
      </c>
      <c r="E16" s="6">
        <v>8.123321029271219</v>
      </c>
      <c r="F16" s="6">
        <v>0.3572236060047887</v>
      </c>
      <c r="G16" s="6">
        <v>1.1505955191857262</v>
      </c>
      <c r="H16" s="6">
        <v>-0.14866135003773451</v>
      </c>
      <c r="I16" s="6">
        <v>3.3697124301293715</v>
      </c>
      <c r="J16" s="6">
        <v>-0.24109594415996721</v>
      </c>
      <c r="K16" s="6">
        <v>12.07998049357664</v>
      </c>
      <c r="L16" s="6">
        <v>10.727338604101304</v>
      </c>
      <c r="M16" s="6">
        <v>0.78190210065133736</v>
      </c>
      <c r="N16" s="7">
        <v>-1.0125348661352549</v>
      </c>
    </row>
    <row r="17" spans="2:28" x14ac:dyDescent="0.25">
      <c r="B17" s="5"/>
      <c r="C17" s="6">
        <v>2.0830968487754036</v>
      </c>
      <c r="D17" s="6">
        <v>-1.3170397895966368</v>
      </c>
      <c r="E17" s="6">
        <v>3.4052124083653599</v>
      </c>
      <c r="F17" s="6">
        <v>-0.73451349570245028</v>
      </c>
      <c r="G17" s="6">
        <v>-0.10162682613200605</v>
      </c>
      <c r="H17" s="6">
        <v>-0.51381671073162116</v>
      </c>
      <c r="I17" s="6">
        <v>0.49183450531504852</v>
      </c>
      <c r="J17" s="6">
        <v>-1.4224852623095134</v>
      </c>
      <c r="K17" s="6">
        <v>4.7991440961642402</v>
      </c>
      <c r="L17" s="6">
        <v>4.1741844517369211</v>
      </c>
      <c r="M17" s="6">
        <v>0.41865070702769813</v>
      </c>
      <c r="N17" s="7">
        <v>-1.066063451032409</v>
      </c>
    </row>
    <row r="18" spans="2:28" x14ac:dyDescent="0.25">
      <c r="B18" s="5"/>
      <c r="C18" s="6">
        <v>-1.9234156161794726E-3</v>
      </c>
      <c r="D18" s="6">
        <v>-1.0870638969008684</v>
      </c>
      <c r="E18" s="6">
        <v>0.20859862836177001</v>
      </c>
      <c r="F18" s="6">
        <v>-1.1847074955589831</v>
      </c>
      <c r="G18" s="6">
        <v>-0.41237498173745962</v>
      </c>
      <c r="H18" s="6">
        <v>-1.2123524008069113</v>
      </c>
      <c r="I18" s="6">
        <v>-0.29241508588620024</v>
      </c>
      <c r="J18" s="6">
        <v>-0.97434076195620956</v>
      </c>
      <c r="K18" s="6">
        <v>0.95971244042352166</v>
      </c>
      <c r="L18" s="6">
        <v>0.70831003396543435</v>
      </c>
      <c r="M18" s="6">
        <v>-0.54249745157728679</v>
      </c>
      <c r="N18" s="7">
        <v>-0.47276130495264918</v>
      </c>
    </row>
    <row r="19" spans="2:28" ht="15.75" thickBot="1" x14ac:dyDescent="0.3">
      <c r="B19" s="8"/>
      <c r="C19" s="9">
        <v>-0.21700993707372235</v>
      </c>
      <c r="D19" s="9">
        <v>0.37214862422096384</v>
      </c>
      <c r="E19" s="9">
        <v>-0.73879473379222971</v>
      </c>
      <c r="F19" s="9">
        <v>-1.900521604088921</v>
      </c>
      <c r="G19" s="9">
        <v>-1.2485588902253566</v>
      </c>
      <c r="H19" s="9">
        <v>-1.0740268123133228</v>
      </c>
      <c r="I19" s="9">
        <v>-1.2045911144431063</v>
      </c>
      <c r="J19" s="9">
        <v>0.40624343122305889</v>
      </c>
      <c r="K19" s="9">
        <v>-0.37205541453438934</v>
      </c>
      <c r="L19" s="9">
        <v>-0.71611109371773252</v>
      </c>
      <c r="M19" s="9">
        <v>-1.004722301436471</v>
      </c>
      <c r="N19" s="10">
        <v>-1.3410755017357352</v>
      </c>
    </row>
    <row r="20" spans="2:28" x14ac:dyDescent="0.25">
      <c r="B20" s="11"/>
      <c r="C20" s="12" t="s">
        <v>7</v>
      </c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3"/>
    </row>
    <row r="21" spans="2:28" s="1" customFormat="1" x14ac:dyDescent="0.25">
      <c r="B21" s="16" t="s">
        <v>18</v>
      </c>
      <c r="C21" s="14" t="s">
        <v>1</v>
      </c>
      <c r="D21" s="14" t="s">
        <v>8</v>
      </c>
      <c r="E21" s="14" t="s">
        <v>9</v>
      </c>
      <c r="F21" s="14" t="s">
        <v>10</v>
      </c>
      <c r="G21" s="14" t="s">
        <v>11</v>
      </c>
      <c r="H21" s="14" t="s">
        <v>12</v>
      </c>
      <c r="I21" s="14" t="s">
        <v>13</v>
      </c>
      <c r="J21" s="14" t="s">
        <v>14</v>
      </c>
      <c r="K21" s="14" t="s">
        <v>15</v>
      </c>
      <c r="L21" s="14" t="s">
        <v>16</v>
      </c>
      <c r="M21" s="14" t="s">
        <v>17</v>
      </c>
      <c r="N21" s="15" t="s">
        <v>2</v>
      </c>
      <c r="P21"/>
      <c r="Q21"/>
      <c r="R21"/>
      <c r="S21"/>
      <c r="T21"/>
      <c r="U21"/>
      <c r="V21"/>
      <c r="W21"/>
      <c r="X21"/>
      <c r="Y21"/>
      <c r="Z21"/>
      <c r="AA21"/>
      <c r="AB21"/>
    </row>
    <row r="22" spans="2:28" x14ac:dyDescent="0.25">
      <c r="B22" s="5">
        <v>12.5</v>
      </c>
      <c r="C22" s="6">
        <f>AVERAGE(C3,C9,C15)</f>
        <v>12.89094218798745</v>
      </c>
      <c r="D22" s="6">
        <f t="shared" ref="D22:N22" si="0">AVERAGE(D3,D9,D15)</f>
        <v>0.5225927379946077</v>
      </c>
      <c r="E22" s="6">
        <f t="shared" si="0"/>
        <v>15.050729779247176</v>
      </c>
      <c r="F22" s="6">
        <f t="shared" si="0"/>
        <v>1.5017297137916854</v>
      </c>
      <c r="G22" s="6">
        <f t="shared" si="0"/>
        <v>0.38050912063476927</v>
      </c>
      <c r="H22" s="6">
        <f t="shared" si="0"/>
        <v>1.6556771412608713</v>
      </c>
      <c r="I22" s="6">
        <f t="shared" si="0"/>
        <v>9.8972114570277139</v>
      </c>
      <c r="J22" s="6">
        <f t="shared" si="0"/>
        <v>0.80509653173151552</v>
      </c>
      <c r="K22" s="6">
        <f t="shared" si="0"/>
        <v>25.814136086365533</v>
      </c>
      <c r="L22" s="6">
        <f t="shared" si="0"/>
        <v>24.262171496527202</v>
      </c>
      <c r="M22" s="6">
        <f t="shared" si="0"/>
        <v>3.2295077157488952</v>
      </c>
      <c r="N22" s="7">
        <f t="shared" si="0"/>
        <v>-0.9371489627727646</v>
      </c>
    </row>
    <row r="23" spans="2:28" x14ac:dyDescent="0.25">
      <c r="B23" s="5">
        <f>B22/2</f>
        <v>6.25</v>
      </c>
      <c r="C23" s="6">
        <f t="shared" ref="C23:N26" si="1">AVERAGE(C4,C10,C16)</f>
        <v>5.3318365729006443</v>
      </c>
      <c r="D23" s="6">
        <f t="shared" si="1"/>
        <v>-0.87667187288794624</v>
      </c>
      <c r="E23" s="6">
        <f t="shared" si="1"/>
        <v>8.6770599919322322</v>
      </c>
      <c r="F23" s="6">
        <f t="shared" si="1"/>
        <v>-0.21668607938475262</v>
      </c>
      <c r="G23" s="6">
        <f t="shared" si="1"/>
        <v>-0.66316802237125283</v>
      </c>
      <c r="H23" s="6">
        <f t="shared" si="1"/>
        <v>0.1647394684143749</v>
      </c>
      <c r="I23" s="6">
        <f t="shared" si="1"/>
        <v>3.320628355670348</v>
      </c>
      <c r="J23" s="6">
        <f t="shared" si="1"/>
        <v>-0.95756741375038379</v>
      </c>
      <c r="K23" s="6">
        <f t="shared" si="1"/>
        <v>11.454092119487719</v>
      </c>
      <c r="L23" s="6">
        <f t="shared" si="1"/>
        <v>10.683977663185736</v>
      </c>
      <c r="M23" s="6">
        <f t="shared" si="1"/>
        <v>1.1206815049812295</v>
      </c>
      <c r="N23" s="7">
        <f t="shared" si="1"/>
        <v>-1.3273731073029351</v>
      </c>
    </row>
    <row r="24" spans="2:28" x14ac:dyDescent="0.25">
      <c r="B24" s="5">
        <f>B23/2</f>
        <v>3.125</v>
      </c>
      <c r="C24" s="6">
        <f t="shared" si="1"/>
        <v>1.3025316139199221</v>
      </c>
      <c r="D24" s="6">
        <f t="shared" si="1"/>
        <v>-1.9751132053549529</v>
      </c>
      <c r="E24" s="6">
        <f t="shared" si="1"/>
        <v>3.5917803936509216</v>
      </c>
      <c r="F24" s="6">
        <f t="shared" si="1"/>
        <v>-1.7193246362764791</v>
      </c>
      <c r="G24" s="6">
        <f t="shared" si="1"/>
        <v>-1.4769834267692241</v>
      </c>
      <c r="H24" s="6">
        <f t="shared" si="1"/>
        <v>-1.2288028699271267</v>
      </c>
      <c r="I24" s="6">
        <f t="shared" si="1"/>
        <v>-0.14278644366971108</v>
      </c>
      <c r="J24" s="6">
        <f t="shared" si="1"/>
        <v>-1.5832431480485054</v>
      </c>
      <c r="K24" s="6">
        <f t="shared" si="1"/>
        <v>3.7526920456265782</v>
      </c>
      <c r="L24" s="6">
        <f t="shared" si="1"/>
        <v>3.4002450037955563</v>
      </c>
      <c r="M24" s="6">
        <f t="shared" si="1"/>
        <v>-5.1489177086434745E-2</v>
      </c>
      <c r="N24" s="7">
        <f t="shared" si="1"/>
        <v>-1.8852823924877029</v>
      </c>
    </row>
    <row r="25" spans="2:28" x14ac:dyDescent="0.25">
      <c r="B25" s="5">
        <f t="shared" ref="B25" si="2">B24/2</f>
        <v>1.5625</v>
      </c>
      <c r="C25" s="6">
        <f t="shared" si="1"/>
        <v>-0.67842156552539257</v>
      </c>
      <c r="D25" s="6">
        <f t="shared" si="1"/>
        <v>-1.9396380734269261</v>
      </c>
      <c r="E25" s="6">
        <f t="shared" si="1"/>
        <v>-0.15249947504217379</v>
      </c>
      <c r="F25" s="6">
        <f t="shared" si="1"/>
        <v>-2.3535418076327681</v>
      </c>
      <c r="G25" s="6">
        <f t="shared" si="1"/>
        <v>-2.2489541062388509</v>
      </c>
      <c r="H25" s="6">
        <f t="shared" si="1"/>
        <v>-1.8421524536583329</v>
      </c>
      <c r="I25" s="6">
        <f t="shared" si="1"/>
        <v>-0.93243707576745471</v>
      </c>
      <c r="J25" s="6">
        <f t="shared" si="1"/>
        <v>-2.0488578338118324</v>
      </c>
      <c r="K25" s="6">
        <f t="shared" si="1"/>
        <v>-8.4241695670877914E-2</v>
      </c>
      <c r="L25" s="6">
        <f t="shared" si="1"/>
        <v>-6.7419068579667771E-2</v>
      </c>
      <c r="M25" s="6">
        <f t="shared" si="1"/>
        <v>-1.2500934811331155</v>
      </c>
      <c r="N25" s="7">
        <f t="shared" si="1"/>
        <v>-1.6008637699250405</v>
      </c>
    </row>
    <row r="26" spans="2:28" ht="15.75" thickBot="1" x14ac:dyDescent="0.3">
      <c r="B26" s="8">
        <f>B25/2</f>
        <v>0.78125</v>
      </c>
      <c r="C26" s="9">
        <f t="shared" si="1"/>
        <v>-1.5452239209352514</v>
      </c>
      <c r="D26" s="9">
        <f t="shared" si="1"/>
        <v>-1.07968902148429</v>
      </c>
      <c r="E26" s="9">
        <f t="shared" si="1"/>
        <v>-1.0946638767987404</v>
      </c>
      <c r="F26" s="9">
        <f t="shared" si="1"/>
        <v>-3.2983803860757459</v>
      </c>
      <c r="G26" s="9">
        <f t="shared" si="1"/>
        <v>-1.8789174030599598</v>
      </c>
      <c r="H26" s="9">
        <f t="shared" si="1"/>
        <v>-1.4378961503226606</v>
      </c>
      <c r="I26" s="9">
        <f t="shared" si="1"/>
        <v>-1.588026075727365</v>
      </c>
      <c r="J26" s="9">
        <f t="shared" si="1"/>
        <v>-1.6438865152005693</v>
      </c>
      <c r="K26" s="9">
        <f t="shared" si="1"/>
        <v>-1.3898030113683317</v>
      </c>
      <c r="L26" s="9">
        <f t="shared" si="1"/>
        <v>-0.94089231899043113</v>
      </c>
      <c r="M26" s="9">
        <f t="shared" si="1"/>
        <v>-1.3224898428948364</v>
      </c>
      <c r="N26" s="10">
        <f t="shared" si="1"/>
        <v>-1.9466717568339174</v>
      </c>
    </row>
    <row r="27" spans="2:28" x14ac:dyDescent="0.25">
      <c r="B27" s="11"/>
      <c r="C27" s="12" t="s">
        <v>6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3"/>
    </row>
    <row r="28" spans="2:28" s="1" customFormat="1" x14ac:dyDescent="0.25">
      <c r="B28" s="16" t="s">
        <v>18</v>
      </c>
      <c r="C28" s="14" t="s">
        <v>1</v>
      </c>
      <c r="D28" s="14" t="s">
        <v>8</v>
      </c>
      <c r="E28" s="14" t="s">
        <v>9</v>
      </c>
      <c r="F28" s="14" t="s">
        <v>10</v>
      </c>
      <c r="G28" s="14" t="s">
        <v>11</v>
      </c>
      <c r="H28" s="14" t="s">
        <v>12</v>
      </c>
      <c r="I28" s="14" t="s">
        <v>13</v>
      </c>
      <c r="J28" s="14" t="s">
        <v>14</v>
      </c>
      <c r="K28" s="14" t="s">
        <v>15</v>
      </c>
      <c r="L28" s="14" t="s">
        <v>16</v>
      </c>
      <c r="M28" s="14" t="s">
        <v>17</v>
      </c>
      <c r="N28" s="15" t="s">
        <v>2</v>
      </c>
      <c r="P28"/>
      <c r="Q28"/>
      <c r="R28"/>
      <c r="S28"/>
      <c r="T28"/>
      <c r="U28"/>
      <c r="V28"/>
      <c r="W28"/>
      <c r="X28"/>
      <c r="Y28"/>
      <c r="Z28"/>
      <c r="AA28"/>
      <c r="AB28"/>
    </row>
    <row r="29" spans="2:28" x14ac:dyDescent="0.25">
      <c r="B29" s="5">
        <v>12.5</v>
      </c>
      <c r="C29" s="6">
        <f>STDEV(C3,C9,C15)</f>
        <v>1.5351008995997177</v>
      </c>
      <c r="D29" s="6">
        <f t="shared" ref="D29:N29" si="3">STDEV(D3,D9,D15)</f>
        <v>1.3031838257587085</v>
      </c>
      <c r="E29" s="6">
        <f t="shared" si="3"/>
        <v>2.9619918920655381</v>
      </c>
      <c r="F29" s="6">
        <f t="shared" si="3"/>
        <v>0.95124952205102431</v>
      </c>
      <c r="G29" s="6">
        <f t="shared" si="3"/>
        <v>1.1050241406847963</v>
      </c>
      <c r="H29" s="6">
        <f t="shared" si="3"/>
        <v>2.1608994110119593</v>
      </c>
      <c r="I29" s="6">
        <f t="shared" si="3"/>
        <v>0.14125017279674687</v>
      </c>
      <c r="J29" s="6">
        <f t="shared" si="3"/>
        <v>2.1326549745689438</v>
      </c>
      <c r="K29" s="6">
        <f t="shared" si="3"/>
        <v>2.5034413045691495</v>
      </c>
      <c r="L29" s="6">
        <f t="shared" si="3"/>
        <v>1.6954036395858378</v>
      </c>
      <c r="M29" s="6">
        <f t="shared" si="3"/>
        <v>0.27673125668261078</v>
      </c>
      <c r="N29" s="7">
        <f t="shared" si="3"/>
        <v>0.93495160566889179</v>
      </c>
    </row>
    <row r="30" spans="2:28" x14ac:dyDescent="0.25">
      <c r="B30" s="5">
        <f>B29/2</f>
        <v>6.25</v>
      </c>
      <c r="C30" s="6">
        <f t="shared" ref="C30:N33" si="4">STDEV(C4,C10,C16)</f>
        <v>1.504707800519792</v>
      </c>
      <c r="D30" s="6">
        <f t="shared" si="4"/>
        <v>0.36169369412181057</v>
      </c>
      <c r="E30" s="6">
        <f t="shared" si="4"/>
        <v>1.8477410155540792</v>
      </c>
      <c r="F30" s="6">
        <f t="shared" si="4"/>
        <v>1.0457782799072324</v>
      </c>
      <c r="G30" s="6">
        <f t="shared" si="4"/>
        <v>1.5933937403549101</v>
      </c>
      <c r="H30" s="6">
        <f t="shared" si="4"/>
        <v>0.72792863611279013</v>
      </c>
      <c r="I30" s="6">
        <f t="shared" si="4"/>
        <v>0.35189830991436744</v>
      </c>
      <c r="J30" s="6">
        <f t="shared" si="4"/>
        <v>1.4228705321749733</v>
      </c>
      <c r="K30" s="6">
        <f t="shared" si="4"/>
        <v>0.7581642106513613</v>
      </c>
      <c r="L30" s="6">
        <f t="shared" si="4"/>
        <v>0.81390729971764009</v>
      </c>
      <c r="M30" s="6">
        <f t="shared" si="4"/>
        <v>0.66191132007651687</v>
      </c>
      <c r="N30" s="7">
        <f t="shared" si="4"/>
        <v>0.83683693031613537</v>
      </c>
    </row>
    <row r="31" spans="2:28" x14ac:dyDescent="0.25">
      <c r="B31" s="5">
        <f>B30/2</f>
        <v>3.125</v>
      </c>
      <c r="C31" s="6">
        <f t="shared" si="4"/>
        <v>1.280032953826419</v>
      </c>
      <c r="D31" s="6">
        <f t="shared" si="4"/>
        <v>0.57232054122205556</v>
      </c>
      <c r="E31" s="6">
        <f t="shared" si="4"/>
        <v>0.91500659113226013</v>
      </c>
      <c r="F31" s="6">
        <f t="shared" si="4"/>
        <v>0.87076784078494684</v>
      </c>
      <c r="G31" s="6">
        <f t="shared" si="4"/>
        <v>1.1916798556660804</v>
      </c>
      <c r="H31" s="6">
        <f t="shared" si="4"/>
        <v>0.74322333048906397</v>
      </c>
      <c r="I31" s="6">
        <f t="shared" si="4"/>
        <v>0.95039447965624468</v>
      </c>
      <c r="J31" s="6">
        <f t="shared" si="4"/>
        <v>0.85690598024336861</v>
      </c>
      <c r="K31" s="6">
        <f t="shared" si="4"/>
        <v>1.0230876375617874</v>
      </c>
      <c r="L31" s="6">
        <f t="shared" si="4"/>
        <v>0.68775135983951896</v>
      </c>
      <c r="M31" s="6">
        <f t="shared" si="4"/>
        <v>1.2972188815839623</v>
      </c>
      <c r="N31" s="7">
        <f t="shared" si="4"/>
        <v>0.94270461037416176</v>
      </c>
    </row>
    <row r="32" spans="2:28" x14ac:dyDescent="0.25">
      <c r="B32" s="5">
        <f t="shared" ref="B32" si="5">B31/2</f>
        <v>1.5625</v>
      </c>
      <c r="C32" s="6">
        <f t="shared" si="4"/>
        <v>1.3075176390558849</v>
      </c>
      <c r="D32" s="6">
        <f t="shared" si="4"/>
        <v>0.73869963076250877</v>
      </c>
      <c r="E32" s="6">
        <f t="shared" si="4"/>
        <v>0.39501131363859732</v>
      </c>
      <c r="F32" s="6">
        <f t="shared" si="4"/>
        <v>1.1434044584522933</v>
      </c>
      <c r="G32" s="6">
        <f t="shared" si="4"/>
        <v>1.6283203366932928</v>
      </c>
      <c r="H32" s="6">
        <f t="shared" si="4"/>
        <v>0.82960897110348797</v>
      </c>
      <c r="I32" s="6">
        <f t="shared" si="4"/>
        <v>1.5322127487693531</v>
      </c>
      <c r="J32" s="6">
        <f t="shared" si="4"/>
        <v>1.1485723436315765</v>
      </c>
      <c r="K32" s="6">
        <f t="shared" si="4"/>
        <v>1.3413006594903234</v>
      </c>
      <c r="L32" s="6">
        <f t="shared" si="4"/>
        <v>0.68580486000984986</v>
      </c>
      <c r="M32" s="6">
        <f t="shared" si="4"/>
        <v>0.77127277381991155</v>
      </c>
      <c r="N32" s="7">
        <f t="shared" si="4"/>
        <v>1.0768100842465784</v>
      </c>
    </row>
    <row r="33" spans="2:14" ht="15.75" thickBot="1" x14ac:dyDescent="0.3">
      <c r="B33" s="8">
        <f>B32/2</f>
        <v>0.78125</v>
      </c>
      <c r="C33" s="9">
        <f t="shared" si="4"/>
        <v>1.9146786833683445</v>
      </c>
      <c r="D33" s="9">
        <f t="shared" si="4"/>
        <v>1.5368060656382041</v>
      </c>
      <c r="E33" s="9">
        <f t="shared" si="4"/>
        <v>0.34469863003949408</v>
      </c>
      <c r="F33" s="9">
        <f t="shared" si="4"/>
        <v>1.21072362184519</v>
      </c>
      <c r="G33" s="9">
        <f t="shared" si="4"/>
        <v>1.3282209923752231</v>
      </c>
      <c r="H33" s="9">
        <f t="shared" si="4"/>
        <v>0.3160454043777548</v>
      </c>
      <c r="I33" s="9">
        <f t="shared" si="4"/>
        <v>1.9931656964789688</v>
      </c>
      <c r="J33" s="9">
        <f t="shared" si="4"/>
        <v>1.8750545892785584</v>
      </c>
      <c r="K33" s="9">
        <f t="shared" si="4"/>
        <v>0.88700249817338506</v>
      </c>
      <c r="L33" s="9">
        <f t="shared" si="4"/>
        <v>0.20940640238753902</v>
      </c>
      <c r="M33" s="9">
        <f t="shared" si="4"/>
        <v>0.64782968077767999</v>
      </c>
      <c r="N33" s="10">
        <f t="shared" si="4"/>
        <v>0.89496077189865164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Tung Le (JIC)</dc:creator>
  <cp:lastModifiedBy>Tung Le (JIC)</cp:lastModifiedBy>
  <dcterms:created xsi:type="dcterms:W3CDTF">2015-06-05T18:17:20Z</dcterms:created>
  <dcterms:modified xsi:type="dcterms:W3CDTF">2021-07-19T10:15:07Z</dcterms:modified>
</cp:coreProperties>
</file>