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Dropbox (Personal)\Manuscripts\ParB_CTP_pocket_manuscript\ELife_SUBMISSION\RevisionR1\Source_data_full_in_prep\Figure6\PanelD\"/>
    </mc:Choice>
  </mc:AlternateContent>
  <xr:revisionPtr revIDLastSave="0" documentId="13_ncr:1_{412EEE02-E643-48F6-A134-ABE2E084495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9" i="1" l="1"/>
  <c r="D39" i="1"/>
  <c r="E39" i="1"/>
  <c r="F39" i="1"/>
  <c r="G39" i="1"/>
  <c r="H39" i="1"/>
  <c r="I39" i="1"/>
  <c r="J39" i="1"/>
  <c r="K39" i="1"/>
  <c r="L39" i="1"/>
  <c r="M39" i="1"/>
  <c r="C40" i="1"/>
  <c r="D40" i="1"/>
  <c r="E40" i="1"/>
  <c r="F40" i="1"/>
  <c r="G40" i="1"/>
  <c r="H40" i="1"/>
  <c r="I40" i="1"/>
  <c r="J40" i="1"/>
  <c r="K40" i="1"/>
  <c r="L40" i="1"/>
  <c r="M40" i="1"/>
  <c r="C41" i="1"/>
  <c r="D41" i="1"/>
  <c r="E41" i="1"/>
  <c r="F41" i="1"/>
  <c r="G41" i="1"/>
  <c r="H41" i="1"/>
  <c r="I41" i="1"/>
  <c r="J41" i="1"/>
  <c r="K41" i="1"/>
  <c r="L41" i="1"/>
  <c r="M41" i="1"/>
  <c r="C42" i="1"/>
  <c r="D42" i="1"/>
  <c r="E42" i="1"/>
  <c r="F42" i="1"/>
  <c r="G42" i="1"/>
  <c r="H42" i="1"/>
  <c r="I42" i="1"/>
  <c r="J42" i="1"/>
  <c r="K42" i="1"/>
  <c r="L42" i="1"/>
  <c r="M42" i="1"/>
  <c r="C43" i="1"/>
  <c r="D43" i="1"/>
  <c r="E43" i="1"/>
  <c r="F43" i="1"/>
  <c r="G43" i="1"/>
  <c r="H43" i="1"/>
  <c r="I43" i="1"/>
  <c r="J43" i="1"/>
  <c r="K43" i="1"/>
  <c r="L43" i="1"/>
  <c r="M43" i="1"/>
  <c r="C44" i="1"/>
  <c r="D44" i="1"/>
  <c r="E44" i="1"/>
  <c r="F44" i="1"/>
  <c r="G44" i="1"/>
  <c r="H44" i="1"/>
  <c r="I44" i="1"/>
  <c r="J44" i="1"/>
  <c r="K44" i="1"/>
  <c r="L44" i="1"/>
  <c r="M44" i="1"/>
  <c r="C45" i="1"/>
  <c r="D45" i="1"/>
  <c r="E45" i="1"/>
  <c r="F45" i="1"/>
  <c r="G45" i="1"/>
  <c r="H45" i="1"/>
  <c r="I45" i="1"/>
  <c r="J45" i="1"/>
  <c r="K45" i="1"/>
  <c r="L45" i="1"/>
  <c r="M45" i="1"/>
  <c r="C46" i="1"/>
  <c r="D46" i="1"/>
  <c r="E46" i="1"/>
  <c r="F46" i="1"/>
  <c r="G46" i="1"/>
  <c r="H46" i="1"/>
  <c r="I46" i="1"/>
  <c r="J46" i="1"/>
  <c r="K46" i="1"/>
  <c r="L46" i="1"/>
  <c r="M46" i="1"/>
  <c r="B46" i="1"/>
  <c r="B45" i="1"/>
  <c r="B44" i="1"/>
  <c r="B43" i="1"/>
  <c r="B42" i="1"/>
  <c r="B41" i="1"/>
  <c r="B40" i="1"/>
  <c r="B39" i="1"/>
  <c r="C29" i="1" l="1"/>
  <c r="D29" i="1"/>
  <c r="E29" i="1"/>
  <c r="F29" i="1"/>
  <c r="G29" i="1"/>
  <c r="H29" i="1"/>
  <c r="I29" i="1"/>
  <c r="J29" i="1"/>
  <c r="K29" i="1"/>
  <c r="L29" i="1"/>
  <c r="M29" i="1"/>
  <c r="C30" i="1"/>
  <c r="D30" i="1"/>
  <c r="E30" i="1"/>
  <c r="F30" i="1"/>
  <c r="G30" i="1"/>
  <c r="H30" i="1"/>
  <c r="I30" i="1"/>
  <c r="J30" i="1"/>
  <c r="K30" i="1"/>
  <c r="L30" i="1"/>
  <c r="M30" i="1"/>
  <c r="C31" i="1"/>
  <c r="D31" i="1"/>
  <c r="E31" i="1"/>
  <c r="F31" i="1"/>
  <c r="G31" i="1"/>
  <c r="H31" i="1"/>
  <c r="I31" i="1"/>
  <c r="J31" i="1"/>
  <c r="K31" i="1"/>
  <c r="L31" i="1"/>
  <c r="M31" i="1"/>
  <c r="C32" i="1"/>
  <c r="D32" i="1"/>
  <c r="E32" i="1"/>
  <c r="F32" i="1"/>
  <c r="G32" i="1"/>
  <c r="H32" i="1"/>
  <c r="I32" i="1"/>
  <c r="J32" i="1"/>
  <c r="K32" i="1"/>
  <c r="L32" i="1"/>
  <c r="M32" i="1"/>
  <c r="C33" i="1"/>
  <c r="D33" i="1"/>
  <c r="E33" i="1"/>
  <c r="F33" i="1"/>
  <c r="G33" i="1"/>
  <c r="H33" i="1"/>
  <c r="I33" i="1"/>
  <c r="J33" i="1"/>
  <c r="K33" i="1"/>
  <c r="L33" i="1"/>
  <c r="M33" i="1"/>
  <c r="C34" i="1"/>
  <c r="D34" i="1"/>
  <c r="E34" i="1"/>
  <c r="F34" i="1"/>
  <c r="G34" i="1"/>
  <c r="H34" i="1"/>
  <c r="I34" i="1"/>
  <c r="J34" i="1"/>
  <c r="K34" i="1"/>
  <c r="L34" i="1"/>
  <c r="M34" i="1"/>
  <c r="C35" i="1"/>
  <c r="D35" i="1"/>
  <c r="E35" i="1"/>
  <c r="F35" i="1"/>
  <c r="G35" i="1"/>
  <c r="H35" i="1"/>
  <c r="I35" i="1"/>
  <c r="J35" i="1"/>
  <c r="K35" i="1"/>
  <c r="L35" i="1"/>
  <c r="M35" i="1"/>
  <c r="C36" i="1"/>
  <c r="D36" i="1"/>
  <c r="E36" i="1"/>
  <c r="F36" i="1"/>
  <c r="G36" i="1"/>
  <c r="H36" i="1"/>
  <c r="I36" i="1"/>
  <c r="J36" i="1"/>
  <c r="K36" i="1"/>
  <c r="L36" i="1"/>
  <c r="M36" i="1"/>
  <c r="B36" i="1"/>
  <c r="B35" i="1"/>
  <c r="B34" i="1"/>
  <c r="B33" i="1"/>
  <c r="B32" i="1"/>
  <c r="B31" i="1"/>
  <c r="B30" i="1"/>
  <c r="B29" i="1"/>
</calcChain>
</file>

<file path=xl/sharedStrings.xml><?xml version="1.0" encoding="utf-8"?>
<sst xmlns="http://schemas.openxmlformats.org/spreadsheetml/2006/main" count="42" uniqueCount="17">
  <si>
    <t>WT</t>
  </si>
  <si>
    <t>mut1 S74A</t>
  </si>
  <si>
    <t>mut2 Q82A</t>
  </si>
  <si>
    <t>R104A</t>
  </si>
  <si>
    <t>mut3 R139A</t>
  </si>
  <si>
    <t>mut4 N136A</t>
  </si>
  <si>
    <t>mut5 R103A</t>
  </si>
  <si>
    <t>mut7 Q58A</t>
  </si>
  <si>
    <t>mut10 R60A</t>
  </si>
  <si>
    <t>mut13 E102A</t>
  </si>
  <si>
    <t>mut14 G79S</t>
  </si>
  <si>
    <t>mut11 E135A</t>
  </si>
  <si>
    <t>[CTP]</t>
  </si>
  <si>
    <t>MEAN</t>
  </si>
  <si>
    <t>STD</t>
  </si>
  <si>
    <t>[CTP] uM</t>
  </si>
  <si>
    <t>wavelength shift (nm)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</si>
</sst>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6"/>
  <sheetViews>
    <sheetView tabSelected="1" topLeftCell="A10" zoomScale="90" zoomScaleNormal="90" workbookViewId="0">
      <selection activeCell="S16" sqref="S16"/>
    </sheetView>
  </sheetViews>
  <sheetFormatPr defaultRowHeight="15" x14ac:dyDescent="0.25"/>
  <cols>
    <col min="3" max="3" width="10.28515625" bestFit="1" customWidth="1"/>
    <col min="4" max="4" width="10.7109375" bestFit="1" customWidth="1"/>
    <col min="5" max="5" width="11.42578125" bestFit="1" customWidth="1"/>
    <col min="6" max="6" width="11.7109375" bestFit="1" customWidth="1"/>
    <col min="7" max="7" width="11.42578125" bestFit="1" customWidth="1"/>
    <col min="8" max="8" width="10.7109375" bestFit="1" customWidth="1"/>
    <col min="9" max="9" width="11.42578125" bestFit="1" customWidth="1"/>
    <col min="10" max="10" width="13.28515625" bestFit="1" customWidth="1"/>
    <col min="11" max="11" width="12.28515625" bestFit="1" customWidth="1"/>
    <col min="12" max="12" width="11.28515625" bestFit="1" customWidth="1"/>
    <col min="13" max="13" width="11" customWidth="1"/>
  </cols>
  <sheetData>
    <row r="1" spans="1:15" ht="15.75" thickBot="1" x14ac:dyDescent="0.3"/>
    <row r="2" spans="1:15" s="1" customFormat="1" x14ac:dyDescent="0.25">
      <c r="A2" s="2" t="s">
        <v>12</v>
      </c>
      <c r="B2" s="3" t="s">
        <v>0</v>
      </c>
      <c r="C2" s="3" t="s">
        <v>1</v>
      </c>
      <c r="D2" s="3" t="s">
        <v>2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11</v>
      </c>
      <c r="K2" s="3" t="s">
        <v>9</v>
      </c>
      <c r="L2" s="3" t="s">
        <v>10</v>
      </c>
      <c r="M2" s="4" t="s">
        <v>3</v>
      </c>
      <c r="O2"/>
    </row>
    <row r="3" spans="1:15" x14ac:dyDescent="0.25">
      <c r="A3" s="5">
        <v>0</v>
      </c>
      <c r="B3" s="6">
        <v>0.76400000000000001</v>
      </c>
      <c r="C3" s="6">
        <v>0.96599999999999997</v>
      </c>
      <c r="D3" s="6">
        <v>0.77200000000000002</v>
      </c>
      <c r="E3" s="6">
        <v>0.87</v>
      </c>
      <c r="F3" s="6">
        <v>0.83</v>
      </c>
      <c r="G3" s="6">
        <v>0.70899999999999996</v>
      </c>
      <c r="H3" s="6">
        <v>0.443</v>
      </c>
      <c r="I3" s="6">
        <v>0.75700000000000001</v>
      </c>
      <c r="J3" s="6">
        <v>0.76300000000000001</v>
      </c>
      <c r="K3" s="6">
        <v>0.96099999999999997</v>
      </c>
      <c r="L3" s="6">
        <v>0.96899999999999997</v>
      </c>
      <c r="M3" s="7">
        <v>0.83</v>
      </c>
    </row>
    <row r="4" spans="1:15" x14ac:dyDescent="0.25">
      <c r="A4" s="5">
        <v>0</v>
      </c>
      <c r="B4" s="6">
        <v>0.874</v>
      </c>
      <c r="C4" s="6">
        <v>0.88500000000000001</v>
      </c>
      <c r="D4" s="6">
        <v>0.85699999999999998</v>
      </c>
      <c r="E4" s="6">
        <v>0.84799999999999998</v>
      </c>
      <c r="F4" s="6">
        <v>0.80600000000000005</v>
      </c>
      <c r="G4" s="6">
        <v>0.56399999999999995</v>
      </c>
      <c r="H4" s="6">
        <v>0.48799999999999999</v>
      </c>
      <c r="I4" s="6">
        <v>0.72799999999999998</v>
      </c>
      <c r="J4" s="6">
        <v>0.76800000000000002</v>
      </c>
      <c r="K4" s="6">
        <v>0.98499999999999999</v>
      </c>
      <c r="L4" s="6">
        <v>0.99299999999999999</v>
      </c>
      <c r="M4" s="7">
        <v>0.96899999999999997</v>
      </c>
    </row>
    <row r="5" spans="1:15" x14ac:dyDescent="0.25">
      <c r="A5" s="5">
        <v>0</v>
      </c>
      <c r="B5" s="6">
        <v>0.92100000000000004</v>
      </c>
      <c r="C5" s="6">
        <v>0.79</v>
      </c>
      <c r="D5" s="6">
        <v>0.84199999999999997</v>
      </c>
      <c r="E5" s="6">
        <v>0.91200000000000003</v>
      </c>
      <c r="F5" s="6">
        <v>0.76900000000000002</v>
      </c>
      <c r="G5" s="6">
        <v>0.76400000000000001</v>
      </c>
      <c r="H5" s="6">
        <v>0.48799999999999999</v>
      </c>
      <c r="I5" s="6">
        <v>0.69899999999999995</v>
      </c>
      <c r="J5" s="6">
        <v>0.73299999999999998</v>
      </c>
      <c r="K5" s="6">
        <v>0.90600000000000003</v>
      </c>
      <c r="L5" s="6">
        <v>0.94199999999999995</v>
      </c>
      <c r="M5" s="7">
        <v>0.88</v>
      </c>
    </row>
    <row r="6" spans="1:15" x14ac:dyDescent="0.25">
      <c r="A6" s="5">
        <v>1</v>
      </c>
      <c r="B6" s="6">
        <v>0.76900000000000002</v>
      </c>
      <c r="C6" s="6">
        <v>0.77400000000000002</v>
      </c>
      <c r="D6" s="6">
        <v>0.83599999999999997</v>
      </c>
      <c r="E6" s="6">
        <v>0.80800000000000005</v>
      </c>
      <c r="F6" s="6">
        <v>0.82</v>
      </c>
      <c r="G6" s="6">
        <v>0.73799999999999999</v>
      </c>
      <c r="H6" s="6">
        <v>0.48399999999999999</v>
      </c>
      <c r="I6" s="6">
        <v>0.76800000000000002</v>
      </c>
      <c r="J6" s="6">
        <v>0.95699999999999996</v>
      </c>
      <c r="K6" s="6">
        <v>0.97199999999999998</v>
      </c>
      <c r="L6" s="6">
        <v>0.95099999999999996</v>
      </c>
      <c r="M6" s="7">
        <v>0.79600000000000004</v>
      </c>
    </row>
    <row r="7" spans="1:15" x14ac:dyDescent="0.25">
      <c r="A7" s="5">
        <v>1</v>
      </c>
      <c r="B7" s="6">
        <v>0.82199999999999995</v>
      </c>
      <c r="C7" s="6">
        <v>0.86599999999999999</v>
      </c>
      <c r="D7" s="6">
        <v>0.84199999999999997</v>
      </c>
      <c r="E7" s="6">
        <v>0.81599999999999995</v>
      </c>
      <c r="F7" s="6">
        <v>0.879</v>
      </c>
      <c r="G7" s="6">
        <v>0.60399999999999998</v>
      </c>
      <c r="H7" s="6">
        <v>0.47799999999999998</v>
      </c>
      <c r="I7" s="6">
        <v>0.753</v>
      </c>
      <c r="J7" s="6">
        <v>0.91700000000000004</v>
      </c>
      <c r="K7" s="6">
        <v>0.95</v>
      </c>
      <c r="L7" s="6">
        <v>0.99199999999999999</v>
      </c>
      <c r="M7" s="7">
        <v>0.83599999999999997</v>
      </c>
    </row>
    <row r="8" spans="1:15" x14ac:dyDescent="0.25">
      <c r="A8" s="5">
        <v>1</v>
      </c>
      <c r="B8" s="6">
        <v>0.83699999999999997</v>
      </c>
      <c r="C8" s="6">
        <v>0.82699999999999996</v>
      </c>
      <c r="D8" s="6">
        <v>0.85799999999999998</v>
      </c>
      <c r="E8" s="6">
        <v>0.83299999999999996</v>
      </c>
      <c r="F8" s="6">
        <v>0.78100000000000003</v>
      </c>
      <c r="G8" s="6">
        <v>0.68600000000000005</v>
      </c>
      <c r="H8" s="6">
        <v>0.44500000000000001</v>
      </c>
      <c r="I8" s="6">
        <v>0.72799999999999998</v>
      </c>
      <c r="J8" s="6">
        <v>1.0660000000000001</v>
      </c>
      <c r="K8" s="6">
        <v>0.97799999999999998</v>
      </c>
      <c r="L8" s="6">
        <v>0.97499999999999998</v>
      </c>
      <c r="M8" s="7">
        <v>0.82</v>
      </c>
    </row>
    <row r="9" spans="1:15" x14ac:dyDescent="0.25">
      <c r="A9" s="5">
        <v>5</v>
      </c>
      <c r="B9" s="6">
        <v>0.87</v>
      </c>
      <c r="C9" s="6">
        <v>0.75800000000000001</v>
      </c>
      <c r="D9" s="6">
        <v>0.85299999999999998</v>
      </c>
      <c r="E9" s="6">
        <v>0.80100000000000005</v>
      </c>
      <c r="F9" s="6">
        <v>0.81100000000000005</v>
      </c>
      <c r="G9" s="6">
        <v>0.751</v>
      </c>
      <c r="H9" s="6">
        <v>0.46</v>
      </c>
      <c r="I9" s="6">
        <v>0.80400000000000005</v>
      </c>
      <c r="J9" s="6">
        <v>1.0429999999999999</v>
      </c>
      <c r="K9" s="6">
        <v>0.99299999999999999</v>
      </c>
      <c r="L9" s="6">
        <v>0.93799999999999994</v>
      </c>
      <c r="M9" s="7">
        <v>0.81100000000000005</v>
      </c>
    </row>
    <row r="10" spans="1:15" x14ac:dyDescent="0.25">
      <c r="A10" s="5">
        <v>5</v>
      </c>
      <c r="B10" s="6">
        <v>0.94399999999999995</v>
      </c>
      <c r="C10" s="6">
        <v>0.86899999999999999</v>
      </c>
      <c r="D10" s="6">
        <v>0.83699999999999997</v>
      </c>
      <c r="E10" s="6">
        <v>0.82699999999999996</v>
      </c>
      <c r="F10" s="6">
        <v>0.84199999999999997</v>
      </c>
      <c r="G10" s="6">
        <v>0.60599999999999998</v>
      </c>
      <c r="H10" s="6">
        <v>0.498</v>
      </c>
      <c r="I10" s="6">
        <v>0.69399999999999995</v>
      </c>
      <c r="J10" s="6">
        <v>0.995</v>
      </c>
      <c r="K10" s="6">
        <v>1.0760000000000001</v>
      </c>
      <c r="L10" s="6">
        <v>0.92600000000000005</v>
      </c>
      <c r="M10" s="7">
        <v>0.84099999999999997</v>
      </c>
    </row>
    <row r="11" spans="1:15" x14ac:dyDescent="0.25">
      <c r="A11" s="5">
        <v>5</v>
      </c>
      <c r="B11" s="6">
        <v>0.89</v>
      </c>
      <c r="C11" s="6">
        <v>0.80200000000000005</v>
      </c>
      <c r="D11" s="6">
        <v>0.877</v>
      </c>
      <c r="E11" s="6">
        <v>0.83299999999999996</v>
      </c>
      <c r="F11" s="6">
        <v>0.78</v>
      </c>
      <c r="G11" s="6">
        <v>0.74199999999999999</v>
      </c>
      <c r="H11" s="6">
        <v>0.52300000000000002</v>
      </c>
      <c r="I11" s="6">
        <v>0.77600000000000002</v>
      </c>
      <c r="J11" s="6">
        <v>1.0129999999999999</v>
      </c>
      <c r="K11" s="6">
        <v>1.081</v>
      </c>
      <c r="L11" s="6">
        <v>0.94899999999999995</v>
      </c>
      <c r="M11" s="7">
        <v>0.85199999999999998</v>
      </c>
    </row>
    <row r="12" spans="1:15" x14ac:dyDescent="0.25">
      <c r="A12" s="5">
        <v>10</v>
      </c>
      <c r="B12" s="6">
        <v>0.94399999999999995</v>
      </c>
      <c r="C12" s="6">
        <v>0.78700000000000003</v>
      </c>
      <c r="D12" s="6">
        <v>0.90800000000000003</v>
      </c>
      <c r="E12" s="6">
        <v>0.81</v>
      </c>
      <c r="F12" s="6">
        <v>0.83399999999999996</v>
      </c>
      <c r="G12" s="6">
        <v>0.72399999999999998</v>
      </c>
      <c r="H12" s="6">
        <v>0.51</v>
      </c>
      <c r="I12" s="6">
        <v>0.76700000000000002</v>
      </c>
      <c r="J12" s="6">
        <v>1.1000000000000001</v>
      </c>
      <c r="K12" s="6">
        <v>1.218</v>
      </c>
      <c r="L12" s="6">
        <v>0.96299999999999997</v>
      </c>
      <c r="M12" s="7">
        <v>0.86399999999999999</v>
      </c>
    </row>
    <row r="13" spans="1:15" x14ac:dyDescent="0.25">
      <c r="A13" s="5">
        <v>10</v>
      </c>
      <c r="B13" s="6">
        <v>1.0860000000000001</v>
      </c>
      <c r="C13" s="6">
        <v>0.84199999999999997</v>
      </c>
      <c r="D13" s="6">
        <v>0.874</v>
      </c>
      <c r="E13" s="6">
        <v>0.81699999999999995</v>
      </c>
      <c r="F13" s="6">
        <v>0.85099999999999998</v>
      </c>
      <c r="G13" s="6">
        <v>0.57799999999999996</v>
      </c>
      <c r="H13" s="6">
        <v>0.52600000000000002</v>
      </c>
      <c r="I13" s="6">
        <v>0.69399999999999995</v>
      </c>
      <c r="J13" s="6">
        <v>1.2210000000000001</v>
      </c>
      <c r="K13" s="6">
        <v>1.2450000000000001</v>
      </c>
      <c r="L13" s="6">
        <v>0.97699999999999998</v>
      </c>
      <c r="M13" s="7">
        <v>0.91</v>
      </c>
    </row>
    <row r="14" spans="1:15" x14ac:dyDescent="0.25">
      <c r="A14" s="5">
        <v>10</v>
      </c>
      <c r="B14" s="6">
        <v>1.018</v>
      </c>
      <c r="C14" s="6">
        <v>0.77900000000000003</v>
      </c>
      <c r="D14" s="6">
        <v>0.90900000000000003</v>
      </c>
      <c r="E14" s="6">
        <v>0.873</v>
      </c>
      <c r="F14" s="6">
        <v>0.77900000000000003</v>
      </c>
      <c r="G14" s="6">
        <v>0.68400000000000005</v>
      </c>
      <c r="H14" s="6">
        <v>0.52500000000000002</v>
      </c>
      <c r="I14" s="6">
        <v>0.69399999999999995</v>
      </c>
      <c r="J14" s="6">
        <v>1.1279999999999999</v>
      </c>
      <c r="K14" s="6">
        <v>1.238</v>
      </c>
      <c r="L14" s="6">
        <v>0.97399999999999998</v>
      </c>
      <c r="M14" s="7">
        <v>0.85</v>
      </c>
    </row>
    <row r="15" spans="1:15" x14ac:dyDescent="0.25">
      <c r="A15" s="5">
        <v>50</v>
      </c>
      <c r="B15" s="6">
        <v>2.0499999999999998</v>
      </c>
      <c r="C15" s="6">
        <v>0.79100000000000004</v>
      </c>
      <c r="D15" s="6">
        <v>1.7110000000000001</v>
      </c>
      <c r="E15" s="6">
        <v>0.73199999999999998</v>
      </c>
      <c r="F15" s="6">
        <v>0.84299999999999997</v>
      </c>
      <c r="G15" s="6">
        <v>0.69599999999999995</v>
      </c>
      <c r="H15" s="6">
        <v>0.76300000000000001</v>
      </c>
      <c r="I15" s="6">
        <v>0.76500000000000001</v>
      </c>
      <c r="J15" s="6">
        <v>1.5649999999999999</v>
      </c>
      <c r="K15" s="6">
        <v>2.3759999999999999</v>
      </c>
      <c r="L15" s="6">
        <v>1</v>
      </c>
      <c r="M15" s="7">
        <v>0.81399999999999995</v>
      </c>
    </row>
    <row r="16" spans="1:15" x14ac:dyDescent="0.25">
      <c r="A16" s="5">
        <v>50</v>
      </c>
      <c r="B16" s="6">
        <v>2.008</v>
      </c>
      <c r="C16" s="6">
        <v>0.86199999999999999</v>
      </c>
      <c r="D16" s="6">
        <v>1.9430000000000001</v>
      </c>
      <c r="E16" s="6">
        <v>0.82199999999999995</v>
      </c>
      <c r="F16" s="6">
        <v>0.86799999999999999</v>
      </c>
      <c r="G16" s="6">
        <v>0.58199999999999996</v>
      </c>
      <c r="H16" s="6">
        <v>0.84099999999999997</v>
      </c>
      <c r="I16" s="6">
        <v>0.68799999999999994</v>
      </c>
      <c r="J16" s="6">
        <v>1.399</v>
      </c>
      <c r="K16" s="6">
        <v>2.5590000000000002</v>
      </c>
      <c r="L16" s="6">
        <v>0.99199999999999999</v>
      </c>
      <c r="M16" s="7">
        <v>0.90700000000000003</v>
      </c>
    </row>
    <row r="17" spans="1:15" x14ac:dyDescent="0.25">
      <c r="A17" s="5">
        <v>50</v>
      </c>
      <c r="B17" s="6">
        <v>1.9730000000000001</v>
      </c>
      <c r="C17" s="6">
        <v>0.80100000000000005</v>
      </c>
      <c r="D17" s="6">
        <v>1.772</v>
      </c>
      <c r="E17" s="6">
        <v>0.878</v>
      </c>
      <c r="F17" s="6">
        <v>0.79700000000000004</v>
      </c>
      <c r="G17" s="6">
        <v>0.66900000000000004</v>
      </c>
      <c r="H17" s="6">
        <v>0.82699999999999996</v>
      </c>
      <c r="I17" s="6">
        <v>0.67200000000000004</v>
      </c>
      <c r="J17" s="6">
        <v>1.4910000000000001</v>
      </c>
      <c r="K17" s="6">
        <v>2.476</v>
      </c>
      <c r="L17" s="6">
        <v>0.93600000000000005</v>
      </c>
      <c r="M17" s="7">
        <v>0.84399999999999997</v>
      </c>
    </row>
    <row r="18" spans="1:15" x14ac:dyDescent="0.25">
      <c r="A18" s="5">
        <v>100</v>
      </c>
      <c r="B18" s="6">
        <v>2.41</v>
      </c>
      <c r="C18" s="6">
        <v>0.81</v>
      </c>
      <c r="D18" s="6">
        <v>2.234</v>
      </c>
      <c r="E18" s="6">
        <v>0.81299999999999994</v>
      </c>
      <c r="F18" s="6">
        <v>0.82099999999999995</v>
      </c>
      <c r="G18" s="6">
        <v>0.69899999999999995</v>
      </c>
      <c r="H18" s="6">
        <v>0.873</v>
      </c>
      <c r="I18" s="6">
        <v>0.73799999999999999</v>
      </c>
      <c r="J18" s="6">
        <v>1.4810000000000001</v>
      </c>
      <c r="K18" s="6">
        <v>3.16</v>
      </c>
      <c r="L18" s="6">
        <v>1.032</v>
      </c>
      <c r="M18" s="7">
        <v>0.78100000000000003</v>
      </c>
    </row>
    <row r="19" spans="1:15" x14ac:dyDescent="0.25">
      <c r="A19" s="5">
        <v>100</v>
      </c>
      <c r="B19" s="6">
        <v>2.4239999999999999</v>
      </c>
      <c r="C19" s="6">
        <v>0.84499999999999997</v>
      </c>
      <c r="D19" s="6">
        <v>2.2869999999999999</v>
      </c>
      <c r="E19" s="6">
        <v>0.82099999999999995</v>
      </c>
      <c r="F19" s="6">
        <v>0.82</v>
      </c>
      <c r="G19" s="6">
        <v>0.61599999999999999</v>
      </c>
      <c r="H19" s="6">
        <v>1.075</v>
      </c>
      <c r="I19" s="6">
        <v>0.68300000000000005</v>
      </c>
      <c r="J19" s="6">
        <v>1.6279999999999999</v>
      </c>
      <c r="K19" s="6">
        <v>3.149</v>
      </c>
      <c r="L19" s="6">
        <v>1.0189999999999999</v>
      </c>
      <c r="M19" s="7">
        <v>0.83299999999999996</v>
      </c>
    </row>
    <row r="20" spans="1:15" x14ac:dyDescent="0.25">
      <c r="A20" s="5">
        <v>100</v>
      </c>
      <c r="B20" s="6">
        <v>2.5169999999999999</v>
      </c>
      <c r="C20" s="6">
        <v>0.8</v>
      </c>
      <c r="D20" s="6">
        <v>2.3109999999999999</v>
      </c>
      <c r="E20" s="6">
        <v>0.84399999999999997</v>
      </c>
      <c r="F20" s="6">
        <v>0.79300000000000004</v>
      </c>
      <c r="G20" s="6">
        <v>0.68799999999999994</v>
      </c>
      <c r="H20" s="6">
        <v>1.0269999999999999</v>
      </c>
      <c r="I20" s="6">
        <v>0.68100000000000005</v>
      </c>
      <c r="J20" s="6">
        <v>1.6319999999999999</v>
      </c>
      <c r="K20" s="6">
        <v>3.1</v>
      </c>
      <c r="L20" s="6">
        <v>1.006</v>
      </c>
      <c r="M20" s="7">
        <v>0.83099999999999996</v>
      </c>
    </row>
    <row r="21" spans="1:15" x14ac:dyDescent="0.25">
      <c r="A21" s="5">
        <v>500</v>
      </c>
      <c r="B21" s="6">
        <v>3.5009999999999999</v>
      </c>
      <c r="C21" s="6">
        <v>1.0029999999999999</v>
      </c>
      <c r="D21" s="6">
        <v>3.4449999999999998</v>
      </c>
      <c r="E21" s="6">
        <v>0.83299999999999996</v>
      </c>
      <c r="F21" s="6">
        <v>0.81399999999999995</v>
      </c>
      <c r="G21" s="6">
        <v>0.72399999999999998</v>
      </c>
      <c r="H21" s="6">
        <v>1.51</v>
      </c>
      <c r="I21" s="6">
        <v>0.81200000000000006</v>
      </c>
      <c r="J21" s="6">
        <v>1.53</v>
      </c>
      <c r="K21" s="6">
        <v>3.5710000000000002</v>
      </c>
      <c r="L21" s="6">
        <v>1.5309999999999999</v>
      </c>
      <c r="M21" s="7">
        <v>0.80400000000000005</v>
      </c>
    </row>
    <row r="22" spans="1:15" x14ac:dyDescent="0.25">
      <c r="A22" s="5">
        <v>500</v>
      </c>
      <c r="B22" s="6">
        <v>3.57</v>
      </c>
      <c r="C22" s="6">
        <v>1.0589999999999999</v>
      </c>
      <c r="D22" s="6">
        <v>3.448</v>
      </c>
      <c r="E22" s="6">
        <v>0.84499999999999997</v>
      </c>
      <c r="F22" s="6">
        <v>0.84499999999999997</v>
      </c>
      <c r="G22" s="6">
        <v>0.61099999999999999</v>
      </c>
      <c r="H22" s="6">
        <v>1.5049999999999999</v>
      </c>
      <c r="I22" s="6">
        <v>0.79300000000000004</v>
      </c>
      <c r="J22" s="6">
        <v>1.5760000000000001</v>
      </c>
      <c r="K22" s="6">
        <v>3.37</v>
      </c>
      <c r="L22" s="6">
        <v>1.542</v>
      </c>
      <c r="M22" s="7">
        <v>0.83299999999999996</v>
      </c>
    </row>
    <row r="23" spans="1:15" x14ac:dyDescent="0.25">
      <c r="A23" s="5">
        <v>500</v>
      </c>
      <c r="B23" s="6">
        <v>3.722</v>
      </c>
      <c r="C23" s="6">
        <v>1.006</v>
      </c>
      <c r="D23" s="6">
        <v>3.4470000000000001</v>
      </c>
      <c r="E23" s="6">
        <v>0.88300000000000001</v>
      </c>
      <c r="F23" s="6">
        <v>0.745</v>
      </c>
      <c r="G23" s="6">
        <v>0.72899999999999998</v>
      </c>
      <c r="H23" s="6">
        <v>1.526</v>
      </c>
      <c r="I23" s="6">
        <v>0.79200000000000004</v>
      </c>
      <c r="J23" s="6">
        <v>1.607</v>
      </c>
      <c r="K23" s="6">
        <v>3.4319999999999999</v>
      </c>
      <c r="L23" s="6">
        <v>1.514</v>
      </c>
      <c r="M23" s="7">
        <v>0.84399999999999997</v>
      </c>
    </row>
    <row r="24" spans="1:15" x14ac:dyDescent="0.25">
      <c r="A24" s="5">
        <v>1000</v>
      </c>
      <c r="B24" s="6">
        <v>3.5619999999999998</v>
      </c>
      <c r="C24" s="6">
        <v>1.1919999999999999</v>
      </c>
      <c r="D24" s="6">
        <v>3.6419999999999999</v>
      </c>
      <c r="E24" s="6">
        <v>0.78500000000000003</v>
      </c>
      <c r="F24" s="6">
        <v>0.84199999999999997</v>
      </c>
      <c r="G24" s="6">
        <v>0.76600000000000001</v>
      </c>
      <c r="H24" s="6">
        <v>1.681</v>
      </c>
      <c r="I24" s="6">
        <v>0.83599999999999997</v>
      </c>
      <c r="J24" s="6">
        <v>1.4750000000000001</v>
      </c>
      <c r="K24" s="6">
        <v>3.6160000000000001</v>
      </c>
      <c r="L24" s="6">
        <v>2.004</v>
      </c>
      <c r="M24" s="7">
        <v>0.83299999999999996</v>
      </c>
    </row>
    <row r="25" spans="1:15" x14ac:dyDescent="0.25">
      <c r="A25" s="5">
        <v>1000</v>
      </c>
      <c r="B25" s="6">
        <v>3.8</v>
      </c>
      <c r="C25" s="6">
        <v>1.321</v>
      </c>
      <c r="D25" s="6">
        <v>3.62</v>
      </c>
      <c r="E25" s="6">
        <v>0.78900000000000003</v>
      </c>
      <c r="F25" s="6">
        <v>0.86099999999999999</v>
      </c>
      <c r="G25" s="6">
        <v>0.62</v>
      </c>
      <c r="H25" s="6">
        <v>1.712</v>
      </c>
      <c r="I25" s="6">
        <v>0.71599999999999997</v>
      </c>
      <c r="J25" s="6">
        <v>1.425</v>
      </c>
      <c r="K25" s="6">
        <v>3.1989999999999998</v>
      </c>
      <c r="L25" s="6">
        <v>2.004</v>
      </c>
      <c r="M25" s="7">
        <v>0.83599999999999997</v>
      </c>
    </row>
    <row r="26" spans="1:15" ht="15.75" thickBot="1" x14ac:dyDescent="0.3">
      <c r="A26" s="8">
        <v>1000</v>
      </c>
      <c r="B26" s="9">
        <v>3.7050000000000001</v>
      </c>
      <c r="C26" s="9">
        <v>1.266</v>
      </c>
      <c r="D26" s="9">
        <v>3.7029999999999998</v>
      </c>
      <c r="E26" s="9">
        <v>0.85099999999999998</v>
      </c>
      <c r="F26" s="9">
        <v>0.73</v>
      </c>
      <c r="G26" s="9">
        <v>0.78700000000000003</v>
      </c>
      <c r="H26" s="9">
        <v>1.67</v>
      </c>
      <c r="I26" s="9">
        <v>0.74</v>
      </c>
      <c r="J26" s="9">
        <v>1.5209999999999999</v>
      </c>
      <c r="K26" s="9">
        <v>3.2949999999999999</v>
      </c>
      <c r="L26" s="9">
        <v>1.9990000000000001</v>
      </c>
      <c r="M26" s="10">
        <v>0.79400000000000004</v>
      </c>
    </row>
    <row r="27" spans="1:15" ht="15.75" thickBot="1" x14ac:dyDescent="0.3">
      <c r="A27" t="s">
        <v>16</v>
      </c>
    </row>
    <row r="28" spans="1:15" s="1" customFormat="1" x14ac:dyDescent="0.25">
      <c r="A28" s="2" t="s">
        <v>15</v>
      </c>
      <c r="B28" s="3" t="s">
        <v>0</v>
      </c>
      <c r="C28" s="3" t="s">
        <v>1</v>
      </c>
      <c r="D28" s="3" t="s">
        <v>2</v>
      </c>
      <c r="E28" s="3" t="s">
        <v>4</v>
      </c>
      <c r="F28" s="3" t="s">
        <v>5</v>
      </c>
      <c r="G28" s="3" t="s">
        <v>6</v>
      </c>
      <c r="H28" s="3" t="s">
        <v>7</v>
      </c>
      <c r="I28" s="3" t="s">
        <v>8</v>
      </c>
      <c r="J28" s="3" t="s">
        <v>11</v>
      </c>
      <c r="K28" s="3" t="s">
        <v>9</v>
      </c>
      <c r="L28" s="3" t="s">
        <v>10</v>
      </c>
      <c r="M28" s="4" t="s">
        <v>3</v>
      </c>
      <c r="N28" s="1" t="s">
        <v>13</v>
      </c>
      <c r="O28"/>
    </row>
    <row r="29" spans="1:15" x14ac:dyDescent="0.25">
      <c r="A29" s="5">
        <v>0</v>
      </c>
      <c r="B29" s="6">
        <f>AVERAGE(B3:B5)</f>
        <v>0.85300000000000009</v>
      </c>
      <c r="C29" s="6">
        <f t="shared" ref="C29:M29" si="0">AVERAGE(C3:C5)</f>
        <v>0.8803333333333333</v>
      </c>
      <c r="D29" s="6">
        <f t="shared" si="0"/>
        <v>0.82366666666666666</v>
      </c>
      <c r="E29" s="6">
        <f t="shared" si="0"/>
        <v>0.87666666666666659</v>
      </c>
      <c r="F29" s="6">
        <f t="shared" si="0"/>
        <v>0.80166666666666675</v>
      </c>
      <c r="G29" s="6">
        <f t="shared" si="0"/>
        <v>0.67899999999999994</v>
      </c>
      <c r="H29" s="6">
        <f t="shared" si="0"/>
        <v>0.47300000000000003</v>
      </c>
      <c r="I29" s="6">
        <f t="shared" si="0"/>
        <v>0.72799999999999987</v>
      </c>
      <c r="J29" s="6">
        <f t="shared" si="0"/>
        <v>0.75466666666666671</v>
      </c>
      <c r="K29" s="6">
        <f t="shared" si="0"/>
        <v>0.95066666666666666</v>
      </c>
      <c r="L29" s="6">
        <f t="shared" si="0"/>
        <v>0.96799999999999997</v>
      </c>
      <c r="M29" s="7">
        <f t="shared" si="0"/>
        <v>0.8929999999999999</v>
      </c>
    </row>
    <row r="30" spans="1:15" x14ac:dyDescent="0.25">
      <c r="A30" s="5">
        <v>1</v>
      </c>
      <c r="B30" s="6">
        <f>AVERAGE(B6:B8)</f>
        <v>0.80933333333333335</v>
      </c>
      <c r="C30" s="6">
        <f t="shared" ref="C30:M30" si="1">AVERAGE(C6:C8)</f>
        <v>0.82233333333333336</v>
      </c>
      <c r="D30" s="6">
        <f t="shared" si="1"/>
        <v>0.84533333333333338</v>
      </c>
      <c r="E30" s="6">
        <f t="shared" si="1"/>
        <v>0.81899999999999995</v>
      </c>
      <c r="F30" s="6">
        <f t="shared" si="1"/>
        <v>0.82666666666666666</v>
      </c>
      <c r="G30" s="6">
        <f t="shared" si="1"/>
        <v>0.67600000000000005</v>
      </c>
      <c r="H30" s="6">
        <f t="shared" si="1"/>
        <v>0.46900000000000003</v>
      </c>
      <c r="I30" s="6">
        <f t="shared" si="1"/>
        <v>0.74966666666666659</v>
      </c>
      <c r="J30" s="6">
        <f t="shared" si="1"/>
        <v>0.98000000000000009</v>
      </c>
      <c r="K30" s="6">
        <f t="shared" si="1"/>
        <v>0.96666666666666667</v>
      </c>
      <c r="L30" s="6">
        <f t="shared" si="1"/>
        <v>0.97266666666666668</v>
      </c>
      <c r="M30" s="7">
        <f t="shared" si="1"/>
        <v>0.81733333333333336</v>
      </c>
    </row>
    <row r="31" spans="1:15" x14ac:dyDescent="0.25">
      <c r="A31" s="5">
        <v>5</v>
      </c>
      <c r="B31" s="6">
        <f>AVERAGE(B9:B11)</f>
        <v>0.90133333333333343</v>
      </c>
      <c r="C31" s="6">
        <f t="shared" ref="C31:M31" si="2">AVERAGE(C9:C11)</f>
        <v>0.80966666666666676</v>
      </c>
      <c r="D31" s="6">
        <f t="shared" si="2"/>
        <v>0.85566666666666669</v>
      </c>
      <c r="E31" s="6">
        <f t="shared" si="2"/>
        <v>0.82033333333333347</v>
      </c>
      <c r="F31" s="6">
        <f t="shared" si="2"/>
        <v>0.81099999999999994</v>
      </c>
      <c r="G31" s="6">
        <f t="shared" si="2"/>
        <v>0.69966666666666677</v>
      </c>
      <c r="H31" s="6">
        <f t="shared" si="2"/>
        <v>0.49366666666666664</v>
      </c>
      <c r="I31" s="6">
        <f t="shared" si="2"/>
        <v>0.75800000000000001</v>
      </c>
      <c r="J31" s="6">
        <f t="shared" si="2"/>
        <v>1.0169999999999999</v>
      </c>
      <c r="K31" s="6">
        <f t="shared" si="2"/>
        <v>1.05</v>
      </c>
      <c r="L31" s="6">
        <f t="shared" si="2"/>
        <v>0.93766666666666654</v>
      </c>
      <c r="M31" s="7">
        <f t="shared" si="2"/>
        <v>0.83466666666666667</v>
      </c>
    </row>
    <row r="32" spans="1:15" x14ac:dyDescent="0.25">
      <c r="A32" s="5">
        <v>10</v>
      </c>
      <c r="B32" s="6">
        <f>AVERAGE(B12:B14)</f>
        <v>1.016</v>
      </c>
      <c r="C32" s="6">
        <f t="shared" ref="C32:M32" si="3">AVERAGE(C12:C14)</f>
        <v>0.80266666666666664</v>
      </c>
      <c r="D32" s="6">
        <f t="shared" si="3"/>
        <v>0.89699999999999991</v>
      </c>
      <c r="E32" s="6">
        <f t="shared" si="3"/>
        <v>0.83333333333333337</v>
      </c>
      <c r="F32" s="6">
        <f t="shared" si="3"/>
        <v>0.82133333333333336</v>
      </c>
      <c r="G32" s="6">
        <f t="shared" si="3"/>
        <v>0.66200000000000003</v>
      </c>
      <c r="H32" s="6">
        <f t="shared" si="3"/>
        <v>0.52033333333333331</v>
      </c>
      <c r="I32" s="6">
        <f t="shared" si="3"/>
        <v>0.71833333333333327</v>
      </c>
      <c r="J32" s="6">
        <f t="shared" si="3"/>
        <v>1.1496666666666666</v>
      </c>
      <c r="K32" s="6">
        <f t="shared" si="3"/>
        <v>1.2336666666666667</v>
      </c>
      <c r="L32" s="6">
        <f t="shared" si="3"/>
        <v>0.97133333333333327</v>
      </c>
      <c r="M32" s="7">
        <f t="shared" si="3"/>
        <v>0.8746666666666667</v>
      </c>
    </row>
    <row r="33" spans="1:15" x14ac:dyDescent="0.25">
      <c r="A33" s="5">
        <v>50</v>
      </c>
      <c r="B33" s="6">
        <f>AVERAGE(B15:B17)</f>
        <v>2.0103333333333331</v>
      </c>
      <c r="C33" s="6">
        <f t="shared" ref="C33:M33" si="4">AVERAGE(C15:C17)</f>
        <v>0.81800000000000006</v>
      </c>
      <c r="D33" s="6">
        <f t="shared" si="4"/>
        <v>1.8086666666666666</v>
      </c>
      <c r="E33" s="6">
        <f t="shared" si="4"/>
        <v>0.81066666666666665</v>
      </c>
      <c r="F33" s="6">
        <f t="shared" si="4"/>
        <v>0.83599999999999997</v>
      </c>
      <c r="G33" s="6">
        <f t="shared" si="4"/>
        <v>0.64900000000000002</v>
      </c>
      <c r="H33" s="6">
        <f t="shared" si="4"/>
        <v>0.81033333333333335</v>
      </c>
      <c r="I33" s="6">
        <f t="shared" si="4"/>
        <v>0.70833333333333337</v>
      </c>
      <c r="J33" s="6">
        <f t="shared" si="4"/>
        <v>1.4850000000000001</v>
      </c>
      <c r="K33" s="6">
        <f t="shared" si="4"/>
        <v>2.4703333333333335</v>
      </c>
      <c r="L33" s="6">
        <f t="shared" si="4"/>
        <v>0.97599999999999998</v>
      </c>
      <c r="M33" s="7">
        <f t="shared" si="4"/>
        <v>0.85499999999999998</v>
      </c>
    </row>
    <row r="34" spans="1:15" x14ac:dyDescent="0.25">
      <c r="A34" s="5">
        <v>100</v>
      </c>
      <c r="B34" s="6">
        <f>AVERAGE(B18:B20)</f>
        <v>2.450333333333333</v>
      </c>
      <c r="C34" s="6">
        <f t="shared" ref="C34:M34" si="5">AVERAGE(C18:C20)</f>
        <v>0.81833333333333336</v>
      </c>
      <c r="D34" s="6">
        <f t="shared" si="5"/>
        <v>2.2773333333333334</v>
      </c>
      <c r="E34" s="6">
        <f t="shared" si="5"/>
        <v>0.82599999999999996</v>
      </c>
      <c r="F34" s="6">
        <f t="shared" si="5"/>
        <v>0.81133333333333335</v>
      </c>
      <c r="G34" s="6">
        <f t="shared" si="5"/>
        <v>0.66766666666666674</v>
      </c>
      <c r="H34" s="6">
        <f t="shared" si="5"/>
        <v>0.99166666666666659</v>
      </c>
      <c r="I34" s="6">
        <f t="shared" si="5"/>
        <v>0.70066666666666677</v>
      </c>
      <c r="J34" s="6">
        <f t="shared" si="5"/>
        <v>1.5803333333333331</v>
      </c>
      <c r="K34" s="6">
        <f t="shared" si="5"/>
        <v>3.1363333333333334</v>
      </c>
      <c r="L34" s="6">
        <f t="shared" si="5"/>
        <v>1.0190000000000001</v>
      </c>
      <c r="M34" s="7">
        <f t="shared" si="5"/>
        <v>0.81499999999999995</v>
      </c>
    </row>
    <row r="35" spans="1:15" x14ac:dyDescent="0.25">
      <c r="A35" s="5">
        <v>500</v>
      </c>
      <c r="B35" s="6">
        <f>AVERAGE(B21:B23)</f>
        <v>3.5976666666666666</v>
      </c>
      <c r="C35" s="6">
        <f t="shared" ref="C35:M35" si="6">AVERAGE(C21:C23)</f>
        <v>1.0226666666666666</v>
      </c>
      <c r="D35" s="6">
        <f t="shared" si="6"/>
        <v>3.4466666666666668</v>
      </c>
      <c r="E35" s="6">
        <f t="shared" si="6"/>
        <v>0.85366666666666668</v>
      </c>
      <c r="F35" s="6">
        <f t="shared" si="6"/>
        <v>0.80133333333333334</v>
      </c>
      <c r="G35" s="6">
        <f t="shared" si="6"/>
        <v>0.68800000000000006</v>
      </c>
      <c r="H35" s="6">
        <f t="shared" si="6"/>
        <v>1.5136666666666665</v>
      </c>
      <c r="I35" s="6">
        <f t="shared" si="6"/>
        <v>0.79900000000000004</v>
      </c>
      <c r="J35" s="6">
        <f t="shared" si="6"/>
        <v>1.571</v>
      </c>
      <c r="K35" s="6">
        <f t="shared" si="6"/>
        <v>3.4576666666666669</v>
      </c>
      <c r="L35" s="6">
        <f t="shared" si="6"/>
        <v>1.5289999999999999</v>
      </c>
      <c r="M35" s="7">
        <f t="shared" si="6"/>
        <v>0.82699999999999996</v>
      </c>
    </row>
    <row r="36" spans="1:15" ht="15.75" thickBot="1" x14ac:dyDescent="0.3">
      <c r="A36" s="8">
        <v>1000</v>
      </c>
      <c r="B36" s="9">
        <f>AVERAGE(B24:B26)</f>
        <v>3.6890000000000001</v>
      </c>
      <c r="C36" s="9">
        <f t="shared" ref="C36:M36" si="7">AVERAGE(C24:C26)</f>
        <v>1.2596666666666667</v>
      </c>
      <c r="D36" s="9">
        <f t="shared" si="7"/>
        <v>3.6549999999999998</v>
      </c>
      <c r="E36" s="9">
        <f t="shared" si="7"/>
        <v>0.80833333333333324</v>
      </c>
      <c r="F36" s="9">
        <f t="shared" si="7"/>
        <v>0.81099999999999994</v>
      </c>
      <c r="G36" s="9">
        <f t="shared" si="7"/>
        <v>0.72433333333333338</v>
      </c>
      <c r="H36" s="9">
        <f t="shared" si="7"/>
        <v>1.6876666666666666</v>
      </c>
      <c r="I36" s="9">
        <f t="shared" si="7"/>
        <v>0.7639999999999999</v>
      </c>
      <c r="J36" s="9">
        <f t="shared" si="7"/>
        <v>1.4736666666666667</v>
      </c>
      <c r="K36" s="9">
        <f t="shared" si="7"/>
        <v>3.3699999999999997</v>
      </c>
      <c r="L36" s="9">
        <f t="shared" si="7"/>
        <v>2.0023333333333331</v>
      </c>
      <c r="M36" s="10">
        <f t="shared" si="7"/>
        <v>0.82100000000000006</v>
      </c>
    </row>
    <row r="37" spans="1:15" ht="15.75" thickBot="1" x14ac:dyDescent="0.3"/>
    <row r="38" spans="1:15" s="1" customFormat="1" x14ac:dyDescent="0.25">
      <c r="A38" s="2" t="s">
        <v>12</v>
      </c>
      <c r="B38" s="3" t="s">
        <v>0</v>
      </c>
      <c r="C38" s="3" t="s">
        <v>1</v>
      </c>
      <c r="D38" s="3" t="s">
        <v>2</v>
      </c>
      <c r="E38" s="3" t="s">
        <v>4</v>
      </c>
      <c r="F38" s="3" t="s">
        <v>5</v>
      </c>
      <c r="G38" s="3" t="s">
        <v>6</v>
      </c>
      <c r="H38" s="3" t="s">
        <v>7</v>
      </c>
      <c r="I38" s="3" t="s">
        <v>8</v>
      </c>
      <c r="J38" s="3" t="s">
        <v>11</v>
      </c>
      <c r="K38" s="3" t="s">
        <v>9</v>
      </c>
      <c r="L38" s="3" t="s">
        <v>10</v>
      </c>
      <c r="M38" s="4" t="s">
        <v>3</v>
      </c>
      <c r="N38" s="1" t="s">
        <v>14</v>
      </c>
      <c r="O38"/>
    </row>
    <row r="39" spans="1:15" x14ac:dyDescent="0.25">
      <c r="A39" s="5">
        <v>0</v>
      </c>
      <c r="B39" s="6">
        <f>STDEV(B3:B5)</f>
        <v>8.0579153631693115E-2</v>
      </c>
      <c r="C39" s="6">
        <f t="shared" ref="C39:M39" si="8">STDEV(C3:C5)</f>
        <v>8.8092754147735264E-2</v>
      </c>
      <c r="D39" s="6">
        <f t="shared" si="8"/>
        <v>4.5368858629387311E-2</v>
      </c>
      <c r="E39" s="6">
        <f t="shared" si="8"/>
        <v>3.2516662395352558E-2</v>
      </c>
      <c r="F39" s="6">
        <f t="shared" si="8"/>
        <v>3.0730007050655421E-2</v>
      </c>
      <c r="G39" s="6">
        <f t="shared" si="8"/>
        <v>0.10331989159885854</v>
      </c>
      <c r="H39" s="6">
        <f t="shared" si="8"/>
        <v>2.5980762113533153E-2</v>
      </c>
      <c r="I39" s="6">
        <f t="shared" si="8"/>
        <v>2.9000000000000026E-2</v>
      </c>
      <c r="J39" s="6">
        <f t="shared" si="8"/>
        <v>1.8929694486000931E-2</v>
      </c>
      <c r="K39" s="6">
        <f t="shared" si="8"/>
        <v>4.0501028793517468E-2</v>
      </c>
      <c r="L39" s="6">
        <f t="shared" si="8"/>
        <v>2.5514701644346171E-2</v>
      </c>
      <c r="M39" s="7">
        <f t="shared" si="8"/>
        <v>7.0405965656327729E-2</v>
      </c>
    </row>
    <row r="40" spans="1:15" x14ac:dyDescent="0.25">
      <c r="A40" s="5">
        <v>1</v>
      </c>
      <c r="B40" s="6">
        <f>STDEV(B6:B8)</f>
        <v>3.5725807665234539E-2</v>
      </c>
      <c r="C40" s="6">
        <f t="shared" ref="C40:M40" si="9">STDEV(C6:C8)</f>
        <v>4.6177194948733423E-2</v>
      </c>
      <c r="D40" s="6">
        <f t="shared" si="9"/>
        <v>1.1372481406154664E-2</v>
      </c>
      <c r="E40" s="6">
        <f t="shared" si="9"/>
        <v>1.2767145334803668E-2</v>
      </c>
      <c r="F40" s="6">
        <f t="shared" si="9"/>
        <v>4.9338963642676287E-2</v>
      </c>
      <c r="G40" s="6">
        <f t="shared" si="9"/>
        <v>6.755738301621815E-2</v>
      </c>
      <c r="H40" s="6">
        <f t="shared" si="9"/>
        <v>2.0999999999999987E-2</v>
      </c>
      <c r="I40" s="6">
        <f t="shared" si="9"/>
        <v>2.0207259421636922E-2</v>
      </c>
      <c r="J40" s="6">
        <f t="shared" si="9"/>
        <v>7.7116794539192332E-2</v>
      </c>
      <c r="K40" s="6">
        <f t="shared" si="9"/>
        <v>1.4742229591664E-2</v>
      </c>
      <c r="L40" s="6">
        <f t="shared" si="9"/>
        <v>2.0599352740640519E-2</v>
      </c>
      <c r="M40" s="7">
        <f t="shared" si="9"/>
        <v>2.0132891827388623E-2</v>
      </c>
    </row>
    <row r="41" spans="1:15" x14ac:dyDescent="0.25">
      <c r="A41" s="5">
        <v>5</v>
      </c>
      <c r="B41" s="6">
        <f>STDEV(B9:B11)</f>
        <v>3.827967258654822E-2</v>
      </c>
      <c r="C41" s="6">
        <f t="shared" ref="C41:M41" si="10">STDEV(C9:C11)</f>
        <v>5.5895736271502253E-2</v>
      </c>
      <c r="D41" s="6">
        <f t="shared" si="10"/>
        <v>2.0132891827388682E-2</v>
      </c>
      <c r="E41" s="6">
        <f t="shared" si="10"/>
        <v>1.7009801096230716E-2</v>
      </c>
      <c r="F41" s="6">
        <f t="shared" si="10"/>
        <v>3.0999999999999972E-2</v>
      </c>
      <c r="G41" s="6">
        <f t="shared" si="10"/>
        <v>8.1242435545306829E-2</v>
      </c>
      <c r="H41" s="6">
        <f t="shared" si="10"/>
        <v>3.172275734127368E-2</v>
      </c>
      <c r="I41" s="6">
        <f t="shared" si="10"/>
        <v>5.7166423711825856E-2</v>
      </c>
      <c r="J41" s="6">
        <f t="shared" si="10"/>
        <v>2.4248711305964253E-2</v>
      </c>
      <c r="K41" s="6">
        <f t="shared" si="10"/>
        <v>4.9426713425029592E-2</v>
      </c>
      <c r="L41" s="6">
        <f t="shared" si="10"/>
        <v>1.1503622617824887E-2</v>
      </c>
      <c r="M41" s="7">
        <f t="shared" si="10"/>
        <v>2.1221058723195962E-2</v>
      </c>
    </row>
    <row r="42" spans="1:15" x14ac:dyDescent="0.25">
      <c r="A42" s="5">
        <v>10</v>
      </c>
      <c r="B42" s="6">
        <f>STDEV(B12:B14)</f>
        <v>7.102112361825888E-2</v>
      </c>
      <c r="C42" s="6">
        <f t="shared" ref="C42:M42" si="11">STDEV(C12:C14)</f>
        <v>3.4297716153314506E-2</v>
      </c>
      <c r="D42" s="6">
        <f t="shared" si="11"/>
        <v>1.9924858845171294E-2</v>
      </c>
      <c r="E42" s="6">
        <f t="shared" si="11"/>
        <v>3.453018003621372E-2</v>
      </c>
      <c r="F42" s="6">
        <f t="shared" si="11"/>
        <v>3.7634204300520703E-2</v>
      </c>
      <c r="G42" s="6">
        <f t="shared" si="11"/>
        <v>7.5445344455440086E-2</v>
      </c>
      <c r="H42" s="6">
        <f t="shared" si="11"/>
        <v>8.9628864398325087E-3</v>
      </c>
      <c r="I42" s="6">
        <f t="shared" si="11"/>
        <v>4.2146569650842715E-2</v>
      </c>
      <c r="J42" s="6">
        <f t="shared" si="11"/>
        <v>6.3342981721208363E-2</v>
      </c>
      <c r="K42" s="6">
        <f t="shared" si="11"/>
        <v>1.4011899704655858E-2</v>
      </c>
      <c r="L42" s="6">
        <f t="shared" si="11"/>
        <v>7.3711147958320008E-3</v>
      </c>
      <c r="M42" s="7">
        <f t="shared" si="11"/>
        <v>3.1390019645316167E-2</v>
      </c>
    </row>
    <row r="43" spans="1:15" x14ac:dyDescent="0.25">
      <c r="A43" s="5">
        <v>50</v>
      </c>
      <c r="B43" s="6">
        <f>STDEV(B15:B17)</f>
        <v>3.855299383100258E-2</v>
      </c>
      <c r="C43" s="6">
        <f t="shared" ref="C43:M43" si="12">STDEV(C15:C17)</f>
        <v>3.8431757701151245E-2</v>
      </c>
      <c r="D43" s="6">
        <f t="shared" si="12"/>
        <v>0.12026775683171834</v>
      </c>
      <c r="E43" s="6">
        <f t="shared" si="12"/>
        <v>7.3656862092634209E-2</v>
      </c>
      <c r="F43" s="6">
        <f t="shared" si="12"/>
        <v>3.6013886210738186E-2</v>
      </c>
      <c r="G43" s="6">
        <f t="shared" si="12"/>
        <v>5.957348403442593E-2</v>
      </c>
      <c r="H43" s="6">
        <f t="shared" si="12"/>
        <v>4.1585253796668491E-2</v>
      </c>
      <c r="I43" s="6">
        <f t="shared" si="12"/>
        <v>4.9722563623905536E-2</v>
      </c>
      <c r="J43" s="6">
        <f t="shared" si="12"/>
        <v>8.3162491545167125E-2</v>
      </c>
      <c r="K43" s="6">
        <f t="shared" si="12"/>
        <v>9.1631508409134879E-2</v>
      </c>
      <c r="L43" s="6">
        <f t="shared" si="12"/>
        <v>3.4871191548325353E-2</v>
      </c>
      <c r="M43" s="7">
        <f t="shared" si="12"/>
        <v>4.7465777145223313E-2</v>
      </c>
    </row>
    <row r="44" spans="1:15" x14ac:dyDescent="0.25">
      <c r="A44" s="5">
        <v>100</v>
      </c>
      <c r="B44" s="6">
        <f>STDEV(B18:B20)</f>
        <v>5.8157831229623091E-2</v>
      </c>
      <c r="C44" s="6">
        <f t="shared" ref="C44:M44" si="13">STDEV(C18:C20)</f>
        <v>2.3629078131263002E-2</v>
      </c>
      <c r="D44" s="6">
        <f t="shared" si="13"/>
        <v>3.9399661589071183E-2</v>
      </c>
      <c r="E44" s="6">
        <f t="shared" si="13"/>
        <v>1.6093476939431094E-2</v>
      </c>
      <c r="F44" s="6">
        <f t="shared" si="13"/>
        <v>1.5885003409925089E-2</v>
      </c>
      <c r="G44" s="6">
        <f t="shared" si="13"/>
        <v>4.5081407845511338E-2</v>
      </c>
      <c r="H44" s="6">
        <f t="shared" si="13"/>
        <v>0.10553356496079021</v>
      </c>
      <c r="I44" s="6">
        <f t="shared" si="13"/>
        <v>3.2347076117221644E-2</v>
      </c>
      <c r="J44" s="6">
        <f t="shared" si="13"/>
        <v>8.6048435972615522E-2</v>
      </c>
      <c r="K44" s="6">
        <f t="shared" si="13"/>
        <v>3.1942656954820361E-2</v>
      </c>
      <c r="L44" s="6">
        <f t="shared" si="13"/>
        <v>1.3000000000000012E-2</v>
      </c>
      <c r="M44" s="7">
        <f t="shared" si="13"/>
        <v>2.9461839725312432E-2</v>
      </c>
    </row>
    <row r="45" spans="1:15" x14ac:dyDescent="0.25">
      <c r="A45" s="5">
        <v>500</v>
      </c>
      <c r="B45" s="6">
        <f>STDEV(B21:B23)</f>
        <v>0.11306782625191547</v>
      </c>
      <c r="C45" s="6">
        <f t="shared" ref="C45:M45" si="14">STDEV(C21:C23)</f>
        <v>3.1501322723551356E-2</v>
      </c>
      <c r="D45" s="6">
        <f t="shared" si="14"/>
        <v>1.5275252316520205E-3</v>
      </c>
      <c r="E45" s="6">
        <f t="shared" si="14"/>
        <v>2.6102362600602547E-2</v>
      </c>
      <c r="F45" s="6">
        <f t="shared" si="14"/>
        <v>5.1189191567491389E-2</v>
      </c>
      <c r="G45" s="6">
        <f t="shared" si="14"/>
        <v>6.6730802482811491E-2</v>
      </c>
      <c r="H45" s="6">
        <f t="shared" si="14"/>
        <v>1.0969655114602943E-2</v>
      </c>
      <c r="I45" s="6">
        <f t="shared" si="14"/>
        <v>1.1269427669584655E-2</v>
      </c>
      <c r="J45" s="6">
        <f t="shared" si="14"/>
        <v>3.8742741255621015E-2</v>
      </c>
      <c r="K45" s="6">
        <f t="shared" si="14"/>
        <v>0.10292877796483035</v>
      </c>
      <c r="L45" s="6">
        <f t="shared" si="14"/>
        <v>1.4106735979665889E-2</v>
      </c>
      <c r="M45" s="7">
        <f t="shared" si="14"/>
        <v>2.0663978319771781E-2</v>
      </c>
    </row>
    <row r="46" spans="1:15" ht="15.75" thickBot="1" x14ac:dyDescent="0.3">
      <c r="A46" s="8">
        <v>1000</v>
      </c>
      <c r="B46" s="9">
        <f>STDEV(B24:B26)</f>
        <v>0.11980400661079746</v>
      </c>
      <c r="C46" s="9">
        <f t="shared" ref="C46:M46" si="15">STDEV(C24:C26)</f>
        <v>6.473278406907379E-2</v>
      </c>
      <c r="D46" s="9">
        <f t="shared" si="15"/>
        <v>4.2999999999999886E-2</v>
      </c>
      <c r="E46" s="9">
        <f t="shared" si="15"/>
        <v>3.700450423034108E-2</v>
      </c>
      <c r="F46" s="9">
        <f t="shared" si="15"/>
        <v>7.0788417131618361E-2</v>
      </c>
      <c r="G46" s="9">
        <f t="shared" si="15"/>
        <v>9.0963362588095786E-2</v>
      </c>
      <c r="H46" s="9">
        <f t="shared" si="15"/>
        <v>2.1779194965226182E-2</v>
      </c>
      <c r="I46" s="9">
        <f t="shared" si="15"/>
        <v>6.3498031465550164E-2</v>
      </c>
      <c r="J46" s="9">
        <f t="shared" si="15"/>
        <v>4.8013886880082172E-2</v>
      </c>
      <c r="K46" s="9">
        <f t="shared" si="15"/>
        <v>0.2183826916218409</v>
      </c>
      <c r="L46" s="9">
        <f t="shared" si="15"/>
        <v>2.8867513459480674E-3</v>
      </c>
      <c r="M46" s="10">
        <f t="shared" si="15"/>
        <v>2.3430749027719921E-2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Tung Le (JIC)</dc:creator>
  <cp:lastModifiedBy>Tung Le (JIC)</cp:lastModifiedBy>
  <dcterms:created xsi:type="dcterms:W3CDTF">2015-06-05T18:17:20Z</dcterms:created>
  <dcterms:modified xsi:type="dcterms:W3CDTF">2021-07-19T10:17:35Z</dcterms:modified>
</cp:coreProperties>
</file>