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.beatson.gla.ac.uk\data\JKNIGHT\Results\Expression analysis\"/>
    </mc:Choice>
  </mc:AlternateContent>
  <xr:revisionPtr revIDLastSave="0" documentId="8_{A6A6D9DB-BF09-45E9-B843-3E4C4F1F518A}" xr6:coauthVersionLast="46" xr6:coauthVersionMax="46" xr10:uidLastSave="{00000000-0000-0000-0000-000000000000}"/>
  <bookViews>
    <workbookView xWindow="-110" yWindow="-110" windowWidth="19420" windowHeight="10420" xr2:uid="{656D8BD1-6C22-467E-A930-AE33866A1723}"/>
  </bookViews>
  <sheets>
    <sheet name="Raw reads" sheetId="3" r:id="rId1"/>
    <sheet name="Average values" sheetId="1" r:id="rId2"/>
  </sheets>
  <definedNames>
    <definedName name="_xlnm._FilterDatabase" localSheetId="0" hidden="1">'Raw reads'!$A$1:$Q$79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3" l="1"/>
  <c r="Q28" i="3" s="1"/>
  <c r="M28" i="3"/>
  <c r="P28" i="3" s="1"/>
  <c r="L28" i="3"/>
  <c r="O28" i="3" s="1"/>
  <c r="N27" i="3"/>
  <c r="Q27" i="3" s="1"/>
  <c r="M27" i="3"/>
  <c r="L27" i="3"/>
  <c r="O27" i="3" s="1"/>
  <c r="N25" i="3"/>
  <c r="Q25" i="3" s="1"/>
  <c r="M25" i="3"/>
  <c r="P25" i="3" s="1"/>
  <c r="L25" i="3"/>
  <c r="O25" i="3" s="1"/>
  <c r="N24" i="3"/>
  <c r="Q24" i="3" s="1"/>
  <c r="M24" i="3"/>
  <c r="L24" i="3"/>
  <c r="O24" i="3" s="1"/>
  <c r="L6" i="3"/>
  <c r="M6" i="3"/>
  <c r="P6" i="3" s="1"/>
  <c r="N6" i="3"/>
  <c r="O6" i="3"/>
  <c r="Q6" i="3"/>
  <c r="N30" i="3"/>
  <c r="M30" i="3"/>
  <c r="L30" i="3"/>
  <c r="O30" i="3" s="1"/>
  <c r="N37" i="3"/>
  <c r="M37" i="3"/>
  <c r="L37" i="3"/>
  <c r="O37" i="3" s="1"/>
  <c r="N36" i="3"/>
  <c r="M36" i="3"/>
  <c r="L36" i="3"/>
  <c r="O36" i="3" s="1"/>
  <c r="N35" i="3"/>
  <c r="M35" i="3"/>
  <c r="L35" i="3"/>
  <c r="O35" i="3" s="1"/>
  <c r="N34" i="3"/>
  <c r="M34" i="3"/>
  <c r="L34" i="3"/>
  <c r="O34" i="3" s="1"/>
  <c r="N33" i="3"/>
  <c r="M33" i="3"/>
  <c r="L33" i="3"/>
  <c r="O33" i="3" s="1"/>
  <c r="N32" i="3"/>
  <c r="M32" i="3"/>
  <c r="L32" i="3"/>
  <c r="O32" i="3" s="1"/>
  <c r="N53" i="3"/>
  <c r="M53" i="3"/>
  <c r="L53" i="3"/>
  <c r="O53" i="3" s="1"/>
  <c r="N52" i="3"/>
  <c r="M52" i="3"/>
  <c r="L52" i="3"/>
  <c r="O52" i="3" s="1"/>
  <c r="N51" i="3"/>
  <c r="M51" i="3"/>
  <c r="L51" i="3"/>
  <c r="O51" i="3" s="1"/>
  <c r="N50" i="3"/>
  <c r="M50" i="3"/>
  <c r="L50" i="3"/>
  <c r="O50" i="3" s="1"/>
  <c r="N49" i="3"/>
  <c r="M49" i="3"/>
  <c r="L49" i="3"/>
  <c r="O49" i="3" s="1"/>
  <c r="N48" i="3"/>
  <c r="M48" i="3"/>
  <c r="L48" i="3"/>
  <c r="O48" i="3" s="1"/>
  <c r="N47" i="3"/>
  <c r="M47" i="3"/>
  <c r="L47" i="3"/>
  <c r="O47" i="3" s="1"/>
  <c r="N46" i="3"/>
  <c r="M46" i="3"/>
  <c r="L46" i="3"/>
  <c r="O46" i="3" s="1"/>
  <c r="N45" i="3"/>
  <c r="M45" i="3"/>
  <c r="L45" i="3"/>
  <c r="O45" i="3" s="1"/>
  <c r="N31" i="3"/>
  <c r="M31" i="3"/>
  <c r="L31" i="3"/>
  <c r="O31" i="3" s="1"/>
  <c r="N44" i="3"/>
  <c r="M44" i="3"/>
  <c r="L44" i="3"/>
  <c r="O44" i="3" s="1"/>
  <c r="N43" i="3"/>
  <c r="M43" i="3"/>
  <c r="L43" i="3"/>
  <c r="O43" i="3" s="1"/>
  <c r="N42" i="3"/>
  <c r="M42" i="3"/>
  <c r="L42" i="3"/>
  <c r="O42" i="3" s="1"/>
  <c r="N41" i="3"/>
  <c r="M41" i="3"/>
  <c r="L41" i="3"/>
  <c r="O41" i="3" s="1"/>
  <c r="N40" i="3"/>
  <c r="M40" i="3"/>
  <c r="L40" i="3"/>
  <c r="O40" i="3" s="1"/>
  <c r="N39" i="3"/>
  <c r="M39" i="3"/>
  <c r="L39" i="3"/>
  <c r="N38" i="3"/>
  <c r="M38" i="3"/>
  <c r="L38" i="3"/>
  <c r="O38" i="3" s="1"/>
  <c r="N3" i="3"/>
  <c r="M3" i="3"/>
  <c r="L3" i="3"/>
  <c r="O3" i="3" s="1"/>
  <c r="N2" i="3"/>
  <c r="M2" i="3"/>
  <c r="L2" i="3"/>
  <c r="O2" i="3" s="1"/>
  <c r="N7" i="3"/>
  <c r="M7" i="3"/>
  <c r="L7" i="3"/>
  <c r="O7" i="3" s="1"/>
  <c r="N5" i="3"/>
  <c r="M5" i="3"/>
  <c r="L5" i="3"/>
  <c r="O5" i="3" s="1"/>
  <c r="N29" i="3"/>
  <c r="M29" i="3"/>
  <c r="L29" i="3"/>
  <c r="O29" i="3" s="1"/>
  <c r="N4" i="3"/>
  <c r="M4" i="3"/>
  <c r="L4" i="3"/>
  <c r="O4" i="3" s="1"/>
  <c r="N26" i="3"/>
  <c r="M26" i="3"/>
  <c r="L26" i="3"/>
  <c r="O26" i="3" s="1"/>
  <c r="N23" i="3"/>
  <c r="M23" i="3"/>
  <c r="L23" i="3"/>
  <c r="O23" i="3" s="1"/>
  <c r="N22" i="3"/>
  <c r="M22" i="3"/>
  <c r="L22" i="3"/>
  <c r="O22" i="3" s="1"/>
  <c r="N55" i="3"/>
  <c r="M55" i="3"/>
  <c r="L55" i="3"/>
  <c r="O55" i="3" s="1"/>
  <c r="N21" i="3"/>
  <c r="M21" i="3"/>
  <c r="L21" i="3"/>
  <c r="N20" i="3"/>
  <c r="M20" i="3"/>
  <c r="L20" i="3"/>
  <c r="O20" i="3" s="1"/>
  <c r="N19" i="3"/>
  <c r="M19" i="3"/>
  <c r="L19" i="3"/>
  <c r="N18" i="3"/>
  <c r="M18" i="3"/>
  <c r="L18" i="3"/>
  <c r="O18" i="3" s="1"/>
  <c r="N17" i="3"/>
  <c r="M17" i="3"/>
  <c r="L17" i="3"/>
  <c r="O17" i="3" s="1"/>
  <c r="N16" i="3"/>
  <c r="M16" i="3"/>
  <c r="P16" i="3" s="1"/>
  <c r="L16" i="3"/>
  <c r="O16" i="3" s="1"/>
  <c r="N15" i="3"/>
  <c r="M15" i="3"/>
  <c r="L15" i="3"/>
  <c r="O15" i="3" s="1"/>
  <c r="N14" i="3"/>
  <c r="M14" i="3"/>
  <c r="L14" i="3"/>
  <c r="O14" i="3" s="1"/>
  <c r="N13" i="3"/>
  <c r="M13" i="3"/>
  <c r="L13" i="3"/>
  <c r="N12" i="3"/>
  <c r="M12" i="3"/>
  <c r="P12" i="3" s="1"/>
  <c r="L12" i="3"/>
  <c r="O12" i="3" s="1"/>
  <c r="N11" i="3"/>
  <c r="M11" i="3"/>
  <c r="L11" i="3"/>
  <c r="O11" i="3" s="1"/>
  <c r="N10" i="3"/>
  <c r="M10" i="3"/>
  <c r="P10" i="3" s="1"/>
  <c r="L10" i="3"/>
  <c r="O10" i="3" s="1"/>
  <c r="N9" i="3"/>
  <c r="M9" i="3"/>
  <c r="L9" i="3"/>
  <c r="O9" i="3" s="1"/>
  <c r="N8" i="3"/>
  <c r="M8" i="3"/>
  <c r="L8" i="3"/>
  <c r="P36" i="3" l="1"/>
  <c r="P27" i="3"/>
  <c r="P22" i="3"/>
  <c r="P8" i="3"/>
  <c r="P24" i="3"/>
  <c r="Q12" i="3"/>
  <c r="Q33" i="3"/>
  <c r="P13" i="3"/>
  <c r="P21" i="3"/>
  <c r="P32" i="3"/>
  <c r="P34" i="3"/>
  <c r="P46" i="3"/>
  <c r="P53" i="3"/>
  <c r="Q53" i="3"/>
  <c r="P31" i="3"/>
  <c r="P45" i="3"/>
  <c r="P47" i="3"/>
  <c r="P48" i="3"/>
  <c r="P51" i="3"/>
  <c r="P52" i="3"/>
  <c r="P30" i="3"/>
  <c r="P50" i="3"/>
  <c r="Q51" i="3"/>
  <c r="Q13" i="3"/>
  <c r="Q26" i="3"/>
  <c r="Q50" i="3"/>
  <c r="P29" i="3"/>
  <c r="P2" i="3"/>
  <c r="Q3" i="3"/>
  <c r="P39" i="3"/>
  <c r="P49" i="3"/>
  <c r="P35" i="3"/>
  <c r="P37" i="3"/>
  <c r="Q2" i="3"/>
  <c r="Q49" i="3"/>
  <c r="P5" i="3"/>
  <c r="P38" i="3"/>
  <c r="Q31" i="3"/>
  <c r="Q45" i="3"/>
  <c r="Q47" i="3"/>
  <c r="P33" i="3"/>
  <c r="Q35" i="3"/>
  <c r="Q37" i="3"/>
  <c r="P18" i="3"/>
  <c r="P41" i="3"/>
  <c r="P44" i="3"/>
  <c r="Q16" i="3"/>
  <c r="Q17" i="3"/>
  <c r="P40" i="3"/>
  <c r="P43" i="3"/>
  <c r="P19" i="3"/>
  <c r="P42" i="3"/>
  <c r="P9" i="3"/>
  <c r="Q10" i="3"/>
  <c r="Q11" i="3"/>
  <c r="O13" i="3"/>
  <c r="P15" i="3"/>
  <c r="P17" i="3"/>
  <c r="Q22" i="3"/>
  <c r="Q23" i="3"/>
  <c r="P26" i="3"/>
  <c r="Q29" i="3"/>
  <c r="P7" i="3"/>
  <c r="P3" i="3"/>
  <c r="Q40" i="3"/>
  <c r="Q43" i="3"/>
  <c r="Q8" i="3"/>
  <c r="Q20" i="3"/>
  <c r="Q21" i="3"/>
  <c r="O8" i="3"/>
  <c r="P11" i="3"/>
  <c r="P14" i="3"/>
  <c r="O19" i="3"/>
  <c r="P20" i="3"/>
  <c r="O21" i="3"/>
  <c r="P55" i="3"/>
  <c r="P23" i="3"/>
  <c r="P4" i="3"/>
  <c r="O39" i="3"/>
  <c r="Q9" i="3"/>
  <c r="Q18" i="3"/>
  <c r="Q41" i="3"/>
  <c r="Q34" i="3"/>
  <c r="Q14" i="3"/>
  <c r="Q5" i="3"/>
  <c r="Q38" i="3"/>
  <c r="Q42" i="3"/>
  <c r="Q46" i="3"/>
  <c r="Q52" i="3"/>
  <c r="Q36" i="3"/>
  <c r="Q15" i="3"/>
  <c r="Q19" i="3"/>
  <c r="Q55" i="3"/>
  <c r="Q4" i="3"/>
  <c r="Q7" i="3"/>
  <c r="Q39" i="3"/>
  <c r="Q44" i="3"/>
  <c r="Q48" i="3"/>
  <c r="Q32" i="3"/>
  <c r="Q30" i="3"/>
  <c r="E55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53" i="1" l="1"/>
</calcChain>
</file>

<file path=xl/sharedStrings.xml><?xml version="1.0" encoding="utf-8"?>
<sst xmlns="http://schemas.openxmlformats.org/spreadsheetml/2006/main" count="180" uniqueCount="127">
  <si>
    <r>
      <t>Apc</t>
    </r>
    <r>
      <rPr>
        <i/>
        <vertAlign val="superscript"/>
        <sz val="10"/>
        <rFont val="Arial"/>
      </rPr>
      <t>fl/fl</t>
    </r>
  </si>
  <si>
    <r>
      <t>Apc</t>
    </r>
    <r>
      <rPr>
        <i/>
        <vertAlign val="superscript"/>
        <sz val="10"/>
        <rFont val="Arial"/>
      </rPr>
      <t>fl/fl</t>
    </r>
    <r>
      <rPr>
        <i/>
        <sz val="10"/>
        <rFont val="Arial"/>
      </rPr>
      <t xml:space="preserve"> Kras</t>
    </r>
    <r>
      <rPr>
        <i/>
        <vertAlign val="superscript"/>
        <sz val="10"/>
        <rFont val="Arial"/>
      </rPr>
      <t>G12D/+</t>
    </r>
  </si>
  <si>
    <t>Rplp0</t>
  </si>
  <si>
    <t>Rplp2</t>
  </si>
  <si>
    <t>Rpl4</t>
  </si>
  <si>
    <t>Rpl6</t>
  </si>
  <si>
    <t>Rpl7</t>
  </si>
  <si>
    <t>Rpl8</t>
  </si>
  <si>
    <t>Rpl10</t>
  </si>
  <si>
    <t>Rpl10a</t>
  </si>
  <si>
    <t>Rpl11</t>
  </si>
  <si>
    <t>Rpl12</t>
  </si>
  <si>
    <t>Rpl13</t>
  </si>
  <si>
    <t>Rpl13a</t>
  </si>
  <si>
    <t>Rpl14</t>
  </si>
  <si>
    <t>Rpl18</t>
  </si>
  <si>
    <t>Rpl18a</t>
  </si>
  <si>
    <t>Rpl19</t>
  </si>
  <si>
    <t>Rpl21</t>
  </si>
  <si>
    <t>Rpl22</t>
  </si>
  <si>
    <t>Rpl22l1</t>
  </si>
  <si>
    <t>Rpl23</t>
  </si>
  <si>
    <t>Rpl26</t>
  </si>
  <si>
    <t>Rpl27</t>
  </si>
  <si>
    <t>Rpl35</t>
  </si>
  <si>
    <t>Rpl36</t>
  </si>
  <si>
    <t>Rpl37</t>
  </si>
  <si>
    <t>Rpl38</t>
  </si>
  <si>
    <t>Rpl39</t>
  </si>
  <si>
    <t>Rpl41</t>
  </si>
  <si>
    <t>Rpsa</t>
  </si>
  <si>
    <t>Rps2</t>
  </si>
  <si>
    <t>Rps3</t>
  </si>
  <si>
    <t>Rps3a1</t>
  </si>
  <si>
    <t>Rps5</t>
  </si>
  <si>
    <t>Rps6</t>
  </si>
  <si>
    <t>Rps7</t>
  </si>
  <si>
    <t>Rps9</t>
  </si>
  <si>
    <t>Rps10</t>
  </si>
  <si>
    <t>Rps11</t>
  </si>
  <si>
    <t>Rps14</t>
  </si>
  <si>
    <t>Rps15</t>
  </si>
  <si>
    <t>Rps17</t>
  </si>
  <si>
    <t>Rps18</t>
  </si>
  <si>
    <t>Rps19</t>
  </si>
  <si>
    <t>Rps20</t>
  </si>
  <si>
    <t>Rps21</t>
  </si>
  <si>
    <t>Rps23</t>
  </si>
  <si>
    <t>Rps24</t>
  </si>
  <si>
    <t>Rps26</t>
  </si>
  <si>
    <t>Rps27</t>
  </si>
  <si>
    <t>Rps27l</t>
  </si>
  <si>
    <t>Rps28</t>
  </si>
  <si>
    <t>Rps29</t>
  </si>
  <si>
    <t>Rpl24</t>
  </si>
  <si>
    <t>Fold change</t>
  </si>
  <si>
    <t>Wild-type</t>
  </si>
  <si>
    <t>gene_name</t>
  </si>
  <si>
    <t>symbol</t>
  </si>
  <si>
    <t>1 WT</t>
  </si>
  <si>
    <t>2 WT</t>
  </si>
  <si>
    <t>3 WT</t>
  </si>
  <si>
    <t>19 Apc</t>
  </si>
  <si>
    <t>20 Apc</t>
  </si>
  <si>
    <t>21 Apc</t>
  </si>
  <si>
    <t>10 ApcKras</t>
  </si>
  <si>
    <t>11 ApcKras</t>
  </si>
  <si>
    <t>12 ApcKras</t>
  </si>
  <si>
    <t>Wt ave</t>
  </si>
  <si>
    <t>APC ave</t>
  </si>
  <si>
    <t>APC Kras Ave</t>
  </si>
  <si>
    <t>Wt fold</t>
  </si>
  <si>
    <t>APC fold</t>
  </si>
  <si>
    <t>APC Kras fold</t>
  </si>
  <si>
    <t>ribosomal protein L10</t>
  </si>
  <si>
    <t>ribosomal protein L10A</t>
  </si>
  <si>
    <t>ribosomal protein L11</t>
  </si>
  <si>
    <t>ribosomal protein L12</t>
  </si>
  <si>
    <t>ribosomal protein L13</t>
  </si>
  <si>
    <t>ribosomal protein L13A</t>
  </si>
  <si>
    <t>ribosomal protein L14</t>
  </si>
  <si>
    <t>ribosomal protein L18</t>
  </si>
  <si>
    <t>ribosomal protein L18A</t>
  </si>
  <si>
    <t>ribosomal protein L19</t>
  </si>
  <si>
    <t>ribosomal protein L21</t>
  </si>
  <si>
    <t>ribosomal protein L22</t>
  </si>
  <si>
    <t>ribosomal protein L22 like 1</t>
  </si>
  <si>
    <t>ribosomal protein L23</t>
  </si>
  <si>
    <t>ribosomal protein L24</t>
  </si>
  <si>
    <t>ribosomal protein L26</t>
  </si>
  <si>
    <t>ribosomal protein L27</t>
  </si>
  <si>
    <t>ribosomal protein L35</t>
  </si>
  <si>
    <t>ribosomal protein L36</t>
  </si>
  <si>
    <t>ribosomal protein L37</t>
  </si>
  <si>
    <t>ribosomal protein L38</t>
  </si>
  <si>
    <t>ribosomal protein L39</t>
  </si>
  <si>
    <t>ribosomal protein L4</t>
  </si>
  <si>
    <t>ribosomal protein L41</t>
  </si>
  <si>
    <t>ribosomal protein L6</t>
  </si>
  <si>
    <t>ribosomal protein L7</t>
  </si>
  <si>
    <t>ribosomal protein L8</t>
  </si>
  <si>
    <t>ribosomal protein, large, P0</t>
  </si>
  <si>
    <t>ribosomal protein, large P2</t>
  </si>
  <si>
    <t>ribosomal protein S10</t>
  </si>
  <si>
    <t>ribosomal protein S11</t>
  </si>
  <si>
    <t>ribosomal protein S14</t>
  </si>
  <si>
    <t>ribosomal protein S15</t>
  </si>
  <si>
    <t>ribosomal protein S17</t>
  </si>
  <si>
    <t>ribosomal protein S18</t>
  </si>
  <si>
    <t>ribosomal protein S19</t>
  </si>
  <si>
    <t>ribosomal protein S2</t>
  </si>
  <si>
    <t>ribosomal protein S20</t>
  </si>
  <si>
    <t>ribosomal protein S21</t>
  </si>
  <si>
    <t>ribosomal protein S23</t>
  </si>
  <si>
    <t>ribosomal protein S24</t>
  </si>
  <si>
    <t>ribosomal protein S26</t>
  </si>
  <si>
    <t>ribosomal protein S27</t>
  </si>
  <si>
    <t>ribosomal protein S27-like</t>
  </si>
  <si>
    <t>ribosomal protein S28</t>
  </si>
  <si>
    <t>ribosomal protein S29</t>
  </si>
  <si>
    <t>ribosomal protein S3</t>
  </si>
  <si>
    <t>ribosomal protein S3A1</t>
  </si>
  <si>
    <t>ribosomal protein S5</t>
  </si>
  <si>
    <t>ribosomal protein S6</t>
  </si>
  <si>
    <t>ribosomal protein S7</t>
  </si>
  <si>
    <t>ribosomal protein S9</t>
  </si>
  <si>
    <t>ribosomal protein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</si>
</sst>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4" x14ac:knownFonts="1">
    <font>
      <sz val="11"/>
      <color theme="1"/>
      <name val="Calibri"/>
      <family val="2"/>
      <scheme val="minor"/>
    </font>
    <font>
      <i/>
      <sz val="10"/>
      <name val="Arial"/>
    </font>
    <font>
      <i/>
      <vertAlign val="superscript"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99"/>
      </patternFill>
    </fill>
    <fill>
      <patternFill patternType="solid">
        <fgColor rgb="FFCFE7F5"/>
        <bgColor rgb="FFE6E6FF"/>
      </patternFill>
    </fill>
    <fill>
      <patternFill patternType="solid">
        <fgColor rgb="FFCCFFFF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71" fontId="3" fillId="0" borderId="0" xfId="0" applyNumberFormat="1" applyFont="1" applyAlignment="1">
      <alignment horizontal="left"/>
    </xf>
    <xf numFmtId="171" fontId="3" fillId="0" borderId="0" xfId="0" applyNumberFormat="1" applyFont="1"/>
    <xf numFmtId="171" fontId="0" fillId="0" borderId="0" xfId="0" applyNumberFormat="1"/>
    <xf numFmtId="0" fontId="0" fillId="0" borderId="0" xfId="0" applyAlignment="1">
      <alignment textRotation="90" wrapText="1"/>
    </xf>
    <xf numFmtId="1" fontId="0" fillId="2" borderId="0" xfId="0" applyNumberFormat="1" applyFill="1" applyAlignment="1">
      <alignment textRotation="90" wrapText="1"/>
    </xf>
    <xf numFmtId="1" fontId="0" fillId="3" borderId="0" xfId="0" applyNumberFormat="1" applyFill="1" applyAlignment="1">
      <alignment textRotation="90" wrapText="1"/>
    </xf>
    <xf numFmtId="1" fontId="0" fillId="4" borderId="0" xfId="0" applyNumberFormat="1" applyFill="1" applyAlignment="1">
      <alignment textRotation="90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DBA3-33E3-4DC3-8E91-A138BD42723E}">
  <dimension ref="A1:W86"/>
  <sheetViews>
    <sheetView tabSelected="1" zoomScale="55" zoomScaleNormal="55" workbookViewId="0">
      <selection activeCell="J8" sqref="J8"/>
    </sheetView>
  </sheetViews>
  <sheetFormatPr defaultRowHeight="14.5" x14ac:dyDescent="0.35"/>
  <cols>
    <col min="1" max="1" width="39.7265625" bestFit="1" customWidth="1"/>
    <col min="2" max="2" width="14.26953125" bestFit="1" customWidth="1"/>
    <col min="3" max="3" width="12.54296875" bestFit="1" customWidth="1"/>
    <col min="4" max="11" width="13.7265625" bestFit="1" customWidth="1"/>
    <col min="21" max="22" width="12.36328125" bestFit="1" customWidth="1"/>
    <col min="23" max="23" width="15.26953125" bestFit="1" customWidth="1"/>
  </cols>
  <sheetData>
    <row r="1" spans="1:23" ht="67.5" customHeight="1" x14ac:dyDescent="0.35">
      <c r="A1" s="7" t="s">
        <v>57</v>
      </c>
      <c r="B1" s="7" t="s">
        <v>58</v>
      </c>
      <c r="C1" s="8" t="s">
        <v>59</v>
      </c>
      <c r="D1" s="8" t="s">
        <v>60</v>
      </c>
      <c r="E1" s="8" t="s">
        <v>61</v>
      </c>
      <c r="F1" s="9" t="s">
        <v>62</v>
      </c>
      <c r="G1" s="9" t="s">
        <v>63</v>
      </c>
      <c r="H1" s="9" t="s">
        <v>64</v>
      </c>
      <c r="I1" s="10" t="s">
        <v>65</v>
      </c>
      <c r="J1" s="10" t="s">
        <v>66</v>
      </c>
      <c r="K1" s="10" t="s">
        <v>67</v>
      </c>
      <c r="L1" s="10" t="s">
        <v>68</v>
      </c>
      <c r="M1" s="10" t="s">
        <v>69</v>
      </c>
      <c r="N1" s="10" t="s">
        <v>70</v>
      </c>
      <c r="O1" s="10" t="s">
        <v>71</v>
      </c>
      <c r="P1" s="10" t="s">
        <v>72</v>
      </c>
      <c r="Q1" s="10" t="s">
        <v>73</v>
      </c>
      <c r="V1" s="1"/>
      <c r="W1" s="1"/>
    </row>
    <row r="2" spans="1:23" x14ac:dyDescent="0.35">
      <c r="A2" t="s">
        <v>101</v>
      </c>
      <c r="B2" t="s">
        <v>2</v>
      </c>
      <c r="C2" s="11">
        <v>4016.6574256797198</v>
      </c>
      <c r="D2" s="11">
        <v>6268.8484650073196</v>
      </c>
      <c r="E2" s="11">
        <v>5333.7256118381601</v>
      </c>
      <c r="F2" s="11">
        <v>34509.330102527303</v>
      </c>
      <c r="G2" s="11">
        <v>8370.1295737551009</v>
      </c>
      <c r="H2" s="11">
        <v>8485.2151746365707</v>
      </c>
      <c r="I2" s="11">
        <v>19713.153833737499</v>
      </c>
      <c r="J2" s="11">
        <v>7995.3404687931097</v>
      </c>
      <c r="K2" s="11">
        <v>55413.411264766102</v>
      </c>
      <c r="L2" s="11">
        <f>AVERAGE(C2:E2)</f>
        <v>5206.4105008417328</v>
      </c>
      <c r="M2" s="11">
        <f>AVERAGE(F2:H2)</f>
        <v>17121.558283639661</v>
      </c>
      <c r="N2" s="11">
        <f>AVERAGE(I2:K2)</f>
        <v>27707.301855765571</v>
      </c>
      <c r="O2" s="11">
        <f>L2/$L2</f>
        <v>1</v>
      </c>
      <c r="P2" s="11">
        <f>M2/$L2</f>
        <v>3.2885532711782095</v>
      </c>
      <c r="Q2" s="11">
        <f>N2/$L2</f>
        <v>5.321766666551949</v>
      </c>
      <c r="T2" s="2"/>
      <c r="U2" s="4"/>
      <c r="V2" s="5"/>
      <c r="W2" s="5"/>
    </row>
    <row r="3" spans="1:23" x14ac:dyDescent="0.35">
      <c r="A3" t="s">
        <v>102</v>
      </c>
      <c r="B3" t="s">
        <v>3</v>
      </c>
      <c r="C3" s="11">
        <v>931.56550173244796</v>
      </c>
      <c r="D3" s="11">
        <v>1518.8513703051899</v>
      </c>
      <c r="E3" s="11">
        <v>1563.65990529032</v>
      </c>
      <c r="F3" s="11">
        <v>8819.3785689891993</v>
      </c>
      <c r="G3" s="11">
        <v>1948.6273417969701</v>
      </c>
      <c r="H3" s="11">
        <v>2050.1687043325401</v>
      </c>
      <c r="I3" s="11">
        <v>3155.1913884176001</v>
      </c>
      <c r="J3" s="11">
        <v>1682.3229855342099</v>
      </c>
      <c r="K3" s="11">
        <v>11831.025592980401</v>
      </c>
      <c r="L3" s="11">
        <f>AVERAGE(C3:E3)</f>
        <v>1338.0255924426526</v>
      </c>
      <c r="M3" s="11">
        <f>AVERAGE(F3:H3)</f>
        <v>4272.7248717062366</v>
      </c>
      <c r="N3" s="11">
        <f>AVERAGE(I3:K3)</f>
        <v>5556.1799889774038</v>
      </c>
      <c r="O3" s="11">
        <f>L3/$L3</f>
        <v>1</v>
      </c>
      <c r="P3" s="11">
        <f>M3/$L3</f>
        <v>3.193305790142698</v>
      </c>
      <c r="Q3" s="11">
        <f>N3/$L3</f>
        <v>4.1525214617414274</v>
      </c>
      <c r="T3" s="2"/>
      <c r="U3" s="4"/>
      <c r="V3" s="5"/>
      <c r="W3" s="5"/>
    </row>
    <row r="4" spans="1:23" x14ac:dyDescent="0.35">
      <c r="A4" t="s">
        <v>96</v>
      </c>
      <c r="B4" t="s">
        <v>4</v>
      </c>
      <c r="C4" s="11">
        <v>9250.4837682320795</v>
      </c>
      <c r="D4" s="11">
        <v>12198.0147527435</v>
      </c>
      <c r="E4" s="11">
        <v>11778.939983000801</v>
      </c>
      <c r="F4" s="11">
        <v>41306.806309849002</v>
      </c>
      <c r="G4" s="11">
        <v>14902.862763503999</v>
      </c>
      <c r="H4" s="11">
        <v>15657.110310484801</v>
      </c>
      <c r="I4" s="11">
        <v>29986.721600517001</v>
      </c>
      <c r="J4" s="11">
        <v>14857.6488472151</v>
      </c>
      <c r="K4" s="11">
        <v>59420.319474430602</v>
      </c>
      <c r="L4" s="11">
        <f>AVERAGE(C4:E4)</f>
        <v>11075.812834658793</v>
      </c>
      <c r="M4" s="11">
        <f>AVERAGE(F4:H4)</f>
        <v>23955.593127945933</v>
      </c>
      <c r="N4" s="11">
        <f>AVERAGE(I4:K4)</f>
        <v>34754.896640720901</v>
      </c>
      <c r="O4" s="11">
        <f>L4/$L4</f>
        <v>1</v>
      </c>
      <c r="P4" s="11">
        <f>M4/$L4</f>
        <v>2.1628744982926502</v>
      </c>
      <c r="Q4" s="11">
        <f>N4/$L4</f>
        <v>3.137909348916113</v>
      </c>
      <c r="T4" s="2"/>
      <c r="U4" s="4"/>
      <c r="V4" s="5"/>
      <c r="W4" s="5"/>
    </row>
    <row r="5" spans="1:23" x14ac:dyDescent="0.35">
      <c r="A5" t="s">
        <v>98</v>
      </c>
      <c r="B5" t="s">
        <v>5</v>
      </c>
      <c r="C5" s="11">
        <v>426.48832126639797</v>
      </c>
      <c r="D5" s="11">
        <v>620.12822553593799</v>
      </c>
      <c r="E5" s="11">
        <v>531.47865062479605</v>
      </c>
      <c r="F5" s="11">
        <v>2455.41487488964</v>
      </c>
      <c r="G5" s="11">
        <v>724.39161261235995</v>
      </c>
      <c r="H5" s="11">
        <v>773.06289283771901</v>
      </c>
      <c r="I5" s="11">
        <v>1363.1938832773899</v>
      </c>
      <c r="J5" s="11">
        <v>707.188103702945</v>
      </c>
      <c r="K5" s="11">
        <v>3294.5689723908199</v>
      </c>
      <c r="L5" s="11">
        <f>AVERAGE(C5:E5)</f>
        <v>526.03173247571067</v>
      </c>
      <c r="M5" s="11">
        <f>AVERAGE(F5:H5)</f>
        <v>1317.6231267799064</v>
      </c>
      <c r="N5" s="11">
        <f>AVERAGE(I5:K5)</f>
        <v>1788.3169864570516</v>
      </c>
      <c r="O5" s="11">
        <f>L5/$L5</f>
        <v>1</v>
      </c>
      <c r="P5" s="11">
        <f>M5/$L5</f>
        <v>2.5048358215552087</v>
      </c>
      <c r="Q5" s="11">
        <f>N5/$L5</f>
        <v>3.3996370866079388</v>
      </c>
      <c r="T5" s="2"/>
      <c r="U5" s="4"/>
      <c r="V5" s="5"/>
      <c r="W5" s="5"/>
    </row>
    <row r="6" spans="1:23" x14ac:dyDescent="0.35">
      <c r="A6" t="s">
        <v>99</v>
      </c>
      <c r="B6" t="s">
        <v>6</v>
      </c>
      <c r="C6" s="11">
        <v>1250.7129421407899</v>
      </c>
      <c r="D6" s="11">
        <v>1648.4304025067199</v>
      </c>
      <c r="E6" s="11">
        <v>1516.3121413148399</v>
      </c>
      <c r="F6" s="11">
        <v>8106.6839972521702</v>
      </c>
      <c r="G6" s="11">
        <v>2330.2885657165398</v>
      </c>
      <c r="H6" s="11">
        <v>2476.6097073606102</v>
      </c>
      <c r="I6" s="11">
        <v>4344.7375239984804</v>
      </c>
      <c r="J6" s="11">
        <v>2045.9650415654901</v>
      </c>
      <c r="K6" s="11">
        <v>11507.7629499785</v>
      </c>
      <c r="L6" s="11">
        <f>AVERAGE(C6:E6)</f>
        <v>1471.8184953207831</v>
      </c>
      <c r="M6" s="11">
        <f>AVERAGE(F6:H6)</f>
        <v>4304.5274234431063</v>
      </c>
      <c r="N6" s="11">
        <f>AVERAGE(I6:K6)</f>
        <v>5966.1551718474902</v>
      </c>
      <c r="O6" s="11">
        <f>L6/$L6</f>
        <v>1</v>
      </c>
      <c r="P6" s="11">
        <f>M6/$L6</f>
        <v>2.9246319686347833</v>
      </c>
      <c r="Q6" s="11">
        <f>N6/$L6</f>
        <v>4.0535943737730822</v>
      </c>
      <c r="T6" s="2"/>
      <c r="U6" s="4"/>
      <c r="V6" s="5"/>
      <c r="W6" s="5"/>
    </row>
    <row r="7" spans="1:23" x14ac:dyDescent="0.35">
      <c r="A7" t="s">
        <v>100</v>
      </c>
      <c r="B7" t="s">
        <v>7</v>
      </c>
      <c r="C7" s="11">
        <v>7969.1020029889996</v>
      </c>
      <c r="D7" s="11">
        <v>11814.8310432332</v>
      </c>
      <c r="E7" s="11">
        <v>10700.5946584591</v>
      </c>
      <c r="F7" s="11">
        <v>56604.595876428299</v>
      </c>
      <c r="G7" s="11">
        <v>13902.479336873301</v>
      </c>
      <c r="H7" s="11">
        <v>14648.2854073074</v>
      </c>
      <c r="I7" s="11">
        <v>30297.397502858399</v>
      </c>
      <c r="J7" s="11">
        <v>13605.954612244201</v>
      </c>
      <c r="K7" s="11">
        <v>82267.439087314706</v>
      </c>
      <c r="L7" s="11">
        <f>AVERAGE(C7:E7)</f>
        <v>10161.509234893767</v>
      </c>
      <c r="M7" s="11">
        <f>AVERAGE(F7:H7)</f>
        <v>28385.120206869669</v>
      </c>
      <c r="N7" s="11">
        <f>AVERAGE(I7:K7)</f>
        <v>42056.930400805773</v>
      </c>
      <c r="O7" s="11">
        <f>L7/$L7</f>
        <v>1</v>
      </c>
      <c r="P7" s="11">
        <f>M7/$L7</f>
        <v>2.7933960940957037</v>
      </c>
      <c r="Q7" s="11">
        <f>N7/$L7</f>
        <v>4.1388468414107047</v>
      </c>
      <c r="T7" s="2"/>
      <c r="U7" s="4"/>
      <c r="V7" s="5"/>
      <c r="W7" s="5"/>
    </row>
    <row r="8" spans="1:23" x14ac:dyDescent="0.35">
      <c r="A8" t="s">
        <v>74</v>
      </c>
      <c r="B8" t="s">
        <v>8</v>
      </c>
      <c r="C8" s="11">
        <v>1039.8647833124501</v>
      </c>
      <c r="D8" s="11">
        <v>1394.8257251980001</v>
      </c>
      <c r="E8" s="11">
        <v>1249.9809689527499</v>
      </c>
      <c r="F8" s="11">
        <v>4038.6025731765299</v>
      </c>
      <c r="G8" s="11">
        <v>1291.66949734526</v>
      </c>
      <c r="H8" s="11">
        <v>1499.5646362980201</v>
      </c>
      <c r="I8" s="11">
        <v>2230.2513445647501</v>
      </c>
      <c r="J8" s="11">
        <v>1272.7471961095</v>
      </c>
      <c r="K8" s="11">
        <v>5406.4225263734097</v>
      </c>
      <c r="L8" s="11">
        <f>AVERAGE(C8:E8)</f>
        <v>1228.2238258210666</v>
      </c>
      <c r="M8" s="11">
        <f>AVERAGE(F8:H8)</f>
        <v>2276.612235606603</v>
      </c>
      <c r="N8" s="11">
        <f>AVERAGE(I8:K8)</f>
        <v>2969.80702234922</v>
      </c>
      <c r="O8" s="11">
        <f>L8/$L8</f>
        <v>1</v>
      </c>
      <c r="P8" s="11">
        <f>M8/$L8</f>
        <v>1.8535809090698021</v>
      </c>
      <c r="Q8" s="11">
        <f>N8/$L8</f>
        <v>2.4179689075514443</v>
      </c>
      <c r="T8" s="2"/>
      <c r="U8" s="4"/>
      <c r="V8" s="5"/>
      <c r="W8" s="5"/>
    </row>
    <row r="9" spans="1:23" x14ac:dyDescent="0.35">
      <c r="A9" t="s">
        <v>75</v>
      </c>
      <c r="B9" t="s">
        <v>9</v>
      </c>
      <c r="C9" s="11">
        <v>1109.82803601458</v>
      </c>
      <c r="D9" s="11">
        <v>1306.8970962041001</v>
      </c>
      <c r="E9" s="11">
        <v>1316.2678385184299</v>
      </c>
      <c r="F9" s="11">
        <v>6376.1020444697797</v>
      </c>
      <c r="G9" s="11">
        <v>1910.3917000563999</v>
      </c>
      <c r="H9" s="11">
        <v>2126.29248823529</v>
      </c>
      <c r="I9" s="11">
        <v>3859.2325967653701</v>
      </c>
      <c r="J9" s="11">
        <v>1767.4917828678499</v>
      </c>
      <c r="K9" s="11">
        <v>9113.2965464253593</v>
      </c>
      <c r="L9" s="11">
        <f>AVERAGE(C9:E9)</f>
        <v>1244.3309902457033</v>
      </c>
      <c r="M9" s="11">
        <f>AVERAGE(F9:H9)</f>
        <v>3470.9287442538239</v>
      </c>
      <c r="N9" s="11">
        <f>AVERAGE(I9:K9)</f>
        <v>4913.3403086861936</v>
      </c>
      <c r="O9" s="11">
        <f>L9/$L9</f>
        <v>1</v>
      </c>
      <c r="P9" s="11">
        <f>M9/$L9</f>
        <v>2.7893934744552658</v>
      </c>
      <c r="Q9" s="11">
        <f>N9/$L9</f>
        <v>3.9485798772206215</v>
      </c>
      <c r="T9" s="2"/>
      <c r="U9" s="4"/>
      <c r="V9" s="5"/>
      <c r="W9" s="5"/>
    </row>
    <row r="10" spans="1:23" x14ac:dyDescent="0.35">
      <c r="A10" t="s">
        <v>76</v>
      </c>
      <c r="B10" t="s">
        <v>10</v>
      </c>
      <c r="C10" s="11">
        <v>78.588859199650997</v>
      </c>
      <c r="D10" s="11">
        <v>117.54669349711099</v>
      </c>
      <c r="E10" s="11">
        <v>87.5933633546435</v>
      </c>
      <c r="F10" s="11">
        <v>322.53330983719798</v>
      </c>
      <c r="G10" s="11">
        <v>111.926151276958</v>
      </c>
      <c r="H10" s="11">
        <v>167.767950931321</v>
      </c>
      <c r="I10" s="11">
        <v>187.82307403908601</v>
      </c>
      <c r="J10" s="11">
        <v>70.814505648197496</v>
      </c>
      <c r="K10" s="11">
        <v>369.71954978063798</v>
      </c>
      <c r="L10" s="11">
        <f>AVERAGE(C10:E10)</f>
        <v>94.576305350468488</v>
      </c>
      <c r="M10" s="11">
        <f>AVERAGE(F10:H10)</f>
        <v>200.74247068182567</v>
      </c>
      <c r="N10" s="11">
        <f>AVERAGE(I10:K10)</f>
        <v>209.45237648930717</v>
      </c>
      <c r="O10" s="11">
        <f>L10/$L10</f>
        <v>1</v>
      </c>
      <c r="P10" s="11">
        <f>M10/$L10</f>
        <v>2.1225450702259989</v>
      </c>
      <c r="Q10" s="11">
        <f>N10/$L10</f>
        <v>2.2146390230951187</v>
      </c>
      <c r="T10" s="2"/>
      <c r="U10" s="4"/>
      <c r="V10" s="5"/>
      <c r="W10" s="5"/>
    </row>
    <row r="11" spans="1:23" x14ac:dyDescent="0.35">
      <c r="A11" t="s">
        <v>77</v>
      </c>
      <c r="B11" t="s">
        <v>11</v>
      </c>
      <c r="C11" s="11">
        <v>2211.0304655316399</v>
      </c>
      <c r="D11" s="11">
        <v>2992.3500793398298</v>
      </c>
      <c r="E11" s="11">
        <v>2781.6811335596199</v>
      </c>
      <c r="F11" s="11">
        <v>20529.418576143002</v>
      </c>
      <c r="G11" s="11">
        <v>4210.0917523804701</v>
      </c>
      <c r="H11" s="11">
        <v>3992.43379264757</v>
      </c>
      <c r="I11" s="11">
        <v>9589.6082707503192</v>
      </c>
      <c r="J11" s="11">
        <v>3778.04957160924</v>
      </c>
      <c r="K11" s="11">
        <v>31251.948330933999</v>
      </c>
      <c r="L11" s="11">
        <f>AVERAGE(C11:E11)</f>
        <v>2661.6872261436965</v>
      </c>
      <c r="M11" s="11">
        <f>AVERAGE(F11:H11)</f>
        <v>9577.3147070570139</v>
      </c>
      <c r="N11" s="11">
        <f>AVERAGE(I11:K11)</f>
        <v>14873.202057764522</v>
      </c>
      <c r="O11" s="11">
        <f>L11/$L11</f>
        <v>1</v>
      </c>
      <c r="P11" s="11">
        <f>M11/$L11</f>
        <v>3.5982119209899848</v>
      </c>
      <c r="Q11" s="11">
        <f>N11/$L11</f>
        <v>5.5878849744915753</v>
      </c>
      <c r="T11" s="2"/>
      <c r="U11" s="4"/>
      <c r="V11" s="5"/>
      <c r="W11" s="5"/>
    </row>
    <row r="12" spans="1:23" x14ac:dyDescent="0.35">
      <c r="A12" t="s">
        <v>78</v>
      </c>
      <c r="B12" t="s">
        <v>12</v>
      </c>
      <c r="C12" s="11">
        <v>758.09497106004801</v>
      </c>
      <c r="D12" s="11">
        <v>1151.40225756225</v>
      </c>
      <c r="E12" s="11">
        <v>1073.61054814408</v>
      </c>
      <c r="F12" s="11">
        <v>5387.6935143235296</v>
      </c>
      <c r="G12" s="11">
        <v>1174.1817981787699</v>
      </c>
      <c r="H12" s="11">
        <v>1254.19476973768</v>
      </c>
      <c r="I12" s="11">
        <v>2664.9613524036399</v>
      </c>
      <c r="J12" s="11">
        <v>1257.4359516450199</v>
      </c>
      <c r="K12" s="11">
        <v>8079.6303705988603</v>
      </c>
      <c r="L12" s="11">
        <f>AVERAGE(C12:E12)</f>
        <v>994.36925892212605</v>
      </c>
      <c r="M12" s="11">
        <f>AVERAGE(F12:H12)</f>
        <v>2605.3566940799933</v>
      </c>
      <c r="N12" s="11">
        <f>AVERAGE(I12:K12)</f>
        <v>4000.6758915491737</v>
      </c>
      <c r="O12" s="11">
        <f>L12/$L12</f>
        <v>1</v>
      </c>
      <c r="P12" s="11">
        <f>M12/$L12</f>
        <v>2.6201098542649452</v>
      </c>
      <c r="Q12" s="11">
        <f>N12/$L12</f>
        <v>4.0233302223017402</v>
      </c>
      <c r="T12" s="2"/>
      <c r="U12" s="4"/>
      <c r="V12" s="5"/>
      <c r="W12" s="5"/>
    </row>
    <row r="13" spans="1:23" x14ac:dyDescent="0.35">
      <c r="A13" t="s">
        <v>79</v>
      </c>
      <c r="B13" t="s">
        <v>13</v>
      </c>
      <c r="C13" s="11">
        <v>2347.12336804811</v>
      </c>
      <c r="D13" s="11">
        <v>3489.3782242843099</v>
      </c>
      <c r="E13" s="11">
        <v>3324.99672517829</v>
      </c>
      <c r="F13" s="11">
        <v>20309.194219426201</v>
      </c>
      <c r="G13" s="11">
        <v>4363.7295128289697</v>
      </c>
      <c r="H13" s="11">
        <v>4356.0541973092904</v>
      </c>
      <c r="I13" s="11">
        <v>10150.7149384772</v>
      </c>
      <c r="J13" s="11">
        <v>3962.7414579619699</v>
      </c>
      <c r="K13" s="11">
        <v>30007.290370154202</v>
      </c>
      <c r="L13" s="11">
        <f>AVERAGE(C13:E13)</f>
        <v>3053.8327725035701</v>
      </c>
      <c r="M13" s="11">
        <f>AVERAGE(F13:H13)</f>
        <v>9676.325976521488</v>
      </c>
      <c r="N13" s="11">
        <f>AVERAGE(I13:K13)</f>
        <v>14706.915588864458</v>
      </c>
      <c r="O13" s="11">
        <f>L13/$L13</f>
        <v>1</v>
      </c>
      <c r="P13" s="11">
        <f>M13/$L13</f>
        <v>3.1685841031133855</v>
      </c>
      <c r="Q13" s="11">
        <f>N13/$L13</f>
        <v>4.8158876678789273</v>
      </c>
      <c r="T13" s="2"/>
      <c r="U13" s="4"/>
      <c r="V13" s="5"/>
      <c r="W13" s="5"/>
    </row>
    <row r="14" spans="1:23" x14ac:dyDescent="0.35">
      <c r="A14" t="s">
        <v>80</v>
      </c>
      <c r="B14" t="s">
        <v>14</v>
      </c>
      <c r="C14" s="11">
        <v>865.43585191810701</v>
      </c>
      <c r="D14" s="11">
        <v>1542.9160477140399</v>
      </c>
      <c r="E14" s="11">
        <v>1557.74143479339</v>
      </c>
      <c r="F14" s="11">
        <v>7139.0840677405704</v>
      </c>
      <c r="G14" s="11">
        <v>1849.90986675767</v>
      </c>
      <c r="H14" s="11">
        <v>2039.0827163855299</v>
      </c>
      <c r="I14" s="11">
        <v>2931.92999852209</v>
      </c>
      <c r="J14" s="11">
        <v>1657.44221327943</v>
      </c>
      <c r="K14" s="11">
        <v>11302.578278372501</v>
      </c>
      <c r="L14" s="11">
        <f>AVERAGE(C14:E14)</f>
        <v>1322.0311114751789</v>
      </c>
      <c r="M14" s="11">
        <f>AVERAGE(F14:H14)</f>
        <v>3676.0255502945906</v>
      </c>
      <c r="N14" s="11">
        <f>AVERAGE(I14:K14)</f>
        <v>5297.3168300580073</v>
      </c>
      <c r="O14" s="11">
        <f>L14/$L14</f>
        <v>1</v>
      </c>
      <c r="P14" s="11">
        <f>M14/$L14</f>
        <v>2.7805892905142935</v>
      </c>
      <c r="Q14" s="11">
        <f>N14/$L14</f>
        <v>4.0069532283147513</v>
      </c>
      <c r="T14" s="2"/>
      <c r="U14" s="4"/>
      <c r="V14" s="5"/>
      <c r="W14" s="5"/>
    </row>
    <row r="15" spans="1:23" x14ac:dyDescent="0.35">
      <c r="A15" t="s">
        <v>81</v>
      </c>
      <c r="B15" t="s">
        <v>15</v>
      </c>
      <c r="C15" s="11">
        <v>534.78760284640498</v>
      </c>
      <c r="D15" s="11">
        <v>723.79145129716903</v>
      </c>
      <c r="E15" s="11">
        <v>719.68601242734098</v>
      </c>
      <c r="F15" s="11">
        <v>3778.4950652433099</v>
      </c>
      <c r="G15" s="11">
        <v>901.66595159139194</v>
      </c>
      <c r="H15" s="11">
        <v>908.311945791163</v>
      </c>
      <c r="I15" s="11">
        <v>2116.8487338241698</v>
      </c>
      <c r="J15" s="11">
        <v>902.40647062500295</v>
      </c>
      <c r="K15" s="11">
        <v>6705.28021172843</v>
      </c>
      <c r="L15" s="11">
        <f>AVERAGE(C15:E15)</f>
        <v>659.42168885697163</v>
      </c>
      <c r="M15" s="11">
        <f>AVERAGE(F15:H15)</f>
        <v>1862.8243208752883</v>
      </c>
      <c r="N15" s="11">
        <f>AVERAGE(I15:K15)</f>
        <v>3241.5118053925344</v>
      </c>
      <c r="O15" s="11">
        <f>L15/$L15</f>
        <v>1</v>
      </c>
      <c r="P15" s="11">
        <f>M15/$L15</f>
        <v>2.8249363834305643</v>
      </c>
      <c r="Q15" s="11">
        <f>N15/$L15</f>
        <v>4.9156887924194699</v>
      </c>
      <c r="T15" s="2"/>
      <c r="U15" s="4"/>
      <c r="V15" s="5"/>
      <c r="W15" s="5"/>
    </row>
    <row r="16" spans="1:23" x14ac:dyDescent="0.35">
      <c r="A16" t="s">
        <v>82</v>
      </c>
      <c r="B16" t="s">
        <v>16</v>
      </c>
      <c r="C16" s="11">
        <v>1240.17053419937</v>
      </c>
      <c r="D16" s="11">
        <v>1674.3462089470299</v>
      </c>
      <c r="E16" s="11">
        <v>1548.2718819982899</v>
      </c>
      <c r="F16" s="11">
        <v>9062.1455763935392</v>
      </c>
      <c r="G16" s="11">
        <v>1996.59569234424</v>
      </c>
      <c r="H16" s="11">
        <v>2042.7780457012</v>
      </c>
      <c r="I16" s="11">
        <v>3702.1227298018598</v>
      </c>
      <c r="J16" s="11">
        <v>1723.4719550324801</v>
      </c>
      <c r="K16" s="11">
        <v>11186.4360114257</v>
      </c>
      <c r="L16" s="11">
        <f>AVERAGE(C16:E16)</f>
        <v>1487.5962083815632</v>
      </c>
      <c r="M16" s="11">
        <f>AVERAGE(F16:H16)</f>
        <v>4367.1731048129932</v>
      </c>
      <c r="N16" s="11">
        <f>AVERAGE(I16:K16)</f>
        <v>5537.3435654200139</v>
      </c>
      <c r="O16" s="11">
        <f>L16/$L16</f>
        <v>1</v>
      </c>
      <c r="P16" s="11">
        <f>M16/$L16</f>
        <v>2.9357248157847069</v>
      </c>
      <c r="Q16" s="11">
        <f>N16/$L16</f>
        <v>3.7223431561743432</v>
      </c>
      <c r="T16" s="2"/>
      <c r="U16" s="4"/>
      <c r="V16" s="5"/>
      <c r="W16" s="5"/>
    </row>
    <row r="17" spans="1:23" x14ac:dyDescent="0.35">
      <c r="A17" t="s">
        <v>83</v>
      </c>
      <c r="B17" t="s">
        <v>17</v>
      </c>
      <c r="C17" s="11">
        <v>35.460826712037601</v>
      </c>
      <c r="D17" s="11">
        <v>36.097016113285903</v>
      </c>
      <c r="E17" s="11">
        <v>58.001010869966599</v>
      </c>
      <c r="F17" s="11">
        <v>192.47955587058601</v>
      </c>
      <c r="G17" s="11">
        <v>52.139511464421297</v>
      </c>
      <c r="H17" s="11">
        <v>99.773891523032503</v>
      </c>
      <c r="I17" s="11">
        <v>100.408561593222</v>
      </c>
      <c r="J17" s="11">
        <v>44.019827835366002</v>
      </c>
      <c r="K17" s="11">
        <v>298.09848516344601</v>
      </c>
      <c r="L17" s="11">
        <f>AVERAGE(C17:E17)</f>
        <v>43.186284565096706</v>
      </c>
      <c r="M17" s="11">
        <f>AVERAGE(F17:H17)</f>
        <v>114.79765295267994</v>
      </c>
      <c r="N17" s="11">
        <f>AVERAGE(I17:K17)</f>
        <v>147.50895819734467</v>
      </c>
      <c r="O17" s="11">
        <f>L17/$L17</f>
        <v>1</v>
      </c>
      <c r="P17" s="11">
        <f>M17/$L17</f>
        <v>2.6581970203905843</v>
      </c>
      <c r="Q17" s="11">
        <f>N17/$L17</f>
        <v>3.4156436397068961</v>
      </c>
      <c r="T17" s="2"/>
      <c r="U17" s="4"/>
      <c r="V17" s="5"/>
      <c r="W17" s="5"/>
    </row>
    <row r="18" spans="1:23" x14ac:dyDescent="0.35">
      <c r="A18" t="s">
        <v>84</v>
      </c>
      <c r="B18" t="s">
        <v>18</v>
      </c>
      <c r="C18" s="11">
        <v>399.65310105188303</v>
      </c>
      <c r="D18" s="11">
        <v>579.40338684402502</v>
      </c>
      <c r="E18" s="11">
        <v>660.50130745798697</v>
      </c>
      <c r="F18" s="11">
        <v>2590.6707790149198</v>
      </c>
      <c r="G18" s="11">
        <v>691.02232527513002</v>
      </c>
      <c r="H18" s="11">
        <v>710.24229447136497</v>
      </c>
      <c r="I18" s="11">
        <v>1032.4362686173699</v>
      </c>
      <c r="J18" s="11">
        <v>604.79415634676798</v>
      </c>
      <c r="K18" s="11">
        <v>3350.7044014151002</v>
      </c>
      <c r="L18" s="11">
        <f>AVERAGE(C18:E18)</f>
        <v>546.51926511796501</v>
      </c>
      <c r="M18" s="11">
        <f>AVERAGE(F18:H18)</f>
        <v>1330.6451329204715</v>
      </c>
      <c r="N18" s="11">
        <f>AVERAGE(I18:K18)</f>
        <v>1662.6449421264126</v>
      </c>
      <c r="O18" s="11">
        <f>L18/$L18</f>
        <v>1</v>
      </c>
      <c r="P18" s="11">
        <f>M18/$L18</f>
        <v>2.4347634527270592</v>
      </c>
      <c r="Q18" s="11">
        <f>N18/$L18</f>
        <v>3.0422439760975934</v>
      </c>
      <c r="T18" s="2"/>
      <c r="U18" s="4"/>
      <c r="V18" s="5"/>
      <c r="W18" s="5"/>
    </row>
    <row r="19" spans="1:23" x14ac:dyDescent="0.35">
      <c r="A19" t="s">
        <v>85</v>
      </c>
      <c r="B19" t="s">
        <v>19</v>
      </c>
      <c r="C19" s="11">
        <v>1189.37529593618</v>
      </c>
      <c r="D19" s="11">
        <v>1466.0941929088399</v>
      </c>
      <c r="E19" s="11">
        <v>1347.0438851024901</v>
      </c>
      <c r="F19" s="11">
        <v>7116.5414170530203</v>
      </c>
      <c r="G19" s="11">
        <v>1801.9415162104001</v>
      </c>
      <c r="H19" s="11">
        <v>1733.1094490482301</v>
      </c>
      <c r="I19" s="11">
        <v>2779.5452403394302</v>
      </c>
      <c r="J19" s="11">
        <v>1556.00521870229</v>
      </c>
      <c r="K19" s="11">
        <v>9076.5181618922106</v>
      </c>
      <c r="L19" s="11">
        <f>AVERAGE(C19:E19)</f>
        <v>1334.17112464917</v>
      </c>
      <c r="M19" s="11">
        <f>AVERAGE(F19:H19)</f>
        <v>3550.5307941038832</v>
      </c>
      <c r="N19" s="11">
        <f>AVERAGE(I19:K19)</f>
        <v>4470.6895403113103</v>
      </c>
      <c r="O19" s="11">
        <f>L19/$L19</f>
        <v>1</v>
      </c>
      <c r="P19" s="11">
        <f>M19/$L19</f>
        <v>2.6612259315966842</v>
      </c>
      <c r="Q19" s="11">
        <f>N19/$L19</f>
        <v>3.3509116317345802</v>
      </c>
      <c r="T19" s="2"/>
      <c r="U19" s="4"/>
      <c r="V19" s="5"/>
      <c r="W19" s="5"/>
    </row>
    <row r="20" spans="1:23" x14ac:dyDescent="0.35">
      <c r="A20" t="s">
        <v>86</v>
      </c>
      <c r="B20" t="s">
        <v>20</v>
      </c>
      <c r="C20" s="11">
        <v>310.52183391081599</v>
      </c>
      <c r="D20" s="11">
        <v>477.591290114245</v>
      </c>
      <c r="E20" s="11">
        <v>512.53954503460295</v>
      </c>
      <c r="F20" s="11">
        <v>2937.4807895925501</v>
      </c>
      <c r="G20" s="11">
        <v>545.72688666094302</v>
      </c>
      <c r="H20" s="11">
        <v>553.56033148704705</v>
      </c>
      <c r="I20" s="11">
        <v>1416.3513570620401</v>
      </c>
      <c r="J20" s="11">
        <v>690.91990645943997</v>
      </c>
      <c r="K20" s="11">
        <v>5557.4074734042497</v>
      </c>
      <c r="L20" s="11">
        <f>AVERAGE(C20:E20)</f>
        <v>433.55088968655463</v>
      </c>
      <c r="M20" s="11">
        <f>AVERAGE(F20:H20)</f>
        <v>1345.5893359135134</v>
      </c>
      <c r="N20" s="11">
        <f>AVERAGE(I20:K20)</f>
        <v>2554.8929123085768</v>
      </c>
      <c r="O20" s="11">
        <f>L20/$L20</f>
        <v>1</v>
      </c>
      <c r="P20" s="11">
        <f>M20/$L20</f>
        <v>3.1036479636481373</v>
      </c>
      <c r="Q20" s="11">
        <f>N20/$L20</f>
        <v>5.8929481476919445</v>
      </c>
      <c r="T20" s="2"/>
      <c r="U20" s="4"/>
      <c r="V20" s="5"/>
      <c r="W20" s="5"/>
    </row>
    <row r="21" spans="1:23" x14ac:dyDescent="0.35">
      <c r="A21" t="s">
        <v>87</v>
      </c>
      <c r="B21" t="s">
        <v>21</v>
      </c>
      <c r="C21" s="11">
        <v>749.46936456252502</v>
      </c>
      <c r="D21" s="11">
        <v>976.47056409017102</v>
      </c>
      <c r="E21" s="11">
        <v>900.79120963356297</v>
      </c>
      <c r="F21" s="11">
        <v>4912.5637998321699</v>
      </c>
      <c r="G21" s="11">
        <v>1265.2521448699599</v>
      </c>
      <c r="H21" s="11">
        <v>1325.88415846163</v>
      </c>
      <c r="I21" s="11">
        <v>2025.89038979266</v>
      </c>
      <c r="J21" s="11">
        <v>1057.43282082781</v>
      </c>
      <c r="K21" s="11">
        <v>6939.5004500711402</v>
      </c>
      <c r="L21" s="11">
        <f>AVERAGE(C21:E21)</f>
        <v>875.57704609541963</v>
      </c>
      <c r="M21" s="11">
        <f>AVERAGE(F21:H21)</f>
        <v>2501.2333677212532</v>
      </c>
      <c r="N21" s="11">
        <f>AVERAGE(I21:K21)</f>
        <v>3340.9412202305371</v>
      </c>
      <c r="O21" s="11">
        <f>L21/$L21</f>
        <v>1</v>
      </c>
      <c r="P21" s="11">
        <f>M21/$L21</f>
        <v>2.8566685009335786</v>
      </c>
      <c r="Q21" s="11">
        <f>N21/$L21</f>
        <v>3.8157021533733126</v>
      </c>
      <c r="T21" s="2"/>
      <c r="U21" s="4"/>
      <c r="V21" s="5"/>
      <c r="W21" s="5"/>
    </row>
    <row r="22" spans="1:23" x14ac:dyDescent="0.35">
      <c r="A22" t="s">
        <v>89</v>
      </c>
      <c r="B22" t="s">
        <v>22</v>
      </c>
      <c r="C22" s="11">
        <v>262.60179781346801</v>
      </c>
      <c r="D22" s="11">
        <v>381.332580478816</v>
      </c>
      <c r="E22" s="11">
        <v>481.76349845053898</v>
      </c>
      <c r="F22" s="11">
        <v>3114.3538949871399</v>
      </c>
      <c r="G22" s="11">
        <v>532.51821042328902</v>
      </c>
      <c r="H22" s="11">
        <v>628.20598366353795</v>
      </c>
      <c r="I22" s="11">
        <v>1139.93249338188</v>
      </c>
      <c r="J22" s="11">
        <v>486.13201174708598</v>
      </c>
      <c r="K22" s="11">
        <v>4874.1038028672601</v>
      </c>
      <c r="L22" s="11">
        <f>AVERAGE(C22:E22)</f>
        <v>375.23262558094098</v>
      </c>
      <c r="M22" s="11">
        <f>AVERAGE(F22:H22)</f>
        <v>1425.0260296913223</v>
      </c>
      <c r="N22" s="11">
        <f>AVERAGE(I22:K22)</f>
        <v>2166.7227693320751</v>
      </c>
      <c r="O22" s="11">
        <f>L22/$L22</f>
        <v>1</v>
      </c>
      <c r="P22" s="11">
        <f>M22/$L22</f>
        <v>3.797713558316191</v>
      </c>
      <c r="Q22" s="11">
        <f>N22/$L22</f>
        <v>5.7743453570369079</v>
      </c>
      <c r="T22" s="2"/>
      <c r="U22" s="4"/>
      <c r="V22" s="5"/>
      <c r="W22" s="5"/>
    </row>
    <row r="23" spans="1:23" x14ac:dyDescent="0.35">
      <c r="A23" t="s">
        <v>90</v>
      </c>
      <c r="B23" t="s">
        <v>23</v>
      </c>
      <c r="C23" s="11">
        <v>188.80494222355199</v>
      </c>
      <c r="D23" s="11">
        <v>348.93782242843099</v>
      </c>
      <c r="E23" s="11">
        <v>285.27027795228503</v>
      </c>
      <c r="F23" s="11">
        <v>1728.8479027295</v>
      </c>
      <c r="G23" s="11">
        <v>428.23918749444698</v>
      </c>
      <c r="H23" s="11">
        <v>531.38835559304005</v>
      </c>
      <c r="I23" s="11">
        <v>846.97574896870901</v>
      </c>
      <c r="J23" s="11">
        <v>304.310983731443</v>
      </c>
      <c r="K23" s="11">
        <v>2502.86585270348</v>
      </c>
      <c r="L23" s="11">
        <f>AVERAGE(C23:E23)</f>
        <v>274.33768086808931</v>
      </c>
      <c r="M23" s="11">
        <f>AVERAGE(F23:H23)</f>
        <v>896.15848193899581</v>
      </c>
      <c r="N23" s="11">
        <f>AVERAGE(I23:K23)</f>
        <v>1218.0508618012107</v>
      </c>
      <c r="O23" s="11">
        <f>L23/$L23</f>
        <v>1</v>
      </c>
      <c r="P23" s="11">
        <f>M23/$L23</f>
        <v>3.2666255656287282</v>
      </c>
      <c r="Q23" s="11">
        <f>N23/$L23</f>
        <v>4.4399692304277005</v>
      </c>
      <c r="T23" s="2"/>
      <c r="U23" s="4"/>
      <c r="V23" s="5"/>
      <c r="W23" s="5"/>
    </row>
    <row r="24" spans="1:23" x14ac:dyDescent="0.35">
      <c r="A24" t="s">
        <v>91</v>
      </c>
      <c r="B24" t="s">
        <v>24</v>
      </c>
      <c r="C24" s="11">
        <v>27.793620936461899</v>
      </c>
      <c r="D24" s="11">
        <v>26.841370956033099</v>
      </c>
      <c r="E24" s="11">
        <v>33.143434782838099</v>
      </c>
      <c r="F24" s="11">
        <v>135.255904125277</v>
      </c>
      <c r="G24" s="11">
        <v>33.369287337229601</v>
      </c>
      <c r="H24" s="11">
        <v>54.690873871884499</v>
      </c>
      <c r="I24" s="11">
        <v>80.326849274577697</v>
      </c>
      <c r="J24" s="11">
        <v>44.9767806143957</v>
      </c>
      <c r="K24" s="11">
        <v>267.12721397763403</v>
      </c>
      <c r="L24" s="11">
        <f>AVERAGE(C24:E24)</f>
        <v>29.259475558444365</v>
      </c>
      <c r="M24" s="11">
        <f>AVERAGE(F24:H24)</f>
        <v>74.438688444797023</v>
      </c>
      <c r="N24" s="11">
        <f>AVERAGE(I24:K24)</f>
        <v>130.81028128886916</v>
      </c>
      <c r="O24" s="11">
        <f>L24/$L24</f>
        <v>1</v>
      </c>
      <c r="P24" s="11">
        <f>M24/$L24</f>
        <v>2.5440882662476092</v>
      </c>
      <c r="Q24" s="11">
        <f>N24/$L24</f>
        <v>4.4706980830050096</v>
      </c>
      <c r="T24" s="2"/>
      <c r="U24" s="4"/>
      <c r="V24" s="5"/>
      <c r="W24" s="5"/>
    </row>
    <row r="25" spans="1:23" x14ac:dyDescent="0.35">
      <c r="A25" t="s">
        <v>92</v>
      </c>
      <c r="B25" t="s">
        <v>25</v>
      </c>
      <c r="C25" s="11">
        <v>239.60018048674101</v>
      </c>
      <c r="D25" s="11">
        <v>402.62056434049703</v>
      </c>
      <c r="E25" s="11">
        <v>379.96580590325101</v>
      </c>
      <c r="F25" s="11">
        <v>2855.9804371068099</v>
      </c>
      <c r="G25" s="11">
        <v>510.27201886513598</v>
      </c>
      <c r="H25" s="11">
        <v>554.29939735018104</v>
      </c>
      <c r="I25" s="11">
        <v>1198.9963531425899</v>
      </c>
      <c r="J25" s="11">
        <v>460.29428671328401</v>
      </c>
      <c r="K25" s="11">
        <v>4128.8575899586403</v>
      </c>
      <c r="L25" s="11">
        <f>AVERAGE(C25:E25)</f>
        <v>340.72885024349631</v>
      </c>
      <c r="M25" s="11">
        <f>AVERAGE(F25:H25)</f>
        <v>1306.8506177740423</v>
      </c>
      <c r="N25" s="11">
        <f>AVERAGE(I25:K25)</f>
        <v>1929.382743271505</v>
      </c>
      <c r="O25" s="11">
        <f>L25/$L25</f>
        <v>1</v>
      </c>
      <c r="P25" s="11">
        <f>M25/$L25</f>
        <v>3.8354563073837831</v>
      </c>
      <c r="Q25" s="11">
        <f>N25/$L25</f>
        <v>5.6625165197860499</v>
      </c>
      <c r="T25" s="2"/>
      <c r="U25" s="4"/>
      <c r="V25" s="5"/>
      <c r="W25" s="5"/>
    </row>
    <row r="26" spans="1:23" x14ac:dyDescent="0.35">
      <c r="A26" t="s">
        <v>93</v>
      </c>
      <c r="B26" t="s">
        <v>26</v>
      </c>
      <c r="C26" s="11">
        <v>101.590476526378</v>
      </c>
      <c r="D26" s="11">
        <v>142.53693542169299</v>
      </c>
      <c r="E26" s="11">
        <v>146.77806832399699</v>
      </c>
      <c r="F26" s="11">
        <v>863.55692633830597</v>
      </c>
      <c r="G26" s="11">
        <v>164.760856227571</v>
      </c>
      <c r="H26" s="11">
        <v>195.852453730397</v>
      </c>
      <c r="I26" s="11">
        <v>316.58228831745299</v>
      </c>
      <c r="J26" s="11">
        <v>151.19853908669199</v>
      </c>
      <c r="K26" s="11">
        <v>1234.97943853428</v>
      </c>
      <c r="L26" s="11">
        <f>AVERAGE(C26:E26)</f>
        <v>130.301826757356</v>
      </c>
      <c r="M26" s="11">
        <f>AVERAGE(F26:H26)</f>
        <v>408.0567454320913</v>
      </c>
      <c r="N26" s="11">
        <f>AVERAGE(I26:K26)</f>
        <v>567.58675531280835</v>
      </c>
      <c r="O26" s="11">
        <f>L26/$L26</f>
        <v>1</v>
      </c>
      <c r="P26" s="11">
        <f>M26/$L26</f>
        <v>3.1316272042138125</v>
      </c>
      <c r="Q26" s="11">
        <f>N26/$L26</f>
        <v>4.3559385884109725</v>
      </c>
      <c r="T26" s="2"/>
      <c r="U26" s="4"/>
      <c r="V26" s="5"/>
      <c r="W26" s="5"/>
    </row>
    <row r="27" spans="1:23" x14ac:dyDescent="0.35">
      <c r="A27" t="s">
        <v>94</v>
      </c>
      <c r="B27" t="s">
        <v>27</v>
      </c>
      <c r="C27" s="11">
        <v>26.835220214515001</v>
      </c>
      <c r="D27" s="11">
        <v>42.575967723362901</v>
      </c>
      <c r="E27" s="11">
        <v>50.898846273644203</v>
      </c>
      <c r="F27" s="11">
        <v>215.02220655813201</v>
      </c>
      <c r="G27" s="11">
        <v>42.406802657729301</v>
      </c>
      <c r="H27" s="11">
        <v>63.559664229487403</v>
      </c>
      <c r="I27" s="11">
        <v>100.408561593222</v>
      </c>
      <c r="J27" s="11">
        <v>36.364205603128397</v>
      </c>
      <c r="K27" s="11">
        <v>369.71954978063798</v>
      </c>
      <c r="L27" s="11">
        <f>AVERAGE(C27:E27)</f>
        <v>40.103344737174034</v>
      </c>
      <c r="M27" s="11">
        <f>AVERAGE(F27:H27)</f>
        <v>106.9962244817829</v>
      </c>
      <c r="N27" s="11">
        <f>AVERAGE(I27:K27)</f>
        <v>168.83077232566279</v>
      </c>
      <c r="O27" s="11">
        <f>L27/$L27</f>
        <v>1</v>
      </c>
      <c r="P27" s="11">
        <f>M27/$L27</f>
        <v>2.6680124858164791</v>
      </c>
      <c r="Q27" s="11">
        <f>N27/$L27</f>
        <v>4.2098925521582267</v>
      </c>
      <c r="T27" s="2"/>
      <c r="U27" s="4"/>
      <c r="V27" s="5"/>
      <c r="W27" s="5"/>
    </row>
    <row r="28" spans="1:23" x14ac:dyDescent="0.35">
      <c r="A28" t="s">
        <v>95</v>
      </c>
      <c r="B28" t="s">
        <v>28</v>
      </c>
      <c r="C28" s="11">
        <v>185.929740057711</v>
      </c>
      <c r="D28" s="11">
        <v>391.51379015179401</v>
      </c>
      <c r="E28" s="11">
        <v>356.29192391550902</v>
      </c>
      <c r="F28" s="11">
        <v>2992.97039128497</v>
      </c>
      <c r="G28" s="11">
        <v>452.57095951117702</v>
      </c>
      <c r="H28" s="11">
        <v>436.04885924880898</v>
      </c>
      <c r="I28" s="11">
        <v>932.02770702414398</v>
      </c>
      <c r="J28" s="11">
        <v>444.983042248809</v>
      </c>
      <c r="K28" s="11">
        <v>3596.5388664524899</v>
      </c>
      <c r="L28" s="11">
        <f>AVERAGE(C28:E28)</f>
        <v>311.2451513750047</v>
      </c>
      <c r="M28" s="11">
        <f>AVERAGE(F28:H28)</f>
        <v>1293.8634033483188</v>
      </c>
      <c r="N28" s="11">
        <f>AVERAGE(I28:K28)</f>
        <v>1657.849871908481</v>
      </c>
      <c r="O28" s="11">
        <f>L28/$L28</f>
        <v>1</v>
      </c>
      <c r="P28" s="11">
        <f>M28/$L28</f>
        <v>4.157055612376122</v>
      </c>
      <c r="Q28" s="11">
        <f>N28/$L28</f>
        <v>5.3265082671473181</v>
      </c>
      <c r="T28" s="2"/>
      <c r="U28" s="4"/>
      <c r="V28" s="5"/>
      <c r="W28" s="5"/>
    </row>
    <row r="29" spans="1:23" x14ac:dyDescent="0.35">
      <c r="A29" t="s">
        <v>97</v>
      </c>
      <c r="B29" t="s">
        <v>29</v>
      </c>
      <c r="C29" s="11">
        <v>25.876819492568</v>
      </c>
      <c r="D29" s="11">
        <v>64.789516100769603</v>
      </c>
      <c r="E29" s="11">
        <v>78.123810559546897</v>
      </c>
      <c r="F29" s="11">
        <v>483.79996475579799</v>
      </c>
      <c r="G29" s="11">
        <v>74.385703022574404</v>
      </c>
      <c r="H29" s="11">
        <v>83.514442534093902</v>
      </c>
      <c r="I29" s="11">
        <v>223.261389895517</v>
      </c>
      <c r="J29" s="11">
        <v>74.642316764316305</v>
      </c>
      <c r="K29" s="11">
        <v>907.84538663413196</v>
      </c>
      <c r="L29" s="11">
        <f>AVERAGE(C29:E29)</f>
        <v>56.263382050961503</v>
      </c>
      <c r="M29" s="11">
        <f>AVERAGE(F29:H29)</f>
        <v>213.90003677082208</v>
      </c>
      <c r="N29" s="11">
        <f>AVERAGE(I29:K29)</f>
        <v>401.91636443132171</v>
      </c>
      <c r="O29" s="11">
        <f>L29/$L29</f>
        <v>1</v>
      </c>
      <c r="P29" s="11">
        <f>M29/$L29</f>
        <v>3.801762869090922</v>
      </c>
      <c r="Q29" s="11">
        <f>N29/$L29</f>
        <v>7.1434803557894764</v>
      </c>
      <c r="T29" s="2"/>
      <c r="U29" s="4"/>
      <c r="V29" s="5"/>
      <c r="W29" s="5"/>
    </row>
    <row r="30" spans="1:23" x14ac:dyDescent="0.35">
      <c r="A30" t="s">
        <v>126</v>
      </c>
      <c r="B30" t="s">
        <v>30</v>
      </c>
      <c r="C30" s="11">
        <v>734.13495301137402</v>
      </c>
      <c r="D30" s="11">
        <v>1296.7158865311201</v>
      </c>
      <c r="E30" s="11">
        <v>1081.89640683979</v>
      </c>
      <c r="F30" s="11">
        <v>7584.7349313328295</v>
      </c>
      <c r="G30" s="11">
        <v>1759.5347135526699</v>
      </c>
      <c r="H30" s="11">
        <v>1637.0308868408699</v>
      </c>
      <c r="I30" s="11">
        <v>3442.2417468547001</v>
      </c>
      <c r="J30" s="11">
        <v>1416.2901129639499</v>
      </c>
      <c r="K30" s="11">
        <v>10311.497600426501</v>
      </c>
      <c r="L30" s="11">
        <f>AVERAGE(C30:E30)</f>
        <v>1037.5824154607615</v>
      </c>
      <c r="M30" s="11">
        <f>AVERAGE(F30:H30)</f>
        <v>3660.4335105754562</v>
      </c>
      <c r="N30" s="11">
        <f>AVERAGE(I30:K30)</f>
        <v>5056.6764867483835</v>
      </c>
      <c r="O30" s="11">
        <f>L30/$L30</f>
        <v>1</v>
      </c>
      <c r="P30" s="11">
        <f>M30/$L30</f>
        <v>3.5278484446461631</v>
      </c>
      <c r="Q30" s="11">
        <f>N30/$L30</f>
        <v>4.8735179118305068</v>
      </c>
      <c r="T30" s="2"/>
      <c r="U30" s="4"/>
      <c r="V30" s="5"/>
      <c r="W30" s="5"/>
    </row>
    <row r="31" spans="1:23" x14ac:dyDescent="0.35">
      <c r="A31" t="s">
        <v>110</v>
      </c>
      <c r="B31" t="s">
        <v>31</v>
      </c>
      <c r="C31" s="11">
        <v>12.459209385310499</v>
      </c>
      <c r="D31" s="11">
        <v>22.213548377406699</v>
      </c>
      <c r="E31" s="11">
        <v>16.571717391419</v>
      </c>
      <c r="F31" s="11">
        <v>116.181353543507</v>
      </c>
      <c r="G31" s="11">
        <v>24.3317720167299</v>
      </c>
      <c r="H31" s="11">
        <v>23.650107620274401</v>
      </c>
      <c r="I31" s="11">
        <v>66.151522932005193</v>
      </c>
      <c r="J31" s="11">
        <v>25.837725033801799</v>
      </c>
      <c r="K31" s="11">
        <v>178.084809318423</v>
      </c>
      <c r="L31" s="11">
        <f>AVERAGE(C31:E31)</f>
        <v>17.081491718045399</v>
      </c>
      <c r="M31" s="11">
        <f>AVERAGE(F31:H31)</f>
        <v>54.721077726837109</v>
      </c>
      <c r="N31" s="11">
        <f>AVERAGE(I31:K31)</f>
        <v>90.024685761409998</v>
      </c>
      <c r="O31" s="11">
        <f>L31/$L31</f>
        <v>1</v>
      </c>
      <c r="P31" s="11">
        <f>M31/$L31</f>
        <v>3.2035303842361804</v>
      </c>
      <c r="Q31" s="11">
        <f>N31/$L31</f>
        <v>5.2703058519359427</v>
      </c>
      <c r="T31" s="2"/>
      <c r="U31" s="4"/>
      <c r="V31" s="5"/>
      <c r="W31" s="5"/>
    </row>
    <row r="32" spans="1:23" x14ac:dyDescent="0.35">
      <c r="A32" t="s">
        <v>120</v>
      </c>
      <c r="B32" t="s">
        <v>32</v>
      </c>
      <c r="C32" s="11">
        <v>6993.4500680469901</v>
      </c>
      <c r="D32" s="11">
        <v>10004.4268504746</v>
      </c>
      <c r="E32" s="11">
        <v>8922.6861211797604</v>
      </c>
      <c r="F32" s="11">
        <v>51744.0535781828</v>
      </c>
      <c r="G32" s="11">
        <v>12651.8262552134</v>
      </c>
      <c r="H32" s="11">
        <v>12451.7816620745</v>
      </c>
      <c r="I32" s="11">
        <v>30029.247579544699</v>
      </c>
      <c r="J32" s="11">
        <v>12576.2734220083</v>
      </c>
      <c r="K32" s="11">
        <v>77644.976862832205</v>
      </c>
      <c r="L32" s="11">
        <f>AVERAGE(C32:E32)</f>
        <v>8640.1876799004513</v>
      </c>
      <c r="M32" s="11">
        <f>AVERAGE(F32:H32)</f>
        <v>25615.887165156902</v>
      </c>
      <c r="N32" s="11">
        <f>AVERAGE(I32:K32)</f>
        <v>40083.499288128405</v>
      </c>
      <c r="O32" s="11">
        <f>L32/$L32</f>
        <v>1</v>
      </c>
      <c r="P32" s="11">
        <f>M32/$L32</f>
        <v>2.9647373545770059</v>
      </c>
      <c r="Q32" s="11">
        <f>N32/$L32</f>
        <v>4.6391931255583829</v>
      </c>
      <c r="T32" s="2"/>
      <c r="U32" s="4"/>
      <c r="V32" s="5"/>
      <c r="W32" s="5"/>
    </row>
    <row r="33" spans="1:23" x14ac:dyDescent="0.35">
      <c r="A33" t="s">
        <v>121</v>
      </c>
      <c r="B33" t="s">
        <v>33</v>
      </c>
      <c r="C33" s="11">
        <v>676.63090969455595</v>
      </c>
      <c r="D33" s="11">
        <v>834.85919318420304</v>
      </c>
      <c r="E33" s="11">
        <v>826.21848137217796</v>
      </c>
      <c r="F33" s="11">
        <v>3962.3043708494502</v>
      </c>
      <c r="G33" s="11">
        <v>1067.8171947913499</v>
      </c>
      <c r="H33" s="11">
        <v>1101.2081360690299</v>
      </c>
      <c r="I33" s="11">
        <v>1918.3941650281499</v>
      </c>
      <c r="J33" s="11">
        <v>988.53222073767597</v>
      </c>
      <c r="K33" s="11">
        <v>4322.4280348699704</v>
      </c>
      <c r="L33" s="11">
        <f>AVERAGE(C33:E33)</f>
        <v>779.23619475031228</v>
      </c>
      <c r="M33" s="11">
        <f>AVERAGE(F33:H33)</f>
        <v>2043.7765672366102</v>
      </c>
      <c r="N33" s="11">
        <f>AVERAGE(I33:K33)</f>
        <v>2409.7848068785988</v>
      </c>
      <c r="O33" s="11">
        <f>L33/$L33</f>
        <v>1</v>
      </c>
      <c r="P33" s="11">
        <f>M33/$L33</f>
        <v>2.6227947071830893</v>
      </c>
      <c r="Q33" s="11">
        <f>N33/$L33</f>
        <v>3.0924959891663621</v>
      </c>
      <c r="T33" s="2"/>
      <c r="U33" s="4"/>
      <c r="V33" s="5"/>
      <c r="W33" s="5"/>
    </row>
    <row r="34" spans="1:23" x14ac:dyDescent="0.35">
      <c r="A34" t="s">
        <v>122</v>
      </c>
      <c r="B34" t="s">
        <v>34</v>
      </c>
      <c r="C34" s="11">
        <v>5875.9548262568296</v>
      </c>
      <c r="D34" s="11">
        <v>8487.4266092008202</v>
      </c>
      <c r="E34" s="11">
        <v>7765.0332919792099</v>
      </c>
      <c r="F34" s="11">
        <v>51062.571907397803</v>
      </c>
      <c r="G34" s="11">
        <v>10817.210645151899</v>
      </c>
      <c r="H34" s="11">
        <v>10856.8775294322</v>
      </c>
      <c r="I34" s="11">
        <v>21930.411129154902</v>
      </c>
      <c r="J34" s="11">
        <v>9740.8223377432805</v>
      </c>
      <c r="K34" s="11">
        <v>74892.405136193105</v>
      </c>
      <c r="L34" s="11">
        <f>AVERAGE(C34:E34)</f>
        <v>7376.1382424789526</v>
      </c>
      <c r="M34" s="11">
        <f>AVERAGE(F34:H34)</f>
        <v>24245.553360660633</v>
      </c>
      <c r="N34" s="11">
        <f>AVERAGE(I34:K34)</f>
        <v>35521.212867697097</v>
      </c>
      <c r="O34" s="11">
        <f>L34/$L34</f>
        <v>1</v>
      </c>
      <c r="P34" s="11">
        <f>M34/$L34</f>
        <v>3.2870253462755401</v>
      </c>
      <c r="Q34" s="11">
        <f>N34/$L34</f>
        <v>4.8156923989210947</v>
      </c>
      <c r="T34" s="2"/>
      <c r="U34" s="4"/>
      <c r="V34" s="5"/>
      <c r="W34" s="5"/>
    </row>
    <row r="35" spans="1:23" x14ac:dyDescent="0.35">
      <c r="A35" t="s">
        <v>123</v>
      </c>
      <c r="B35" t="s">
        <v>35</v>
      </c>
      <c r="C35" s="11">
        <v>496.45157396852699</v>
      </c>
      <c r="D35" s="11">
        <v>779.32532224068598</v>
      </c>
      <c r="E35" s="11">
        <v>647.480672364729</v>
      </c>
      <c r="F35" s="11">
        <v>2892.3954882174598</v>
      </c>
      <c r="G35" s="11">
        <v>930.864078011468</v>
      </c>
      <c r="H35" s="11">
        <v>911.26820924369702</v>
      </c>
      <c r="I35" s="11">
        <v>1598.2680451250501</v>
      </c>
      <c r="J35" s="11">
        <v>834.462823313895</v>
      </c>
      <c r="K35" s="11">
        <v>4392.1133950380499</v>
      </c>
      <c r="L35" s="11">
        <f>AVERAGE(C35:E35)</f>
        <v>641.08585619131406</v>
      </c>
      <c r="M35" s="11">
        <f>AVERAGE(F35:H35)</f>
        <v>1578.1759251575415</v>
      </c>
      <c r="N35" s="11">
        <f>AVERAGE(I35:K35)</f>
        <v>2274.948087825665</v>
      </c>
      <c r="O35" s="11">
        <f>L35/$L35</f>
        <v>1</v>
      </c>
      <c r="P35" s="11">
        <f>M35/$L35</f>
        <v>2.4617231996560838</v>
      </c>
      <c r="Q35" s="11">
        <f>N35/$L35</f>
        <v>3.5485856782757823</v>
      </c>
      <c r="T35" s="2"/>
      <c r="U35" s="4"/>
      <c r="V35" s="5"/>
      <c r="W35" s="5"/>
    </row>
    <row r="36" spans="1:23" x14ac:dyDescent="0.35">
      <c r="A36" t="s">
        <v>124</v>
      </c>
      <c r="B36" t="s">
        <v>36</v>
      </c>
      <c r="C36" s="11">
        <v>253.017790593998</v>
      </c>
      <c r="D36" s="11">
        <v>390.58822563606799</v>
      </c>
      <c r="E36" s="11">
        <v>334.98543012654198</v>
      </c>
      <c r="F36" s="11">
        <v>2068.7217130955801</v>
      </c>
      <c r="G36" s="11">
        <v>442.83825070448501</v>
      </c>
      <c r="H36" s="11">
        <v>541.73527767690996</v>
      </c>
      <c r="I36" s="11">
        <v>1152.9265425292299</v>
      </c>
      <c r="J36" s="11">
        <v>488.045917305145</v>
      </c>
      <c r="K36" s="11">
        <v>3954.6441895384501</v>
      </c>
      <c r="L36" s="11">
        <f>AVERAGE(C36:E36)</f>
        <v>326.197148785536</v>
      </c>
      <c r="M36" s="11">
        <f>AVERAGE(F36:H36)</f>
        <v>1017.765080492325</v>
      </c>
      <c r="N36" s="11">
        <f>AVERAGE(I36:K36)</f>
        <v>1865.2055497909416</v>
      </c>
      <c r="O36" s="11">
        <f>L36/$L36</f>
        <v>1</v>
      </c>
      <c r="P36" s="11">
        <f>M36/$L36</f>
        <v>3.1200918962092841</v>
      </c>
      <c r="Q36" s="11">
        <f>N36/$L36</f>
        <v>5.7180314320198224</v>
      </c>
      <c r="T36" s="2"/>
      <c r="U36" s="4"/>
      <c r="V36" s="5"/>
      <c r="W36" s="5"/>
    </row>
    <row r="37" spans="1:23" x14ac:dyDescent="0.35">
      <c r="A37" t="s">
        <v>125</v>
      </c>
      <c r="B37" t="s">
        <v>37</v>
      </c>
      <c r="C37" s="11">
        <v>3386.9881513605701</v>
      </c>
      <c r="D37" s="11">
        <v>4773.1362075952702</v>
      </c>
      <c r="E37" s="11">
        <v>4666.1221397838499</v>
      </c>
      <c r="F37" s="11">
        <v>25341.407472907598</v>
      </c>
      <c r="G37" s="11">
        <v>6104.4940022544397</v>
      </c>
      <c r="H37" s="11">
        <v>6147.5498495450702</v>
      </c>
      <c r="I37" s="11">
        <v>12836.939280394599</v>
      </c>
      <c r="J37" s="11">
        <v>5564.6804100576801</v>
      </c>
      <c r="K37" s="11">
        <v>37581.701879534499</v>
      </c>
      <c r="L37" s="11">
        <f>AVERAGE(C37:E37)</f>
        <v>4275.4154995798963</v>
      </c>
      <c r="M37" s="11">
        <f>AVERAGE(F37:H37)</f>
        <v>12531.150441569036</v>
      </c>
      <c r="N37" s="11">
        <f>AVERAGE(I37:K37)</f>
        <v>18661.107189995593</v>
      </c>
      <c r="O37" s="11">
        <f>L37/$L37</f>
        <v>1</v>
      </c>
      <c r="P37" s="11">
        <f>M37/$L37</f>
        <v>2.9309783909424363</v>
      </c>
      <c r="Q37" s="11">
        <f>N37/$L37</f>
        <v>4.3647470501590409</v>
      </c>
      <c r="T37" s="2"/>
      <c r="U37" s="4"/>
      <c r="V37" s="5"/>
      <c r="W37" s="5"/>
    </row>
    <row r="38" spans="1:23" x14ac:dyDescent="0.35">
      <c r="A38" t="s">
        <v>103</v>
      </c>
      <c r="B38" t="s">
        <v>38</v>
      </c>
      <c r="C38" s="11">
        <v>589.41644399738198</v>
      </c>
      <c r="D38" s="11">
        <v>816.34790286969701</v>
      </c>
      <c r="E38" s="11">
        <v>716.13493012918002</v>
      </c>
      <c r="F38" s="11">
        <v>4324.7208319030797</v>
      </c>
      <c r="G38" s="11">
        <v>946.15833470769803</v>
      </c>
      <c r="H38" s="11">
        <v>964.48095138931399</v>
      </c>
      <c r="I38" s="11">
        <v>2309.3969166441102</v>
      </c>
      <c r="J38" s="11">
        <v>963.65144848290402</v>
      </c>
      <c r="K38" s="11">
        <v>7028.54285473035</v>
      </c>
      <c r="L38" s="11">
        <f>AVERAGE(C38:E38)</f>
        <v>707.29975899875296</v>
      </c>
      <c r="M38" s="11">
        <f>AVERAGE(F38:H38)</f>
        <v>2078.4533726666973</v>
      </c>
      <c r="N38" s="11">
        <f>AVERAGE(I38:K38)</f>
        <v>3433.8637399524546</v>
      </c>
      <c r="O38" s="11">
        <f>L38/$L38</f>
        <v>1</v>
      </c>
      <c r="P38" s="11">
        <f>M38/$L38</f>
        <v>2.9385749764837144</v>
      </c>
      <c r="Q38" s="11">
        <f>N38/$L38</f>
        <v>4.8548917149546336</v>
      </c>
      <c r="T38" s="2"/>
      <c r="U38" s="4"/>
      <c r="V38" s="5"/>
      <c r="W38" s="5"/>
    </row>
    <row r="39" spans="1:23" x14ac:dyDescent="0.35">
      <c r="A39" t="s">
        <v>104</v>
      </c>
      <c r="B39" t="s">
        <v>39</v>
      </c>
      <c r="C39" s="11">
        <v>1168.2904800533499</v>
      </c>
      <c r="D39" s="11">
        <v>1703.0387089345199</v>
      </c>
      <c r="E39" s="11">
        <v>1706.88689131616</v>
      </c>
      <c r="F39" s="11">
        <v>9218.2100811534801</v>
      </c>
      <c r="G39" s="11">
        <v>1879.8031866639401</v>
      </c>
      <c r="H39" s="11">
        <v>2138.1175420454301</v>
      </c>
      <c r="I39" s="11">
        <v>4184.0838254493301</v>
      </c>
      <c r="J39" s="11">
        <v>1987.5909220446799</v>
      </c>
      <c r="K39" s="11">
        <v>14237.1062232282</v>
      </c>
      <c r="L39" s="11">
        <f>AVERAGE(C39:E39)</f>
        <v>1526.0720267680099</v>
      </c>
      <c r="M39" s="11">
        <f>AVERAGE(F39:H39)</f>
        <v>4412.0436032876169</v>
      </c>
      <c r="N39" s="11">
        <f>AVERAGE(I39:K39)</f>
        <v>6802.9269902407368</v>
      </c>
      <c r="O39" s="11">
        <f>L39/$L39</f>
        <v>1</v>
      </c>
      <c r="P39" s="11">
        <f>M39/$L39</f>
        <v>2.8911109868330782</v>
      </c>
      <c r="Q39" s="11">
        <f>N39/$L39</f>
        <v>4.4578020374623533</v>
      </c>
      <c r="T39" s="2"/>
      <c r="U39" s="4"/>
      <c r="V39" s="5"/>
      <c r="W39" s="5"/>
    </row>
    <row r="40" spans="1:23" x14ac:dyDescent="0.35">
      <c r="A40" t="s">
        <v>105</v>
      </c>
      <c r="B40" t="s">
        <v>40</v>
      </c>
      <c r="C40" s="11">
        <v>1301.5081804039801</v>
      </c>
      <c r="D40" s="11">
        <v>1571.6085477015299</v>
      </c>
      <c r="E40" s="11">
        <v>1935.33985249787</v>
      </c>
      <c r="F40" s="11">
        <v>14831.3301023525</v>
      </c>
      <c r="G40" s="11">
        <v>2272.5875063625799</v>
      </c>
      <c r="H40" s="11">
        <v>1919.3540465578899</v>
      </c>
      <c r="I40" s="11">
        <v>6419.0602787949301</v>
      </c>
      <c r="J40" s="11">
        <v>2187.5940528618798</v>
      </c>
      <c r="K40" s="11">
        <v>23549.7803279123</v>
      </c>
      <c r="L40" s="11">
        <f>AVERAGE(C40:E40)</f>
        <v>1602.8188602011267</v>
      </c>
      <c r="M40" s="11">
        <f>AVERAGE(F40:H40)</f>
        <v>6341.0905517576566</v>
      </c>
      <c r="N40" s="11">
        <f>AVERAGE(I40:K40)</f>
        <v>10718.811553189704</v>
      </c>
      <c r="O40" s="11">
        <f>L40/$L40</f>
        <v>1</v>
      </c>
      <c r="P40" s="11">
        <f>M40/$L40</f>
        <v>3.956211590224211</v>
      </c>
      <c r="Q40" s="11">
        <f>N40/$L40</f>
        <v>6.6874753094960928</v>
      </c>
      <c r="T40" s="2"/>
      <c r="U40" s="4"/>
      <c r="V40" s="5"/>
      <c r="W40" s="5"/>
    </row>
    <row r="41" spans="1:23" x14ac:dyDescent="0.35">
      <c r="A41" t="s">
        <v>106</v>
      </c>
      <c r="B41" t="s">
        <v>41</v>
      </c>
      <c r="C41" s="11">
        <v>1739.49731033374</v>
      </c>
      <c r="D41" s="11">
        <v>2574.9204827477301</v>
      </c>
      <c r="E41" s="11">
        <v>2457.34895032757</v>
      </c>
      <c r="F41" s="11">
        <v>16575.784455558001</v>
      </c>
      <c r="G41" s="11">
        <v>2883.66258072559</v>
      </c>
      <c r="H41" s="11">
        <v>2818.79720199145</v>
      </c>
      <c r="I41" s="11">
        <v>6456.8611490417898</v>
      </c>
      <c r="J41" s="11">
        <v>2714.87503410725</v>
      </c>
      <c r="K41" s="11">
        <v>24575.703685942299</v>
      </c>
      <c r="L41" s="11">
        <f>AVERAGE(C41:E41)</f>
        <v>2257.2555811363468</v>
      </c>
      <c r="M41" s="11">
        <f>AVERAGE(F41:H41)</f>
        <v>7426.0814127583471</v>
      </c>
      <c r="N41" s="11">
        <f>AVERAGE(I41:K41)</f>
        <v>11249.146623030445</v>
      </c>
      <c r="O41" s="11">
        <f>L41/$L41</f>
        <v>1</v>
      </c>
      <c r="P41" s="11">
        <f>M41/$L41</f>
        <v>3.2898717694253796</v>
      </c>
      <c r="Q41" s="11">
        <f>N41/$L41</f>
        <v>4.9835502532537337</v>
      </c>
      <c r="T41" s="2"/>
      <c r="U41" s="4"/>
      <c r="V41" s="5"/>
      <c r="W41" s="5"/>
    </row>
    <row r="42" spans="1:23" x14ac:dyDescent="0.35">
      <c r="A42" t="s">
        <v>107</v>
      </c>
      <c r="B42" t="s">
        <v>42</v>
      </c>
      <c r="C42" s="11">
        <v>235.76657759895301</v>
      </c>
      <c r="D42" s="11">
        <v>314.69193534659502</v>
      </c>
      <c r="E42" s="11">
        <v>331.43434782838102</v>
      </c>
      <c r="F42" s="11">
        <v>1716.70955235928</v>
      </c>
      <c r="G42" s="11">
        <v>378.880449974795</v>
      </c>
      <c r="H42" s="11">
        <v>366.57666811425298</v>
      </c>
      <c r="I42" s="11">
        <v>820.98765067399302</v>
      </c>
      <c r="J42" s="11">
        <v>409.57578942471002</v>
      </c>
      <c r="K42" s="11">
        <v>2982.9205560835799</v>
      </c>
      <c r="L42" s="11">
        <f>AVERAGE(C42:E42)</f>
        <v>293.96428692464298</v>
      </c>
      <c r="M42" s="11">
        <f>AVERAGE(F42:H42)</f>
        <v>820.72222348277603</v>
      </c>
      <c r="N42" s="11">
        <f>AVERAGE(I42:K42)</f>
        <v>1404.4946653940942</v>
      </c>
      <c r="O42" s="11">
        <f>L42/$L42</f>
        <v>1</v>
      </c>
      <c r="P42" s="11">
        <f>M42/$L42</f>
        <v>2.7919113306888401</v>
      </c>
      <c r="Q42" s="11">
        <f>N42/$L42</f>
        <v>4.7777731100857599</v>
      </c>
      <c r="T42" s="2"/>
      <c r="U42" s="4"/>
      <c r="V42" s="5"/>
      <c r="W42" s="5"/>
    </row>
    <row r="43" spans="1:23" x14ac:dyDescent="0.35">
      <c r="A43" t="s">
        <v>108</v>
      </c>
      <c r="B43" t="s">
        <v>43</v>
      </c>
      <c r="C43" s="11">
        <v>1255.5049457505199</v>
      </c>
      <c r="D43" s="11">
        <v>1554.0228219027499</v>
      </c>
      <c r="E43" s="11">
        <v>1539.98602330258</v>
      </c>
      <c r="F43" s="11">
        <v>11283.4636941433</v>
      </c>
      <c r="G43" s="11">
        <v>2055.6871386705802</v>
      </c>
      <c r="H43" s="11">
        <v>2413.0500431311202</v>
      </c>
      <c r="I43" s="11">
        <v>5013.3404164898202</v>
      </c>
      <c r="J43" s="11">
        <v>2030.65379710101</v>
      </c>
      <c r="K43" s="11">
        <v>15328.843532528101</v>
      </c>
      <c r="L43" s="11">
        <f>AVERAGE(C43:E43)</f>
        <v>1449.8379303186166</v>
      </c>
      <c r="M43" s="11">
        <f>AVERAGE(F43:H43)</f>
        <v>5250.7336253149997</v>
      </c>
      <c r="N43" s="11">
        <f>AVERAGE(I43:K43)</f>
        <v>7457.6125820396437</v>
      </c>
      <c r="O43" s="11">
        <f>L43/$L43</f>
        <v>1</v>
      </c>
      <c r="P43" s="11">
        <f>M43/$L43</f>
        <v>3.6216003978879887</v>
      </c>
      <c r="Q43" s="11">
        <f>N43/$L43</f>
        <v>5.1437560199578707</v>
      </c>
      <c r="T43" s="2"/>
      <c r="U43" s="4"/>
      <c r="V43" s="5"/>
      <c r="W43" s="5"/>
    </row>
    <row r="44" spans="1:23" x14ac:dyDescent="0.35">
      <c r="A44" t="s">
        <v>109</v>
      </c>
      <c r="B44" t="s">
        <v>44</v>
      </c>
      <c r="C44" s="11">
        <v>226.182570379483</v>
      </c>
      <c r="D44" s="11">
        <v>284.14830632766098</v>
      </c>
      <c r="E44" s="11">
        <v>330.250653728994</v>
      </c>
      <c r="F44" s="11">
        <v>1964.67870992229</v>
      </c>
      <c r="G44" s="11">
        <v>301.01877952125898</v>
      </c>
      <c r="H44" s="11">
        <v>480.39281103682299</v>
      </c>
      <c r="I44" s="11">
        <v>875.32640165385396</v>
      </c>
      <c r="J44" s="11">
        <v>337.80433099748302</v>
      </c>
      <c r="K44" s="11">
        <v>2942.2707626522001</v>
      </c>
      <c r="L44" s="11">
        <f>AVERAGE(C44:E44)</f>
        <v>280.19384347871261</v>
      </c>
      <c r="M44" s="11">
        <f>AVERAGE(F44:H44)</f>
        <v>915.36343349345725</v>
      </c>
      <c r="N44" s="11">
        <f>AVERAGE(I44:K44)</f>
        <v>1385.1338317678455</v>
      </c>
      <c r="O44" s="11">
        <f>L44/$L44</f>
        <v>1</v>
      </c>
      <c r="P44" s="11">
        <f>M44/$L44</f>
        <v>3.2668934553624513</v>
      </c>
      <c r="Q44" s="11">
        <f>N44/$L44</f>
        <v>4.9434841771356748</v>
      </c>
      <c r="T44" s="2"/>
      <c r="U44" s="4"/>
      <c r="V44" s="5"/>
      <c r="W44" s="5"/>
    </row>
    <row r="45" spans="1:23" x14ac:dyDescent="0.35">
      <c r="A45" t="s">
        <v>111</v>
      </c>
      <c r="B45" t="s">
        <v>45</v>
      </c>
      <c r="C45" s="11">
        <v>1912.0094402841901</v>
      </c>
      <c r="D45" s="11">
        <v>2619.3475795025402</v>
      </c>
      <c r="E45" s="11">
        <v>2639.63784163317</v>
      </c>
      <c r="F45" s="11">
        <v>18441.622312465599</v>
      </c>
      <c r="G45" s="11">
        <v>3238.9064521698501</v>
      </c>
      <c r="H45" s="11">
        <v>3556.38493339876</v>
      </c>
      <c r="I45" s="11">
        <v>7423.1458947271503</v>
      </c>
      <c r="J45" s="11">
        <v>3243.1129681316402</v>
      </c>
      <c r="K45" s="11">
        <v>29322.050995168102</v>
      </c>
      <c r="L45" s="11">
        <f>AVERAGE(C45:E45)</f>
        <v>2390.3316204733001</v>
      </c>
      <c r="M45" s="11">
        <f>AVERAGE(F45:H45)</f>
        <v>8412.3045660114021</v>
      </c>
      <c r="N45" s="11">
        <f>AVERAGE(I45:K45)</f>
        <v>13329.436619342297</v>
      </c>
      <c r="O45" s="11">
        <f>L45/$L45</f>
        <v>1</v>
      </c>
      <c r="P45" s="11">
        <f>M45/$L45</f>
        <v>3.5193043902191761</v>
      </c>
      <c r="Q45" s="11">
        <f>N45/$L45</f>
        <v>5.5763963900134446</v>
      </c>
      <c r="T45" s="2"/>
      <c r="U45" s="4"/>
      <c r="V45" s="5"/>
      <c r="W45" s="5"/>
    </row>
    <row r="46" spans="1:23" x14ac:dyDescent="0.35">
      <c r="A46" t="s">
        <v>112</v>
      </c>
      <c r="B46" t="s">
        <v>46</v>
      </c>
      <c r="C46" s="11">
        <v>500.28517685631499</v>
      </c>
      <c r="D46" s="11">
        <v>810.79451577534599</v>
      </c>
      <c r="E46" s="11">
        <v>787.15657609240395</v>
      </c>
      <c r="F46" s="11">
        <v>7236.1908707023103</v>
      </c>
      <c r="G46" s="11">
        <v>921.13136920477598</v>
      </c>
      <c r="H46" s="11">
        <v>1152.2036806252399</v>
      </c>
      <c r="I46" s="11">
        <v>2393.2675975043298</v>
      </c>
      <c r="J46" s="11">
        <v>955.99582625066603</v>
      </c>
      <c r="K46" s="11">
        <v>10417.9613451277</v>
      </c>
      <c r="L46" s="11">
        <f>AVERAGE(C46:E46)</f>
        <v>699.41208957468825</v>
      </c>
      <c r="M46" s="11">
        <f>AVERAGE(F46:H46)</f>
        <v>3103.1753068441089</v>
      </c>
      <c r="N46" s="11">
        <f>AVERAGE(I46:K46)</f>
        <v>4589.0749229608982</v>
      </c>
      <c r="O46" s="11">
        <f>L46/$L46</f>
        <v>1</v>
      </c>
      <c r="P46" s="11">
        <f>M46/$L46</f>
        <v>4.4368339539728954</v>
      </c>
      <c r="Q46" s="11">
        <f>N46/$L46</f>
        <v>6.5613319977804645</v>
      </c>
      <c r="T46" s="2"/>
      <c r="U46" s="4"/>
      <c r="V46" s="5"/>
      <c r="W46" s="5"/>
    </row>
    <row r="47" spans="1:23" x14ac:dyDescent="0.35">
      <c r="A47" t="s">
        <v>113</v>
      </c>
      <c r="B47" t="s">
        <v>47</v>
      </c>
      <c r="C47" s="11">
        <v>656.50449453367003</v>
      </c>
      <c r="D47" s="11">
        <v>921.86225766237897</v>
      </c>
      <c r="E47" s="11">
        <v>853.44344565808001</v>
      </c>
      <c r="F47" s="11">
        <v>5392.8956644821901</v>
      </c>
      <c r="G47" s="11">
        <v>1092.8441602942701</v>
      </c>
      <c r="H47" s="11">
        <v>1110.8159922897601</v>
      </c>
      <c r="I47" s="11">
        <v>2107.3985162624499</v>
      </c>
      <c r="J47" s="11">
        <v>921.54552620559696</v>
      </c>
      <c r="K47" s="11">
        <v>7417.6194490021198</v>
      </c>
      <c r="L47" s="11">
        <f>AVERAGE(C47:E47)</f>
        <v>810.60339928470967</v>
      </c>
      <c r="M47" s="11">
        <f>AVERAGE(F47:H47)</f>
        <v>2532.1852723554071</v>
      </c>
      <c r="N47" s="11">
        <f>AVERAGE(I47:K47)</f>
        <v>3482.1878304900551</v>
      </c>
      <c r="O47" s="11">
        <f>L47/$L47</f>
        <v>1</v>
      </c>
      <c r="P47" s="11">
        <f>M47/$L47</f>
        <v>3.1238276012534008</v>
      </c>
      <c r="Q47" s="11">
        <f>N47/$L47</f>
        <v>4.2957972216287246</v>
      </c>
      <c r="T47" s="2"/>
      <c r="U47" s="4"/>
      <c r="V47" s="5"/>
      <c r="W47" s="5"/>
    </row>
    <row r="48" spans="1:23" x14ac:dyDescent="0.35">
      <c r="A48" t="s">
        <v>114</v>
      </c>
      <c r="B48" t="s">
        <v>48</v>
      </c>
      <c r="C48" s="11">
        <v>682.38131402623799</v>
      </c>
      <c r="D48" s="11">
        <v>998.68411246757796</v>
      </c>
      <c r="E48" s="11">
        <v>851.07605745930596</v>
      </c>
      <c r="F48" s="11">
        <v>5429.3107155928401</v>
      </c>
      <c r="G48" s="11">
        <v>1115.7855453386201</v>
      </c>
      <c r="H48" s="11">
        <v>1045.7781963340101</v>
      </c>
      <c r="I48" s="11">
        <v>2533.8395837348398</v>
      </c>
      <c r="J48" s="11">
        <v>1104.32350700027</v>
      </c>
      <c r="K48" s="11">
        <v>8619.6919119014692</v>
      </c>
      <c r="L48" s="11">
        <f>AVERAGE(C48:E48)</f>
        <v>844.04716131770726</v>
      </c>
      <c r="M48" s="11">
        <f>AVERAGE(F48:H48)</f>
        <v>2530.2914857551568</v>
      </c>
      <c r="N48" s="11">
        <f>AVERAGE(I48:K48)</f>
        <v>4085.9516675455266</v>
      </c>
      <c r="O48" s="11">
        <f>L48/$L48</f>
        <v>1</v>
      </c>
      <c r="P48" s="11">
        <f>M48/$L48</f>
        <v>2.9978081814823274</v>
      </c>
      <c r="Q48" s="11">
        <f>N48/$L48</f>
        <v>4.8409044598487023</v>
      </c>
      <c r="T48" s="2"/>
      <c r="U48" s="4"/>
      <c r="V48" s="5"/>
      <c r="W48" s="5"/>
    </row>
    <row r="49" spans="1:23" x14ac:dyDescent="0.35">
      <c r="A49" t="s">
        <v>115</v>
      </c>
      <c r="B49" t="s">
        <v>49</v>
      </c>
      <c r="C49" s="11">
        <v>672.79730680676801</v>
      </c>
      <c r="D49" s="11">
        <v>999.60967698330296</v>
      </c>
      <c r="E49" s="11">
        <v>972.99654969617495</v>
      </c>
      <c r="F49" s="11">
        <v>4570.9559394132002</v>
      </c>
      <c r="G49" s="11">
        <v>1204.77031157123</v>
      </c>
      <c r="H49" s="11">
        <v>1206.89455449713</v>
      </c>
      <c r="I49" s="11">
        <v>2049.51593369695</v>
      </c>
      <c r="J49" s="11">
        <v>995.230890190884</v>
      </c>
      <c r="K49" s="11">
        <v>6147.7973303837998</v>
      </c>
      <c r="L49" s="11">
        <f>AVERAGE(C49:E49)</f>
        <v>881.80117782874868</v>
      </c>
      <c r="M49" s="11">
        <f>AVERAGE(F49:H49)</f>
        <v>2327.5402684938535</v>
      </c>
      <c r="N49" s="11">
        <f>AVERAGE(I49:K49)</f>
        <v>3064.1813847572116</v>
      </c>
      <c r="O49" s="11">
        <f>L49/$L49</f>
        <v>1</v>
      </c>
      <c r="P49" s="11">
        <f>M49/$L49</f>
        <v>2.639529552710437</v>
      </c>
      <c r="Q49" s="11">
        <f>N49/$L49</f>
        <v>3.474911875602297</v>
      </c>
      <c r="T49" s="2"/>
      <c r="U49" s="4"/>
      <c r="V49" s="5"/>
      <c r="W49" s="5"/>
    </row>
    <row r="50" spans="1:23" x14ac:dyDescent="0.35">
      <c r="A50" t="s">
        <v>116</v>
      </c>
      <c r="B50" t="s">
        <v>50</v>
      </c>
      <c r="C50" s="11">
        <v>397.73629960799002</v>
      </c>
      <c r="D50" s="11">
        <v>534.97629008921194</v>
      </c>
      <c r="E50" s="11">
        <v>487.68196894747399</v>
      </c>
      <c r="F50" s="11">
        <v>3329.3761015452701</v>
      </c>
      <c r="G50" s="11">
        <v>508.88163189275201</v>
      </c>
      <c r="H50" s="11">
        <v>516.60703833036803</v>
      </c>
      <c r="I50" s="11">
        <v>1293.4985287597401</v>
      </c>
      <c r="J50" s="11">
        <v>541.63527293080801</v>
      </c>
      <c r="K50" s="11">
        <v>5044.4457943892303</v>
      </c>
      <c r="L50" s="11">
        <f>AVERAGE(C50:E50)</f>
        <v>473.46485288155867</v>
      </c>
      <c r="M50" s="11">
        <f>AVERAGE(F50:H50)</f>
        <v>1451.6215905894633</v>
      </c>
      <c r="N50" s="11">
        <f>AVERAGE(I50:K50)</f>
        <v>2293.1931986932595</v>
      </c>
      <c r="O50" s="11">
        <f>L50/$L50</f>
        <v>1</v>
      </c>
      <c r="P50" s="11">
        <f>M50/$L50</f>
        <v>3.0659542767635997</v>
      </c>
      <c r="Q50" s="11">
        <f>N50/$L50</f>
        <v>4.8434285770878995</v>
      </c>
      <c r="T50" s="2"/>
      <c r="U50" s="4"/>
      <c r="V50" s="5"/>
      <c r="W50" s="5"/>
    </row>
    <row r="51" spans="1:23" x14ac:dyDescent="0.35">
      <c r="A51" t="s">
        <v>117</v>
      </c>
      <c r="B51" t="s">
        <v>51</v>
      </c>
      <c r="C51" s="11">
        <v>530.95399995861703</v>
      </c>
      <c r="D51" s="11">
        <v>878.360725423291</v>
      </c>
      <c r="E51" s="11">
        <v>897.24012733540201</v>
      </c>
      <c r="F51" s="11">
        <v>3674.45206207002</v>
      </c>
      <c r="G51" s="11">
        <v>725.08680609855196</v>
      </c>
      <c r="H51" s="11">
        <v>911.26820924369702</v>
      </c>
      <c r="I51" s="11">
        <v>1456.5147816993299</v>
      </c>
      <c r="J51" s="11">
        <v>689.00600090138096</v>
      </c>
      <c r="K51" s="11">
        <v>4742.4759003275603</v>
      </c>
      <c r="L51" s="11">
        <f>AVERAGE(C51:E51)</f>
        <v>768.85161757243668</v>
      </c>
      <c r="M51" s="11">
        <f>AVERAGE(F51:H51)</f>
        <v>1770.2690258040896</v>
      </c>
      <c r="N51" s="11">
        <f>AVERAGE(I51:K51)</f>
        <v>2295.9988943094236</v>
      </c>
      <c r="O51" s="11">
        <f>L51/$L51</f>
        <v>1</v>
      </c>
      <c r="P51" s="11">
        <f>M51/$L51</f>
        <v>2.3024846216666837</v>
      </c>
      <c r="Q51" s="11">
        <f>N51/$L51</f>
        <v>2.986270486831756</v>
      </c>
      <c r="T51" s="2"/>
      <c r="U51" s="4"/>
      <c r="V51" s="5"/>
      <c r="W51" s="5"/>
    </row>
    <row r="52" spans="1:23" x14ac:dyDescent="0.35">
      <c r="A52" t="s">
        <v>118</v>
      </c>
      <c r="B52" t="s">
        <v>52</v>
      </c>
      <c r="C52" s="11">
        <v>68.046451258234399</v>
      </c>
      <c r="D52" s="11">
        <v>295.25508051636399</v>
      </c>
      <c r="E52" s="11">
        <v>99.430304348514198</v>
      </c>
      <c r="F52" s="11">
        <v>1501.6873458011501</v>
      </c>
      <c r="G52" s="11">
        <v>230.804237415838</v>
      </c>
      <c r="H52" s="11">
        <v>201.02591477233199</v>
      </c>
      <c r="I52" s="11">
        <v>747.748464570701</v>
      </c>
      <c r="J52" s="11">
        <v>102.39394735617699</v>
      </c>
      <c r="K52" s="11">
        <v>1411.1285434035899</v>
      </c>
      <c r="L52" s="11">
        <f>AVERAGE(C52:E52)</f>
        <v>154.24394537437087</v>
      </c>
      <c r="M52" s="11">
        <f>AVERAGE(F52:H52)</f>
        <v>644.50583266310673</v>
      </c>
      <c r="N52" s="11">
        <f>AVERAGE(I52:K52)</f>
        <v>753.75698511015605</v>
      </c>
      <c r="O52" s="11">
        <f>L52/$L52</f>
        <v>1</v>
      </c>
      <c r="P52" s="11">
        <f>M52/$L52</f>
        <v>4.1784838367483674</v>
      </c>
      <c r="Q52" s="11">
        <f>N52/$L52</f>
        <v>4.8867849125661698</v>
      </c>
      <c r="T52" s="2"/>
      <c r="U52" s="4"/>
      <c r="V52" s="5"/>
      <c r="W52" s="5"/>
    </row>
    <row r="53" spans="1:23" x14ac:dyDescent="0.35">
      <c r="A53" t="s">
        <v>119</v>
      </c>
      <c r="B53" t="s">
        <v>53</v>
      </c>
      <c r="C53" s="11">
        <v>22.043216604780099</v>
      </c>
      <c r="D53" s="11">
        <v>37.022580629011202</v>
      </c>
      <c r="E53" s="11">
        <v>33.143434782838099</v>
      </c>
      <c r="F53" s="11">
        <v>156.06450475993501</v>
      </c>
      <c r="G53" s="11">
        <v>32.674093851037298</v>
      </c>
      <c r="H53" s="11">
        <v>55.429939735018102</v>
      </c>
      <c r="I53" s="11">
        <v>66.151522932005193</v>
      </c>
      <c r="J53" s="11">
        <v>36.364205603128397</v>
      </c>
      <c r="K53" s="11">
        <v>189.69903601310199</v>
      </c>
      <c r="L53" s="11">
        <f>AVERAGE(C53:E53)</f>
        <v>30.7364106722098</v>
      </c>
      <c r="M53" s="11">
        <f>AVERAGE(F53:H53)</f>
        <v>81.3895127819968</v>
      </c>
      <c r="N53" s="11">
        <f>AVERAGE(I53:K53)</f>
        <v>97.404921516078517</v>
      </c>
      <c r="O53" s="11">
        <f>L53/$L53</f>
        <v>1</v>
      </c>
      <c r="P53" s="11">
        <f>M53/$L53</f>
        <v>2.6479836455199628</v>
      </c>
      <c r="Q53" s="11">
        <f>N53/$L53</f>
        <v>3.1690402160115196</v>
      </c>
      <c r="T53" s="2"/>
      <c r="U53" s="4"/>
      <c r="V53" s="5"/>
      <c r="W53" s="5"/>
    </row>
    <row r="54" spans="1:23" x14ac:dyDescent="0.35">
      <c r="U54" s="4"/>
      <c r="V54" s="6"/>
      <c r="W54" s="6"/>
    </row>
    <row r="55" spans="1:23" x14ac:dyDescent="0.35">
      <c r="A55" t="s">
        <v>88</v>
      </c>
      <c r="B55" t="s">
        <v>54</v>
      </c>
      <c r="C55" s="11">
        <v>18.209613716992301</v>
      </c>
      <c r="D55" s="11">
        <v>26.841370956033099</v>
      </c>
      <c r="E55" s="11">
        <v>20.122799689580301</v>
      </c>
      <c r="F55" s="11">
        <v>65.893902009750207</v>
      </c>
      <c r="G55" s="11">
        <v>20.855804585768499</v>
      </c>
      <c r="H55" s="11">
        <v>30.301700388476501</v>
      </c>
      <c r="I55" s="11">
        <v>51.976196589432597</v>
      </c>
      <c r="J55" s="11">
        <v>18.182102801564199</v>
      </c>
      <c r="K55" s="11">
        <v>63.878246820738497</v>
      </c>
      <c r="L55" s="11">
        <f>AVERAGE(C55:E55)</f>
        <v>21.724594787535235</v>
      </c>
      <c r="M55" s="11">
        <f>AVERAGE(F55:H55)</f>
        <v>39.017135661331736</v>
      </c>
      <c r="N55" s="11">
        <f>AVERAGE(I55:K55)</f>
        <v>44.678848737245097</v>
      </c>
      <c r="O55" s="11">
        <f>L55/$L55</f>
        <v>1</v>
      </c>
      <c r="P55" s="11">
        <f>M55/$L55</f>
        <v>1.7959891101728773</v>
      </c>
      <c r="Q55" s="11">
        <f>N55/$L55</f>
        <v>2.0566021679207642</v>
      </c>
      <c r="T55" s="2"/>
      <c r="U55" s="4"/>
      <c r="V55" s="5"/>
      <c r="W55" s="5"/>
    </row>
    <row r="57" spans="1:23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61" spans="1:23" x14ac:dyDescent="0.3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23" x14ac:dyDescent="0.3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4" spans="1:23" x14ac:dyDescent="0.3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70" spans="3:17" x14ac:dyDescent="0.3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8" spans="3:17" x14ac:dyDescent="0.3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3:17" x14ac:dyDescent="0.3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5" spans="2:17" x14ac:dyDescent="0.35">
      <c r="L85" s="11"/>
      <c r="M85" s="11"/>
      <c r="N85" s="11"/>
      <c r="O85" s="11"/>
      <c r="P85" s="11"/>
      <c r="Q85" s="11"/>
    </row>
    <row r="86" spans="2:17" x14ac:dyDescent="0.35">
      <c r="B86" s="2"/>
      <c r="C86" s="3"/>
      <c r="D86" s="3"/>
      <c r="E86" s="3"/>
      <c r="F86" s="3"/>
      <c r="G86" s="3"/>
      <c r="H86" s="3"/>
      <c r="I86" s="3"/>
      <c r="J86" s="3"/>
      <c r="K86" s="3"/>
      <c r="L86" s="11"/>
      <c r="M86" s="11"/>
      <c r="N86" s="11"/>
      <c r="O86" s="11"/>
      <c r="P86" s="11"/>
      <c r="Q8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9FDC-538F-41CF-9DBD-24F776C820B1}">
  <dimension ref="A1:F55"/>
  <sheetViews>
    <sheetView zoomScale="70" zoomScaleNormal="70" workbookViewId="0">
      <selection activeCell="G5" sqref="G5"/>
    </sheetView>
  </sheetViews>
  <sheetFormatPr defaultRowHeight="14.5" x14ac:dyDescent="0.35"/>
  <cols>
    <col min="2" max="3" width="12.36328125" bestFit="1" customWidth="1"/>
    <col min="4" max="4" width="15.26953125" bestFit="1" customWidth="1"/>
    <col min="5" max="5" width="12.36328125" bestFit="1" customWidth="1"/>
  </cols>
  <sheetData>
    <row r="1" spans="1:5" ht="15.5" x14ac:dyDescent="0.35">
      <c r="B1" t="s">
        <v>56</v>
      </c>
      <c r="C1" s="1" t="s">
        <v>0</v>
      </c>
      <c r="D1" s="1" t="s">
        <v>1</v>
      </c>
      <c r="E1" t="s">
        <v>55</v>
      </c>
    </row>
    <row r="2" spans="1:5" x14ac:dyDescent="0.35">
      <c r="A2" s="2" t="s">
        <v>2</v>
      </c>
      <c r="B2" s="4">
        <v>1</v>
      </c>
      <c r="C2" s="5">
        <v>3.2885529999999998</v>
      </c>
      <c r="D2" s="5">
        <v>5.3217670000000004</v>
      </c>
      <c r="E2" s="6">
        <f>D2/C2</f>
        <v>1.6182701023824158</v>
      </c>
    </row>
    <row r="3" spans="1:5" x14ac:dyDescent="0.35">
      <c r="A3" s="2" t="s">
        <v>3</v>
      </c>
      <c r="B3" s="4">
        <v>1</v>
      </c>
      <c r="C3" s="5">
        <v>3.1933060000000002</v>
      </c>
      <c r="D3" s="5">
        <v>4.1525210000000001</v>
      </c>
      <c r="E3" s="6">
        <f>D3/C3</f>
        <v>1.3003830512954286</v>
      </c>
    </row>
    <row r="4" spans="1:5" x14ac:dyDescent="0.35">
      <c r="A4" s="2" t="s">
        <v>4</v>
      </c>
      <c r="B4" s="4">
        <v>1</v>
      </c>
      <c r="C4" s="5">
        <v>2.162874</v>
      </c>
      <c r="D4" s="5">
        <v>3.1379090000000001</v>
      </c>
      <c r="E4" s="6">
        <f>D4/C4</f>
        <v>1.4508052711346107</v>
      </c>
    </row>
    <row r="5" spans="1:5" x14ac:dyDescent="0.35">
      <c r="A5" s="2" t="s">
        <v>5</v>
      </c>
      <c r="B5" s="4">
        <v>1</v>
      </c>
      <c r="C5" s="5">
        <v>2.5048360000000001</v>
      </c>
      <c r="D5" s="5">
        <v>3.3996369999999998</v>
      </c>
      <c r="E5" s="6">
        <f>D5/C5</f>
        <v>1.3572293754960403</v>
      </c>
    </row>
    <row r="6" spans="1:5" x14ac:dyDescent="0.35">
      <c r="A6" s="2" t="s">
        <v>6</v>
      </c>
      <c r="B6" s="4">
        <v>1</v>
      </c>
      <c r="C6" s="5">
        <v>2.9246319999999999</v>
      </c>
      <c r="D6" s="5">
        <v>4.0535940000000004</v>
      </c>
      <c r="E6" s="6">
        <f>D6/C6</f>
        <v>1.3860184802737576</v>
      </c>
    </row>
    <row r="7" spans="1:5" x14ac:dyDescent="0.35">
      <c r="A7" s="2" t="s">
        <v>7</v>
      </c>
      <c r="B7" s="4">
        <v>1</v>
      </c>
      <c r="C7" s="5">
        <v>2.793396</v>
      </c>
      <c r="D7" s="5">
        <v>4.1388470000000002</v>
      </c>
      <c r="E7" s="6">
        <f>D7/C7</f>
        <v>1.4816542301914946</v>
      </c>
    </row>
    <row r="8" spans="1:5" x14ac:dyDescent="0.35">
      <c r="A8" s="2" t="s">
        <v>8</v>
      </c>
      <c r="B8" s="4">
        <v>1</v>
      </c>
      <c r="C8" s="5">
        <v>1.8535809999999999</v>
      </c>
      <c r="D8" s="5">
        <v>2.4179689999999998</v>
      </c>
      <c r="E8" s="6">
        <f>D8/C8</f>
        <v>1.3044852099800333</v>
      </c>
    </row>
    <row r="9" spans="1:5" x14ac:dyDescent="0.35">
      <c r="A9" s="2" t="s">
        <v>9</v>
      </c>
      <c r="B9" s="4">
        <v>1</v>
      </c>
      <c r="C9" s="5">
        <v>2.789393</v>
      </c>
      <c r="D9" s="5">
        <v>3.9485800000000002</v>
      </c>
      <c r="E9" s="6">
        <f>D9/C9</f>
        <v>1.4155696239289337</v>
      </c>
    </row>
    <row r="10" spans="1:5" x14ac:dyDescent="0.35">
      <c r="A10" s="2" t="s">
        <v>10</v>
      </c>
      <c r="B10" s="4">
        <v>1</v>
      </c>
      <c r="C10" s="5">
        <v>2.1225450000000001</v>
      </c>
      <c r="D10" s="5">
        <v>2.214639</v>
      </c>
      <c r="E10" s="6">
        <f>D10/C10</f>
        <v>1.0433884793961965</v>
      </c>
    </row>
    <row r="11" spans="1:5" x14ac:dyDescent="0.35">
      <c r="A11" s="2" t="s">
        <v>11</v>
      </c>
      <c r="B11" s="4">
        <v>1</v>
      </c>
      <c r="C11" s="5">
        <v>3.5982120000000002</v>
      </c>
      <c r="D11" s="5">
        <v>5.587885</v>
      </c>
      <c r="E11" s="6">
        <f>D11/C11</f>
        <v>1.5529615820301861</v>
      </c>
    </row>
    <row r="12" spans="1:5" x14ac:dyDescent="0.35">
      <c r="A12" s="2" t="s">
        <v>12</v>
      </c>
      <c r="B12" s="4">
        <v>1</v>
      </c>
      <c r="C12" s="5">
        <v>2.6201099999999999</v>
      </c>
      <c r="D12" s="5">
        <v>4.0233299999999996</v>
      </c>
      <c r="E12" s="6">
        <f>D12/C12</f>
        <v>1.5355576674261766</v>
      </c>
    </row>
    <row r="13" spans="1:5" x14ac:dyDescent="0.35">
      <c r="A13" s="2" t="s">
        <v>13</v>
      </c>
      <c r="B13" s="4">
        <v>1</v>
      </c>
      <c r="C13" s="5">
        <v>3.1685840000000001</v>
      </c>
      <c r="D13" s="5">
        <v>4.8158880000000002</v>
      </c>
      <c r="E13" s="6">
        <f>D13/C13</f>
        <v>1.5198864855721042</v>
      </c>
    </row>
    <row r="14" spans="1:5" x14ac:dyDescent="0.35">
      <c r="A14" s="2" t="s">
        <v>14</v>
      </c>
      <c r="B14" s="4">
        <v>1</v>
      </c>
      <c r="C14" s="5">
        <v>2.780589</v>
      </c>
      <c r="D14" s="5">
        <v>4.0069530000000002</v>
      </c>
      <c r="E14" s="6">
        <f>D14/C14</f>
        <v>1.4410446851368541</v>
      </c>
    </row>
    <row r="15" spans="1:5" x14ac:dyDescent="0.35">
      <c r="A15" s="2" t="s">
        <v>15</v>
      </c>
      <c r="B15" s="4">
        <v>1</v>
      </c>
      <c r="C15" s="5">
        <v>2.8249360000000001</v>
      </c>
      <c r="D15" s="5">
        <v>4.9156890000000004</v>
      </c>
      <c r="E15" s="6">
        <f>D15/C15</f>
        <v>1.740106324532662</v>
      </c>
    </row>
    <row r="16" spans="1:5" x14ac:dyDescent="0.35">
      <c r="A16" s="2" t="s">
        <v>16</v>
      </c>
      <c r="B16" s="4">
        <v>1</v>
      </c>
      <c r="C16" s="5">
        <v>2.9357250000000001</v>
      </c>
      <c r="D16" s="5">
        <v>3.722343</v>
      </c>
      <c r="E16" s="6">
        <f>D16/C16</f>
        <v>1.2679467593183966</v>
      </c>
    </row>
    <row r="17" spans="1:5" x14ac:dyDescent="0.35">
      <c r="A17" s="2" t="s">
        <v>17</v>
      </c>
      <c r="B17" s="4">
        <v>1</v>
      </c>
      <c r="C17" s="5">
        <v>2.6581969999999999</v>
      </c>
      <c r="D17" s="5">
        <v>3.4156439999999999</v>
      </c>
      <c r="E17" s="6">
        <f>D17/C17</f>
        <v>1.2849476543687319</v>
      </c>
    </row>
    <row r="18" spans="1:5" x14ac:dyDescent="0.35">
      <c r="A18" s="2" t="s">
        <v>18</v>
      </c>
      <c r="B18" s="4">
        <v>1</v>
      </c>
      <c r="C18" s="5">
        <v>2.4347629999999998</v>
      </c>
      <c r="D18" s="5">
        <v>3.0422440000000002</v>
      </c>
      <c r="E18" s="6">
        <f>D18/C18</f>
        <v>1.2495031343913146</v>
      </c>
    </row>
    <row r="19" spans="1:5" x14ac:dyDescent="0.35">
      <c r="A19" s="2" t="s">
        <v>19</v>
      </c>
      <c r="B19" s="4">
        <v>1</v>
      </c>
      <c r="C19" s="5">
        <v>2.6612260000000001</v>
      </c>
      <c r="D19" s="5">
        <v>3.3509120000000001</v>
      </c>
      <c r="E19" s="6">
        <f>D19/C19</f>
        <v>1.2591610032368541</v>
      </c>
    </row>
    <row r="20" spans="1:5" x14ac:dyDescent="0.35">
      <c r="A20" s="2" t="s">
        <v>20</v>
      </c>
      <c r="B20" s="4">
        <v>1</v>
      </c>
      <c r="C20" s="5">
        <v>3.1036480000000002</v>
      </c>
      <c r="D20" s="5">
        <v>5.8929479999999996</v>
      </c>
      <c r="E20" s="6">
        <f>D20/C20</f>
        <v>1.8987166070379113</v>
      </c>
    </row>
    <row r="21" spans="1:5" x14ac:dyDescent="0.35">
      <c r="A21" s="2" t="s">
        <v>21</v>
      </c>
      <c r="B21" s="4">
        <v>1</v>
      </c>
      <c r="C21" s="5">
        <v>2.8566690000000001</v>
      </c>
      <c r="D21" s="5">
        <v>3.8157019999999999</v>
      </c>
      <c r="E21" s="6">
        <f>D21/C21</f>
        <v>1.3357172287023802</v>
      </c>
    </row>
    <row r="22" spans="1:5" x14ac:dyDescent="0.35">
      <c r="A22" s="2" t="s">
        <v>22</v>
      </c>
      <c r="B22" s="4">
        <v>1</v>
      </c>
      <c r="C22" s="5">
        <v>3.797714</v>
      </c>
      <c r="D22" s="5">
        <v>5.7743450000000003</v>
      </c>
      <c r="E22" s="6">
        <f>D22/C22</f>
        <v>1.5204791619379447</v>
      </c>
    </row>
    <row r="23" spans="1:5" x14ac:dyDescent="0.35">
      <c r="A23" s="2" t="s">
        <v>23</v>
      </c>
      <c r="B23" s="4">
        <v>1</v>
      </c>
      <c r="C23" s="5">
        <v>3.266626</v>
      </c>
      <c r="D23" s="5">
        <v>4.4399689999999996</v>
      </c>
      <c r="E23" s="6">
        <f>D23/C23</f>
        <v>1.3591911042157871</v>
      </c>
    </row>
    <row r="24" spans="1:5" x14ac:dyDescent="0.35">
      <c r="A24" s="2" t="s">
        <v>24</v>
      </c>
      <c r="B24" s="4">
        <v>1</v>
      </c>
      <c r="C24" s="5">
        <v>2.5440879999999999</v>
      </c>
      <c r="D24" s="5">
        <v>4.4706979999999996</v>
      </c>
      <c r="E24" s="6">
        <f>D24/C24</f>
        <v>1.757289056038942</v>
      </c>
    </row>
    <row r="25" spans="1:5" x14ac:dyDescent="0.35">
      <c r="A25" s="2" t="s">
        <v>25</v>
      </c>
      <c r="B25" s="4">
        <v>1</v>
      </c>
      <c r="C25" s="5">
        <v>3.8354560000000002</v>
      </c>
      <c r="D25" s="5">
        <v>5.6625170000000002</v>
      </c>
      <c r="E25" s="6">
        <f>D25/C25</f>
        <v>1.4763608290643928</v>
      </c>
    </row>
    <row r="26" spans="1:5" x14ac:dyDescent="0.35">
      <c r="A26" s="2" t="s">
        <v>26</v>
      </c>
      <c r="B26" s="4">
        <v>1</v>
      </c>
      <c r="C26" s="5">
        <v>3.1316269999999999</v>
      </c>
      <c r="D26" s="5">
        <v>4.3559390000000002</v>
      </c>
      <c r="E26" s="6">
        <f>D26/C26</f>
        <v>1.390950774150306</v>
      </c>
    </row>
    <row r="27" spans="1:5" x14ac:dyDescent="0.35">
      <c r="A27" s="2" t="s">
        <v>27</v>
      </c>
      <c r="B27" s="4">
        <v>1</v>
      </c>
      <c r="C27" s="5">
        <v>2.6680120000000001</v>
      </c>
      <c r="D27" s="5">
        <v>4.2098930000000001</v>
      </c>
      <c r="E27" s="6">
        <f>D27/C27</f>
        <v>1.5779138174790819</v>
      </c>
    </row>
    <row r="28" spans="1:5" x14ac:dyDescent="0.35">
      <c r="A28" s="2" t="s">
        <v>28</v>
      </c>
      <c r="B28" s="4">
        <v>1</v>
      </c>
      <c r="C28" s="5">
        <v>4.1570559999999999</v>
      </c>
      <c r="D28" s="5">
        <v>5.3265079999999996</v>
      </c>
      <c r="E28" s="6">
        <f>D28/C28</f>
        <v>1.2813173553591772</v>
      </c>
    </row>
    <row r="29" spans="1:5" x14ac:dyDescent="0.35">
      <c r="A29" s="2" t="s">
        <v>29</v>
      </c>
      <c r="B29" s="4">
        <v>1</v>
      </c>
      <c r="C29" s="5">
        <v>3.8017629999999998</v>
      </c>
      <c r="D29" s="5">
        <v>7.1434800000000003</v>
      </c>
      <c r="E29" s="6">
        <f>D29/C29</f>
        <v>1.8789914047772049</v>
      </c>
    </row>
    <row r="30" spans="1:5" x14ac:dyDescent="0.35">
      <c r="A30" s="2" t="s">
        <v>30</v>
      </c>
      <c r="B30" s="4">
        <v>1</v>
      </c>
      <c r="C30" s="5">
        <v>3.5278480000000001</v>
      </c>
      <c r="D30" s="5">
        <v>4.8735179999999998</v>
      </c>
      <c r="E30" s="6">
        <f>D30/C30</f>
        <v>1.3814421709778879</v>
      </c>
    </row>
    <row r="31" spans="1:5" x14ac:dyDescent="0.35">
      <c r="A31" s="2" t="s">
        <v>31</v>
      </c>
      <c r="B31" s="4">
        <v>1</v>
      </c>
      <c r="C31" s="5">
        <v>3.2035300000000002</v>
      </c>
      <c r="D31" s="5">
        <v>5.2703059999999997</v>
      </c>
      <c r="E31" s="6">
        <f>D31/C31</f>
        <v>1.645155812494342</v>
      </c>
    </row>
    <row r="32" spans="1:5" x14ac:dyDescent="0.35">
      <c r="A32" s="2" t="s">
        <v>32</v>
      </c>
      <c r="B32" s="4">
        <v>1</v>
      </c>
      <c r="C32" s="5">
        <v>2.964737</v>
      </c>
      <c r="D32" s="5">
        <v>4.6391929999999997</v>
      </c>
      <c r="E32" s="6">
        <f>D32/C32</f>
        <v>1.5647907386051443</v>
      </c>
    </row>
    <row r="33" spans="1:5" x14ac:dyDescent="0.35">
      <c r="A33" s="2" t="s">
        <v>33</v>
      </c>
      <c r="B33" s="4">
        <v>1</v>
      </c>
      <c r="C33" s="5">
        <v>2.622795</v>
      </c>
      <c r="D33" s="5">
        <v>3.0924960000000001</v>
      </c>
      <c r="E33" s="6">
        <f>D33/C33</f>
        <v>1.1790841449674869</v>
      </c>
    </row>
    <row r="34" spans="1:5" x14ac:dyDescent="0.35">
      <c r="A34" s="2" t="s">
        <v>34</v>
      </c>
      <c r="B34" s="4">
        <v>1</v>
      </c>
      <c r="C34" s="5">
        <v>3.2870249999999999</v>
      </c>
      <c r="D34" s="5">
        <v>4.8156920000000003</v>
      </c>
      <c r="E34" s="6">
        <f>D34/C34</f>
        <v>1.4650609593781612</v>
      </c>
    </row>
    <row r="35" spans="1:5" x14ac:dyDescent="0.35">
      <c r="A35" s="2" t="s">
        <v>35</v>
      </c>
      <c r="B35" s="4">
        <v>1</v>
      </c>
      <c r="C35" s="5">
        <v>2.4617230000000001</v>
      </c>
      <c r="D35" s="5">
        <v>3.5485859999999998</v>
      </c>
      <c r="E35" s="6">
        <f>D35/C35</f>
        <v>1.4415049946724305</v>
      </c>
    </row>
    <row r="36" spans="1:5" x14ac:dyDescent="0.35">
      <c r="A36" s="2" t="s">
        <v>36</v>
      </c>
      <c r="B36" s="4">
        <v>1</v>
      </c>
      <c r="C36" s="5">
        <v>3.1200920000000001</v>
      </c>
      <c r="D36" s="5">
        <v>5.7180309999999999</v>
      </c>
      <c r="E36" s="6">
        <f>D36/C36</f>
        <v>1.8326482039632164</v>
      </c>
    </row>
    <row r="37" spans="1:5" x14ac:dyDescent="0.35">
      <c r="A37" s="2" t="s">
        <v>37</v>
      </c>
      <c r="B37" s="4">
        <v>1</v>
      </c>
      <c r="C37" s="5">
        <v>2.9309780000000001</v>
      </c>
      <c r="D37" s="5">
        <v>4.3647470000000004</v>
      </c>
      <c r="E37" s="6">
        <f>D37/C37</f>
        <v>1.4891776738003493</v>
      </c>
    </row>
    <row r="38" spans="1:5" x14ac:dyDescent="0.35">
      <c r="A38" s="2" t="s">
        <v>38</v>
      </c>
      <c r="B38" s="4">
        <v>1</v>
      </c>
      <c r="C38" s="5">
        <v>2.9385750000000002</v>
      </c>
      <c r="D38" s="5">
        <v>4.8548920000000004</v>
      </c>
      <c r="E38" s="6">
        <f>D38/C38</f>
        <v>1.6521245841947203</v>
      </c>
    </row>
    <row r="39" spans="1:5" x14ac:dyDescent="0.35">
      <c r="A39" s="2" t="s">
        <v>39</v>
      </c>
      <c r="B39" s="4">
        <v>1</v>
      </c>
      <c r="C39" s="5">
        <v>2.891111</v>
      </c>
      <c r="D39" s="5">
        <v>4.457802</v>
      </c>
      <c r="E39" s="6">
        <f>D39/C39</f>
        <v>1.5418992906187277</v>
      </c>
    </row>
    <row r="40" spans="1:5" x14ac:dyDescent="0.35">
      <c r="A40" s="2" t="s">
        <v>40</v>
      </c>
      <c r="B40" s="4">
        <v>1</v>
      </c>
      <c r="C40" s="5">
        <v>3.9562119999999998</v>
      </c>
      <c r="D40" s="5">
        <v>6.6874750000000001</v>
      </c>
      <c r="E40" s="6">
        <f>D40/C40</f>
        <v>1.6903732661444837</v>
      </c>
    </row>
    <row r="41" spans="1:5" x14ac:dyDescent="0.35">
      <c r="A41" s="2" t="s">
        <v>41</v>
      </c>
      <c r="B41" s="4">
        <v>1</v>
      </c>
      <c r="C41" s="5">
        <v>3.2898719999999999</v>
      </c>
      <c r="D41" s="5">
        <v>4.9835500000000001</v>
      </c>
      <c r="E41" s="6">
        <f>D41/C41</f>
        <v>1.5148157739875594</v>
      </c>
    </row>
    <row r="42" spans="1:5" x14ac:dyDescent="0.35">
      <c r="A42" s="2" t="s">
        <v>42</v>
      </c>
      <c r="B42" s="4">
        <v>1</v>
      </c>
      <c r="C42" s="5">
        <v>2.7919109999999998</v>
      </c>
      <c r="D42" s="5">
        <v>4.7777729999999998</v>
      </c>
      <c r="E42" s="6">
        <f>D42/C42</f>
        <v>1.7112912983257704</v>
      </c>
    </row>
    <row r="43" spans="1:5" x14ac:dyDescent="0.35">
      <c r="A43" s="2" t="s">
        <v>43</v>
      </c>
      <c r="B43" s="4">
        <v>1</v>
      </c>
      <c r="C43" s="5">
        <v>3.6215999999999999</v>
      </c>
      <c r="D43" s="5">
        <v>5.1437559999999998</v>
      </c>
      <c r="E43" s="6">
        <f>D43/C43</f>
        <v>1.4202993152197922</v>
      </c>
    </row>
    <row r="44" spans="1:5" x14ac:dyDescent="0.35">
      <c r="A44" s="2" t="s">
        <v>44</v>
      </c>
      <c r="B44" s="4">
        <v>1</v>
      </c>
      <c r="C44" s="5">
        <v>3.266893</v>
      </c>
      <c r="D44" s="5">
        <v>4.9434839999999998</v>
      </c>
      <c r="E44" s="6">
        <f>D44/C44</f>
        <v>1.5132065849723269</v>
      </c>
    </row>
    <row r="45" spans="1:5" x14ac:dyDescent="0.35">
      <c r="A45" s="2" t="s">
        <v>45</v>
      </c>
      <c r="B45" s="4">
        <v>1</v>
      </c>
      <c r="C45" s="5">
        <v>3.519304</v>
      </c>
      <c r="D45" s="5">
        <v>5.5763959999999999</v>
      </c>
      <c r="E45" s="6">
        <f>D45/C45</f>
        <v>1.584516711258817</v>
      </c>
    </row>
    <row r="46" spans="1:5" x14ac:dyDescent="0.35">
      <c r="A46" s="2" t="s">
        <v>46</v>
      </c>
      <c r="B46" s="4">
        <v>1</v>
      </c>
      <c r="C46" s="5">
        <v>4.4368340000000002</v>
      </c>
      <c r="D46" s="5">
        <v>6.5613320000000002</v>
      </c>
      <c r="E46" s="6">
        <f>D46/C46</f>
        <v>1.478831977937421</v>
      </c>
    </row>
    <row r="47" spans="1:5" x14ac:dyDescent="0.35">
      <c r="A47" s="2" t="s">
        <v>47</v>
      </c>
      <c r="B47" s="4">
        <v>1</v>
      </c>
      <c r="C47" s="5">
        <v>3.123828</v>
      </c>
      <c r="D47" s="5">
        <v>4.2957970000000003</v>
      </c>
      <c r="E47" s="6">
        <f>D47/C47</f>
        <v>1.3751707840508505</v>
      </c>
    </row>
    <row r="48" spans="1:5" x14ac:dyDescent="0.35">
      <c r="A48" s="2" t="s">
        <v>48</v>
      </c>
      <c r="B48" s="4">
        <v>1</v>
      </c>
      <c r="C48" s="5">
        <v>2.997808</v>
      </c>
      <c r="D48" s="5">
        <v>4.8409040000000001</v>
      </c>
      <c r="E48" s="6">
        <f>D48/C48</f>
        <v>1.6148145578369262</v>
      </c>
    </row>
    <row r="49" spans="1:6" x14ac:dyDescent="0.35">
      <c r="A49" s="2" t="s">
        <v>49</v>
      </c>
      <c r="B49" s="4">
        <v>1</v>
      </c>
      <c r="C49" s="5">
        <v>2.6395300000000002</v>
      </c>
      <c r="D49" s="5">
        <v>3.4749119999999998</v>
      </c>
      <c r="E49" s="6">
        <f>D49/C49</f>
        <v>1.3164889203759758</v>
      </c>
    </row>
    <row r="50" spans="1:6" x14ac:dyDescent="0.35">
      <c r="A50" s="2" t="s">
        <v>50</v>
      </c>
      <c r="B50" s="4">
        <v>1</v>
      </c>
      <c r="C50" s="5">
        <v>3.0659540000000001</v>
      </c>
      <c r="D50" s="5">
        <v>4.8434290000000004</v>
      </c>
      <c r="E50" s="6">
        <f>D50/C50</f>
        <v>1.5797461410053772</v>
      </c>
    </row>
    <row r="51" spans="1:6" x14ac:dyDescent="0.35">
      <c r="A51" s="2" t="s">
        <v>51</v>
      </c>
      <c r="B51" s="4">
        <v>1</v>
      </c>
      <c r="C51" s="5">
        <v>2.3024849999999999</v>
      </c>
      <c r="D51" s="5">
        <v>2.9862700000000002</v>
      </c>
      <c r="E51" s="6">
        <f>D51/C51</f>
        <v>1.2969769618477429</v>
      </c>
    </row>
    <row r="52" spans="1:6" x14ac:dyDescent="0.35">
      <c r="A52" s="2" t="s">
        <v>52</v>
      </c>
      <c r="B52" s="4">
        <v>1</v>
      </c>
      <c r="C52" s="5">
        <v>4.1784840000000001</v>
      </c>
      <c r="D52" s="5">
        <v>4.8867849999999997</v>
      </c>
      <c r="E52" s="6">
        <f>D52/C52</f>
        <v>1.169511478325632</v>
      </c>
    </row>
    <row r="53" spans="1:6" x14ac:dyDescent="0.35">
      <c r="A53" s="2" t="s">
        <v>53</v>
      </c>
      <c r="B53" s="4">
        <v>1</v>
      </c>
      <c r="C53" s="5">
        <v>2.6479840000000001</v>
      </c>
      <c r="D53" s="5">
        <v>3.1690399999999999</v>
      </c>
      <c r="E53" s="6">
        <f>D53/C53</f>
        <v>1.1967746028676909</v>
      </c>
      <c r="F53">
        <f>AVERAGE(E2:E53)</f>
        <v>1.4681067962823873</v>
      </c>
    </row>
    <row r="54" spans="1:6" x14ac:dyDescent="0.35">
      <c r="B54" s="4"/>
      <c r="C54" s="6"/>
      <c r="D54" s="6"/>
      <c r="E54" s="6"/>
    </row>
    <row r="55" spans="1:6" x14ac:dyDescent="0.35">
      <c r="A55" s="2" t="s">
        <v>54</v>
      </c>
      <c r="B55" s="4">
        <v>1</v>
      </c>
      <c r="C55" s="5">
        <v>1.7959890000000001</v>
      </c>
      <c r="D55" s="5">
        <v>2.0566019999999998</v>
      </c>
      <c r="E55" s="6">
        <f>D55/C55</f>
        <v>1.1451083497727435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reads</vt:lpstr>
      <vt:lpstr>Average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Knight</dc:creator>
  <cp:lastModifiedBy>John Knight</cp:lastModifiedBy>
  <dcterms:created xsi:type="dcterms:W3CDTF">2021-04-29T08:41:56Z</dcterms:created>
  <dcterms:modified xsi:type="dcterms:W3CDTF">2021-04-29T09:40:13Z</dcterms:modified>
</cp:coreProperties>
</file>