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chardbenton2/Dropbox/IR LBD/eLife REVISION/FIGURES_TABLES_REVISION/"/>
    </mc:Choice>
  </mc:AlternateContent>
  <xr:revisionPtr revIDLastSave="0" documentId="13_ncr:1_{793BFD08-0DA2-964A-86FB-1AA8F3D978E2}" xr6:coauthVersionLast="46" xr6:coauthVersionMax="46" xr10:uidLastSave="{00000000-0000-0000-0000-000000000000}"/>
  <bookViews>
    <workbookView xWindow="26040" yWindow="2280" windowWidth="27640" windowHeight="16540" xr2:uid="{FC8B9F44-F2D3-4F48-AD91-3893155B7C5E}"/>
  </bookViews>
  <sheets>
    <sheet name="Odor responses" sheetId="1" r:id="rId1"/>
    <sheet name="PCA" sheetId="2" r:id="rId2"/>
    <sheet name="Statistic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1" i="1" l="1"/>
  <c r="L151" i="1"/>
  <c r="K151" i="1"/>
  <c r="J151" i="1"/>
  <c r="I151" i="1"/>
  <c r="H151" i="1"/>
  <c r="M150" i="1"/>
  <c r="L150" i="1"/>
  <c r="K150" i="1"/>
  <c r="J150" i="1"/>
  <c r="I150" i="1"/>
  <c r="H150" i="1"/>
  <c r="M149" i="1"/>
  <c r="L149" i="1"/>
  <c r="K149" i="1"/>
  <c r="J149" i="1"/>
  <c r="I149" i="1"/>
  <c r="H149" i="1"/>
  <c r="M148" i="1"/>
  <c r="L148" i="1"/>
  <c r="K148" i="1"/>
  <c r="J148" i="1"/>
  <c r="I148" i="1"/>
  <c r="H148" i="1"/>
  <c r="M147" i="1"/>
  <c r="L147" i="1"/>
  <c r="K147" i="1"/>
  <c r="J147" i="1"/>
  <c r="I147" i="1"/>
  <c r="H147" i="1"/>
  <c r="L146" i="1"/>
  <c r="K146" i="1"/>
  <c r="J146" i="1"/>
  <c r="I146" i="1"/>
  <c r="H146" i="1"/>
  <c r="M145" i="1"/>
  <c r="L145" i="1"/>
  <c r="K145" i="1"/>
  <c r="J145" i="1"/>
  <c r="I145" i="1"/>
  <c r="H145" i="1"/>
  <c r="M144" i="1"/>
  <c r="L144" i="1"/>
  <c r="K144" i="1"/>
  <c r="J144" i="1"/>
  <c r="I144" i="1"/>
  <c r="H144" i="1"/>
  <c r="M143" i="1"/>
  <c r="L143" i="1"/>
  <c r="K143" i="1"/>
  <c r="J143" i="1"/>
  <c r="I143" i="1"/>
  <c r="H143" i="1"/>
  <c r="M142" i="1"/>
  <c r="L142" i="1"/>
  <c r="K142" i="1"/>
  <c r="J142" i="1"/>
  <c r="I142" i="1"/>
  <c r="H142" i="1"/>
  <c r="M141" i="1"/>
  <c r="L141" i="1"/>
  <c r="K141" i="1"/>
  <c r="J141" i="1"/>
  <c r="I141" i="1"/>
  <c r="H141" i="1"/>
  <c r="M136" i="1"/>
  <c r="L136" i="1"/>
  <c r="K136" i="1"/>
  <c r="J136" i="1"/>
  <c r="I136" i="1"/>
  <c r="H136" i="1"/>
  <c r="M135" i="1"/>
  <c r="L135" i="1"/>
  <c r="K135" i="1"/>
  <c r="J135" i="1"/>
  <c r="I135" i="1"/>
  <c r="H135" i="1"/>
  <c r="M134" i="1"/>
  <c r="L134" i="1"/>
  <c r="K134" i="1"/>
  <c r="J134" i="1"/>
  <c r="I134" i="1"/>
  <c r="H134" i="1"/>
  <c r="M133" i="1"/>
  <c r="L133" i="1"/>
  <c r="K133" i="1"/>
  <c r="J133" i="1"/>
  <c r="I133" i="1"/>
  <c r="H133" i="1"/>
  <c r="M132" i="1"/>
  <c r="L132" i="1"/>
  <c r="K132" i="1"/>
  <c r="J132" i="1"/>
  <c r="I132" i="1"/>
  <c r="H132" i="1"/>
  <c r="M131" i="1"/>
  <c r="L131" i="1"/>
  <c r="K131" i="1"/>
  <c r="J131" i="1"/>
  <c r="I131" i="1"/>
  <c r="H131" i="1"/>
  <c r="M130" i="1"/>
  <c r="L130" i="1"/>
  <c r="K130" i="1"/>
  <c r="J130" i="1"/>
  <c r="I130" i="1"/>
  <c r="H130" i="1"/>
  <c r="M129" i="1"/>
  <c r="L129" i="1"/>
  <c r="K129" i="1"/>
  <c r="J129" i="1"/>
  <c r="I129" i="1"/>
  <c r="H129" i="1"/>
  <c r="M128" i="1"/>
  <c r="L128" i="1"/>
  <c r="K128" i="1"/>
  <c r="J128" i="1"/>
  <c r="I128" i="1"/>
  <c r="H128" i="1"/>
  <c r="M127" i="1"/>
  <c r="L127" i="1"/>
  <c r="K127" i="1"/>
  <c r="J127" i="1"/>
  <c r="I127" i="1"/>
  <c r="H127" i="1"/>
  <c r="M126" i="1"/>
  <c r="L126" i="1"/>
  <c r="K126" i="1"/>
  <c r="J126" i="1"/>
  <c r="I126" i="1"/>
  <c r="H126" i="1"/>
  <c r="M125" i="1"/>
  <c r="L125" i="1"/>
  <c r="K125" i="1"/>
  <c r="J125" i="1"/>
  <c r="I125" i="1"/>
  <c r="H125" i="1"/>
  <c r="M120" i="1"/>
  <c r="L120" i="1"/>
  <c r="K120" i="1"/>
  <c r="J120" i="1"/>
  <c r="I120" i="1"/>
  <c r="H120" i="1"/>
  <c r="M119" i="1"/>
  <c r="L119" i="1"/>
  <c r="K119" i="1"/>
  <c r="J119" i="1"/>
  <c r="I119" i="1"/>
  <c r="H119" i="1"/>
  <c r="M118" i="1"/>
  <c r="L118" i="1"/>
  <c r="K118" i="1"/>
  <c r="J118" i="1"/>
  <c r="I118" i="1"/>
  <c r="H118" i="1"/>
  <c r="M117" i="1"/>
  <c r="L117" i="1"/>
  <c r="K117" i="1"/>
  <c r="J117" i="1"/>
  <c r="I117" i="1"/>
  <c r="H117" i="1"/>
  <c r="M116" i="1"/>
  <c r="L116" i="1"/>
  <c r="K116" i="1"/>
  <c r="J116" i="1"/>
  <c r="I116" i="1"/>
  <c r="H116" i="1"/>
  <c r="M115" i="1"/>
  <c r="L115" i="1"/>
  <c r="K115" i="1"/>
  <c r="J115" i="1"/>
  <c r="I115" i="1"/>
  <c r="H115" i="1"/>
  <c r="M114" i="1"/>
  <c r="L114" i="1"/>
  <c r="K114" i="1"/>
  <c r="J114" i="1"/>
  <c r="I114" i="1"/>
  <c r="H114" i="1"/>
  <c r="M113" i="1"/>
  <c r="L113" i="1"/>
  <c r="K113" i="1"/>
  <c r="J113" i="1"/>
  <c r="I113" i="1"/>
  <c r="H113" i="1"/>
  <c r="M112" i="1"/>
  <c r="L112" i="1"/>
  <c r="K112" i="1"/>
  <c r="J112" i="1"/>
  <c r="I112" i="1"/>
  <c r="H112" i="1"/>
  <c r="M111" i="1"/>
  <c r="L111" i="1"/>
  <c r="K111" i="1"/>
  <c r="J111" i="1"/>
  <c r="I111" i="1"/>
  <c r="H111" i="1"/>
  <c r="M110" i="1"/>
  <c r="L110" i="1"/>
  <c r="K110" i="1"/>
  <c r="J110" i="1"/>
  <c r="I110" i="1"/>
  <c r="H110" i="1"/>
  <c r="M105" i="1"/>
  <c r="L105" i="1"/>
  <c r="K105" i="1"/>
  <c r="J105" i="1"/>
  <c r="I105" i="1"/>
  <c r="H105" i="1"/>
  <c r="M104" i="1"/>
  <c r="L104" i="1"/>
  <c r="K104" i="1"/>
  <c r="J104" i="1"/>
  <c r="I104" i="1"/>
  <c r="H104" i="1"/>
  <c r="M103" i="1"/>
  <c r="L103" i="1"/>
  <c r="K103" i="1"/>
  <c r="J103" i="1"/>
  <c r="I103" i="1"/>
  <c r="H103" i="1"/>
  <c r="M102" i="1"/>
  <c r="L102" i="1"/>
  <c r="K102" i="1"/>
  <c r="J102" i="1"/>
  <c r="I102" i="1"/>
  <c r="H102" i="1"/>
  <c r="M101" i="1"/>
  <c r="L101" i="1"/>
  <c r="K101" i="1"/>
  <c r="J101" i="1"/>
  <c r="I101" i="1"/>
  <c r="H101" i="1"/>
  <c r="M100" i="1"/>
  <c r="L100" i="1"/>
  <c r="K100" i="1"/>
  <c r="J100" i="1"/>
  <c r="I100" i="1"/>
  <c r="H100" i="1"/>
  <c r="M99" i="1"/>
  <c r="L99" i="1"/>
  <c r="K99" i="1"/>
  <c r="J99" i="1"/>
  <c r="I99" i="1"/>
  <c r="H99" i="1"/>
  <c r="M98" i="1"/>
  <c r="L98" i="1"/>
  <c r="K98" i="1"/>
  <c r="J98" i="1"/>
  <c r="I98" i="1"/>
  <c r="H98" i="1"/>
  <c r="M97" i="1"/>
  <c r="L97" i="1"/>
  <c r="K97" i="1"/>
  <c r="J97" i="1"/>
  <c r="I97" i="1"/>
  <c r="H97" i="1"/>
  <c r="M96" i="1"/>
  <c r="L96" i="1"/>
  <c r="K96" i="1"/>
  <c r="J96" i="1"/>
  <c r="I96" i="1"/>
  <c r="H96" i="1"/>
  <c r="M95" i="1"/>
  <c r="L95" i="1"/>
  <c r="K95" i="1"/>
  <c r="J95" i="1"/>
  <c r="I95" i="1"/>
  <c r="H95" i="1"/>
  <c r="M90" i="1"/>
  <c r="L90" i="1"/>
  <c r="K90" i="1"/>
  <c r="J90" i="1"/>
  <c r="I90" i="1"/>
  <c r="H90" i="1"/>
  <c r="M89" i="1"/>
  <c r="L89" i="1"/>
  <c r="K89" i="1"/>
  <c r="J89" i="1"/>
  <c r="I89" i="1"/>
  <c r="H89" i="1"/>
  <c r="M88" i="1"/>
  <c r="L88" i="1"/>
  <c r="K88" i="1"/>
  <c r="J88" i="1"/>
  <c r="I88" i="1"/>
  <c r="H88" i="1"/>
  <c r="M87" i="1"/>
  <c r="L87" i="1"/>
  <c r="K87" i="1"/>
  <c r="J87" i="1"/>
  <c r="I87" i="1"/>
  <c r="H87" i="1"/>
  <c r="M86" i="1"/>
  <c r="L86" i="1"/>
  <c r="K86" i="1"/>
  <c r="J86" i="1"/>
  <c r="I86" i="1"/>
  <c r="H86" i="1"/>
  <c r="M85" i="1"/>
  <c r="L85" i="1"/>
  <c r="K85" i="1"/>
  <c r="J85" i="1"/>
  <c r="I85" i="1"/>
  <c r="H85" i="1"/>
  <c r="M84" i="1"/>
  <c r="L84" i="1"/>
  <c r="K84" i="1"/>
  <c r="J84" i="1"/>
  <c r="I84" i="1"/>
  <c r="H84" i="1"/>
  <c r="M83" i="1"/>
  <c r="L83" i="1"/>
  <c r="K83" i="1"/>
  <c r="J83" i="1"/>
  <c r="I83" i="1"/>
  <c r="H83" i="1"/>
  <c r="L82" i="1"/>
  <c r="K82" i="1"/>
  <c r="J82" i="1"/>
  <c r="I82" i="1"/>
  <c r="H82" i="1"/>
  <c r="M81" i="1"/>
  <c r="L81" i="1"/>
  <c r="K81" i="1"/>
  <c r="J81" i="1"/>
  <c r="I81" i="1"/>
  <c r="H81" i="1"/>
  <c r="M80" i="1"/>
  <c r="L80" i="1"/>
  <c r="K80" i="1"/>
  <c r="J80" i="1"/>
  <c r="I80" i="1"/>
  <c r="H80" i="1"/>
  <c r="M75" i="1"/>
  <c r="L75" i="1"/>
  <c r="K75" i="1"/>
  <c r="J75" i="1"/>
  <c r="I75" i="1"/>
  <c r="H75" i="1"/>
  <c r="M74" i="1"/>
  <c r="L74" i="1"/>
  <c r="K74" i="1"/>
  <c r="J74" i="1"/>
  <c r="I74" i="1"/>
  <c r="H74" i="1"/>
  <c r="M73" i="1"/>
  <c r="L73" i="1"/>
  <c r="K73" i="1"/>
  <c r="J73" i="1"/>
  <c r="I73" i="1"/>
  <c r="H73" i="1"/>
  <c r="M72" i="1"/>
  <c r="L72" i="1"/>
  <c r="K72" i="1"/>
  <c r="J72" i="1"/>
  <c r="I72" i="1"/>
  <c r="H72" i="1"/>
  <c r="M71" i="1"/>
  <c r="L71" i="1"/>
  <c r="K71" i="1"/>
  <c r="J71" i="1"/>
  <c r="I71" i="1"/>
  <c r="H71" i="1"/>
  <c r="M70" i="1"/>
  <c r="L70" i="1"/>
  <c r="K70" i="1"/>
  <c r="J70" i="1"/>
  <c r="I70" i="1"/>
  <c r="H70" i="1"/>
  <c r="M69" i="1"/>
  <c r="L69" i="1"/>
  <c r="K69" i="1"/>
  <c r="J69" i="1"/>
  <c r="I69" i="1"/>
  <c r="H69" i="1"/>
  <c r="M68" i="1"/>
  <c r="L68" i="1"/>
  <c r="K68" i="1"/>
  <c r="J68" i="1"/>
  <c r="I68" i="1"/>
  <c r="H68" i="1"/>
  <c r="M67" i="1"/>
  <c r="L67" i="1"/>
  <c r="K67" i="1"/>
  <c r="J67" i="1"/>
  <c r="I67" i="1"/>
  <c r="H67" i="1"/>
  <c r="M66" i="1"/>
  <c r="L66" i="1"/>
  <c r="K66" i="1"/>
  <c r="J66" i="1"/>
  <c r="I66" i="1"/>
  <c r="H66" i="1"/>
  <c r="M61" i="1"/>
  <c r="L61" i="1"/>
  <c r="K61" i="1"/>
  <c r="J61" i="1"/>
  <c r="I61" i="1"/>
  <c r="H61" i="1"/>
  <c r="M60" i="1"/>
  <c r="L60" i="1"/>
  <c r="K60" i="1"/>
  <c r="J60" i="1"/>
  <c r="I60" i="1"/>
  <c r="H60" i="1"/>
  <c r="M59" i="1"/>
  <c r="L59" i="1"/>
  <c r="K59" i="1"/>
  <c r="J59" i="1"/>
  <c r="I59" i="1"/>
  <c r="H59" i="1"/>
  <c r="M58" i="1"/>
  <c r="L58" i="1"/>
  <c r="K58" i="1"/>
  <c r="J58" i="1"/>
  <c r="I58" i="1"/>
  <c r="H58" i="1"/>
  <c r="M57" i="1"/>
  <c r="L57" i="1"/>
  <c r="K57" i="1"/>
  <c r="J57" i="1"/>
  <c r="I57" i="1"/>
  <c r="H57" i="1"/>
  <c r="M56" i="1"/>
  <c r="L56" i="1"/>
  <c r="K56" i="1"/>
  <c r="J56" i="1"/>
  <c r="I56" i="1"/>
  <c r="H56" i="1"/>
  <c r="M55" i="1"/>
  <c r="L55" i="1"/>
  <c r="K55" i="1"/>
  <c r="J55" i="1"/>
  <c r="I55" i="1"/>
  <c r="H55" i="1"/>
  <c r="M54" i="1"/>
  <c r="L54" i="1"/>
  <c r="K54" i="1"/>
  <c r="J54" i="1"/>
  <c r="I54" i="1"/>
  <c r="H54" i="1"/>
  <c r="M53" i="1"/>
  <c r="L53" i="1"/>
  <c r="K53" i="1"/>
  <c r="J53" i="1"/>
  <c r="I53" i="1"/>
  <c r="H53" i="1"/>
  <c r="M52" i="1"/>
  <c r="L52" i="1"/>
  <c r="K52" i="1"/>
  <c r="J52" i="1"/>
  <c r="I52" i="1"/>
  <c r="H52" i="1"/>
  <c r="M51" i="1"/>
  <c r="L51" i="1"/>
  <c r="K51" i="1"/>
  <c r="J51" i="1"/>
  <c r="I51" i="1"/>
  <c r="H51" i="1"/>
  <c r="M46" i="1"/>
  <c r="L46" i="1"/>
  <c r="K46" i="1"/>
  <c r="J46" i="1"/>
  <c r="I46" i="1"/>
  <c r="H46" i="1"/>
  <c r="M45" i="1"/>
  <c r="L45" i="1"/>
  <c r="K45" i="1"/>
  <c r="J45" i="1"/>
  <c r="I45" i="1"/>
  <c r="H45" i="1"/>
  <c r="M44" i="1"/>
  <c r="L44" i="1"/>
  <c r="K44" i="1"/>
  <c r="J44" i="1"/>
  <c r="I44" i="1"/>
  <c r="H44" i="1"/>
  <c r="M43" i="1"/>
  <c r="L43" i="1"/>
  <c r="K43" i="1"/>
  <c r="J43" i="1"/>
  <c r="I43" i="1"/>
  <c r="H43" i="1"/>
  <c r="M42" i="1"/>
  <c r="L42" i="1"/>
  <c r="K42" i="1"/>
  <c r="J42" i="1"/>
  <c r="I42" i="1"/>
  <c r="H42" i="1"/>
  <c r="M41" i="1"/>
  <c r="L41" i="1"/>
  <c r="K41" i="1"/>
  <c r="J41" i="1"/>
  <c r="I41" i="1"/>
  <c r="H41" i="1"/>
  <c r="M40" i="1"/>
  <c r="L40" i="1"/>
  <c r="K40" i="1"/>
  <c r="J40" i="1"/>
  <c r="I40" i="1"/>
  <c r="H40" i="1"/>
  <c r="M39" i="1"/>
  <c r="L39" i="1"/>
  <c r="K39" i="1"/>
  <c r="J39" i="1"/>
  <c r="I39" i="1"/>
  <c r="H39" i="1"/>
  <c r="M38" i="1"/>
  <c r="L38" i="1"/>
  <c r="K38" i="1"/>
  <c r="J38" i="1"/>
  <c r="I38" i="1"/>
  <c r="H38" i="1"/>
  <c r="M37" i="1"/>
  <c r="L37" i="1"/>
  <c r="K37" i="1"/>
  <c r="J37" i="1"/>
  <c r="I37" i="1"/>
  <c r="H37" i="1"/>
  <c r="M36" i="1"/>
  <c r="L36" i="1"/>
  <c r="K36" i="1"/>
  <c r="J36" i="1"/>
  <c r="I36" i="1"/>
  <c r="H36" i="1"/>
  <c r="M31" i="1"/>
  <c r="L31" i="1"/>
  <c r="K31" i="1"/>
  <c r="J31" i="1"/>
  <c r="I31" i="1"/>
  <c r="H31" i="1"/>
  <c r="M30" i="1"/>
  <c r="L30" i="1"/>
  <c r="K30" i="1"/>
  <c r="J30" i="1"/>
  <c r="I30" i="1"/>
  <c r="H30" i="1"/>
  <c r="M29" i="1"/>
  <c r="L29" i="1"/>
  <c r="K29" i="1"/>
  <c r="J29" i="1"/>
  <c r="I29" i="1"/>
  <c r="H29" i="1"/>
  <c r="M28" i="1"/>
  <c r="L28" i="1"/>
  <c r="K28" i="1"/>
  <c r="J28" i="1"/>
  <c r="I28" i="1"/>
  <c r="H28" i="1"/>
  <c r="M27" i="1"/>
  <c r="L27" i="1"/>
  <c r="K27" i="1"/>
  <c r="J27" i="1"/>
  <c r="I27" i="1"/>
  <c r="H27" i="1"/>
  <c r="M26" i="1"/>
  <c r="L26" i="1"/>
  <c r="K26" i="1"/>
  <c r="J26" i="1"/>
  <c r="I26" i="1"/>
  <c r="H26" i="1"/>
  <c r="M25" i="1"/>
  <c r="L25" i="1"/>
  <c r="K25" i="1"/>
  <c r="J25" i="1"/>
  <c r="I25" i="1"/>
  <c r="H25" i="1"/>
  <c r="M24" i="1"/>
  <c r="L24" i="1"/>
  <c r="K24" i="1"/>
  <c r="J24" i="1"/>
  <c r="I24" i="1"/>
  <c r="H24" i="1"/>
  <c r="M23" i="1"/>
  <c r="L23" i="1"/>
  <c r="K23" i="1"/>
  <c r="J23" i="1"/>
  <c r="I23" i="1"/>
  <c r="H23" i="1"/>
  <c r="M22" i="1"/>
  <c r="L22" i="1"/>
  <c r="K22" i="1"/>
  <c r="J22" i="1"/>
  <c r="I22" i="1"/>
  <c r="H22" i="1"/>
  <c r="M21" i="1"/>
  <c r="L21" i="1"/>
  <c r="K21" i="1"/>
  <c r="J21" i="1"/>
  <c r="I21" i="1"/>
  <c r="H21" i="1"/>
  <c r="M20" i="1"/>
  <c r="L20" i="1"/>
  <c r="K20" i="1"/>
  <c r="J20" i="1"/>
  <c r="I20" i="1"/>
  <c r="H20" i="1"/>
  <c r="M15" i="1"/>
  <c r="L15" i="1"/>
  <c r="K15" i="1"/>
  <c r="J15" i="1"/>
  <c r="I15" i="1"/>
  <c r="H15" i="1"/>
  <c r="M14" i="1"/>
  <c r="L14" i="1"/>
  <c r="K14" i="1"/>
  <c r="J14" i="1"/>
  <c r="I14" i="1"/>
  <c r="H14" i="1"/>
  <c r="M13" i="1"/>
  <c r="L13" i="1"/>
  <c r="K13" i="1"/>
  <c r="J13" i="1"/>
  <c r="I13" i="1"/>
  <c r="H13" i="1"/>
  <c r="M12" i="1"/>
  <c r="L12" i="1"/>
  <c r="K12" i="1"/>
  <c r="J12" i="1"/>
  <c r="I12" i="1"/>
  <c r="H12" i="1"/>
  <c r="M11" i="1"/>
  <c r="L11" i="1"/>
  <c r="K11" i="1"/>
  <c r="J11" i="1"/>
  <c r="I11" i="1"/>
  <c r="H11" i="1"/>
  <c r="M10" i="1"/>
  <c r="L10" i="1"/>
  <c r="K10" i="1"/>
  <c r="J10" i="1"/>
  <c r="I10" i="1"/>
  <c r="H10" i="1"/>
  <c r="M9" i="1"/>
  <c r="L9" i="1"/>
  <c r="K9" i="1"/>
  <c r="J9" i="1"/>
  <c r="I9" i="1"/>
  <c r="H9" i="1"/>
  <c r="M8" i="1"/>
  <c r="L8" i="1"/>
  <c r="K8" i="1"/>
  <c r="J8" i="1"/>
  <c r="I8" i="1"/>
  <c r="H8" i="1"/>
  <c r="M7" i="1"/>
  <c r="L7" i="1"/>
  <c r="K7" i="1"/>
  <c r="J7" i="1"/>
  <c r="I7" i="1"/>
  <c r="H7" i="1"/>
  <c r="M6" i="1"/>
  <c r="K6" i="1"/>
  <c r="J6" i="1"/>
  <c r="I6" i="1"/>
  <c r="H6" i="1"/>
  <c r="M5" i="1"/>
  <c r="L5" i="1"/>
  <c r="K5" i="1"/>
  <c r="J5" i="1"/>
  <c r="I5" i="1"/>
  <c r="H5" i="1"/>
</calcChain>
</file>

<file path=xl/sharedStrings.xml><?xml version="1.0" encoding="utf-8"?>
<sst xmlns="http://schemas.openxmlformats.org/spreadsheetml/2006/main" count="580" uniqueCount="177">
  <si>
    <t>C1_formic acid</t>
  </si>
  <si>
    <t>C5_pentanoic acid</t>
  </si>
  <si>
    <t>-</t>
  </si>
  <si>
    <t>T289S</t>
  </si>
  <si>
    <t>Q536K</t>
  </si>
  <si>
    <t>z-scored</t>
  </si>
  <si>
    <t>formic</t>
  </si>
  <si>
    <t>acetic</t>
  </si>
  <si>
    <t>propionic</t>
  </si>
  <si>
    <t>butyric</t>
  </si>
  <si>
    <t>pentanoic</t>
  </si>
  <si>
    <t>hexanoic</t>
  </si>
  <si>
    <t>Loadings</t>
  </si>
  <si>
    <t>PC1</t>
  </si>
  <si>
    <t>PC2</t>
  </si>
  <si>
    <t>PC3</t>
  </si>
  <si>
    <t>variance explained</t>
  </si>
  <si>
    <t>PC4</t>
  </si>
  <si>
    <t>PC5</t>
  </si>
  <si>
    <t>PC6</t>
  </si>
  <si>
    <t>NaN</t>
  </si>
  <si>
    <t>Dsec3mut</t>
  </si>
  <si>
    <t>Dmel3mut</t>
  </si>
  <si>
    <t>F538L</t>
  </si>
  <si>
    <t>T289S,Q536K </t>
  </si>
  <si>
    <t>T289S,F538L</t>
  </si>
  <si>
    <t>Q536K,F538L</t>
  </si>
  <si>
    <t>Figure 3F</t>
  </si>
  <si>
    <t>Epistasis correction</t>
  </si>
  <si>
    <t>Q536K+F538L - p= 2.375922e-07</t>
  </si>
  <si>
    <t>T289S+F538L - p = 1</t>
  </si>
  <si>
    <t>T289S+Q536K - p= 0.123417</t>
  </si>
  <si>
    <t>T289S,Q536K+F538L - p= 0.00299097</t>
  </si>
  <si>
    <t>T289SF538L+Q536K - p=  1.887162e-07</t>
  </si>
  <si>
    <t>Q536KF538L+T289S - p= 1</t>
  </si>
  <si>
    <t>Numbers show the p-value of the testing comparing the responses of the genotypes separated by an underscore</t>
  </si>
  <si>
    <t>C2_acetic acid</t>
  </si>
  <si>
    <t xml:space="preserve">C3_propionic acid </t>
  </si>
  <si>
    <t xml:space="preserve">C4_butyric acid </t>
  </si>
  <si>
    <t xml:space="preserve">C6_hexanoic acid </t>
  </si>
  <si>
    <t>Solvent corrected responses (Hz)</t>
  </si>
  <si>
    <t>Normalized responses</t>
  </si>
  <si>
    <t>Raw</t>
  </si>
  <si>
    <t>DmelIr75a</t>
  </si>
  <si>
    <t>11-09-17-BT314-Ir84a-Gal4-1-1</t>
  </si>
  <si>
    <t>11-09-17-BT314-Ir84a-Gal4-1-2</t>
  </si>
  <si>
    <t>11-09-17-BT314-Ir84a-Gal4-2-1</t>
  </si>
  <si>
    <t>11-09-17-BT314-Ir84a-Gal4-2-2</t>
  </si>
  <si>
    <t>11-09-17-BT314-Ir84a-Gal4-2-4</t>
  </si>
  <si>
    <t>18-10-17-BT314-Ir84a-Gal4-1-1</t>
  </si>
  <si>
    <t>18-10-17-BT314-Ir84a-Gal4-1-2</t>
  </si>
  <si>
    <t>18-10-17-BT314-Ir84a-Gal4-1-3</t>
  </si>
  <si>
    <t>20-12-16-BT314-Ir84a-Gal4-1-1</t>
  </si>
  <si>
    <t>20-12-16-BT314-Ir84a-Gal4-1-2</t>
  </si>
  <si>
    <t>20-12-16-BT314-Ir84a-Gal4-1-3</t>
  </si>
  <si>
    <t>DsecIr75a</t>
  </si>
  <si>
    <t>11-09-17-BT313-Ir84a-Gal4-1-1</t>
  </si>
  <si>
    <t>11-09-17-BT313-Ir84a-Gal4-1-2</t>
  </si>
  <si>
    <t>29-09-17-BT313-Ir84a-Gal4-1-1</t>
  </si>
  <si>
    <t>29-09-17-BT313-Ir84a-Gal4-1-2</t>
  </si>
  <si>
    <t>29-09-17-BT313-Ir84a-Gal4-1-3</t>
  </si>
  <si>
    <t>29-10-18-BT313-Ir84a-Gal4-1-1</t>
  </si>
  <si>
    <t>31-10-18-BT313-Ir84a-Gal4-1-1</t>
  </si>
  <si>
    <t>31-10-18-BT313-Ir84a-Gal4-2-1</t>
  </si>
  <si>
    <t>31-10-18-BT313-Ir84a-Gal4-2-2</t>
  </si>
  <si>
    <t>19-12-16-BT313-Ir84a-Gal4-1-1</t>
  </si>
  <si>
    <t>19-12-16-BT313-Ir84a-Gal4-1-2</t>
  </si>
  <si>
    <t>19-12-16-BT313-Ir84a-Gal4-1-3</t>
  </si>
  <si>
    <t>DsecIr75a(S289T,K536Q,L538F)</t>
  </si>
  <si>
    <t>28-09-17-BT366-Ir84a-Gal4-1-1</t>
  </si>
  <si>
    <t>28-09-17-BT366-Ir84a-Gal4-1-2</t>
  </si>
  <si>
    <t>29-09-17-BT366-Ir84a-Gal4-1-1</t>
  </si>
  <si>
    <t>29-09-17-BT366-Ir84a-Gal4-1-2</t>
  </si>
  <si>
    <t>29-09-17-BT366-Ir84a-Gal4-1-3</t>
  </si>
  <si>
    <t>07-10-17-BT366-Ir84a-Gal4-1-1</t>
  </si>
  <si>
    <t>07-10-17-BT366-Ir84a-Gal4-1-2</t>
  </si>
  <si>
    <t>07-10-17-BT366-Ir84a-Gal4-1-3</t>
  </si>
  <si>
    <t>18-10-17-BT366-Ir84a-Gal4-1-1</t>
  </si>
  <si>
    <t>18-10-17-BT366-Ir84a-Gal4-1-2</t>
  </si>
  <si>
    <t>18-10-17-BT366-Ir84a-Gal4-1-3</t>
  </si>
  <si>
    <t>DmelIr75a(T289S,Q536K,F538L)</t>
  </si>
  <si>
    <t>29-09-17-BT329-Ir84a-Gal4-1-1</t>
  </si>
  <si>
    <t>29-09-17-BT329-Ir84a-Gal4-1-2</t>
  </si>
  <si>
    <t>29-09-17-BT329-Ir84a-Gal4-1-3</t>
  </si>
  <si>
    <t>05-10-17-BT329-Ir84a-Gal4-1-1</t>
  </si>
  <si>
    <t>05-10-17-BT329-Ir84a-Gal4-1-2</t>
  </si>
  <si>
    <t>05-10-17-BT329-Ir84a-Gal4-1-3</t>
  </si>
  <si>
    <t>05-10-17-BT329-Ir84a-Gal4-1-4</t>
  </si>
  <si>
    <t>24-10-17-BT329-Ir84a-Gal4-1-1</t>
  </si>
  <si>
    <t>24-10-17-BT329-Ir84a-Gal4-1-2</t>
  </si>
  <si>
    <t>24-10-17-BT329-Ir84a-Gal4-1-3</t>
  </si>
  <si>
    <t>24-10-17-BT329-Ir84a-Gal4-1-4</t>
  </si>
  <si>
    <t>DmelIr75a(T289S)</t>
  </si>
  <si>
    <t>28-09-17-BT308-Ir84a-Gal4-1-1</t>
  </si>
  <si>
    <t>29-09-17-BT308-Ir84a-Gal4-1-1</t>
  </si>
  <si>
    <t>29-09-17-BT308-Ir84a-Gal4-1-2</t>
  </si>
  <si>
    <t>29-09-17-BT308-Ir84a-Gal4-1-3</t>
  </si>
  <si>
    <t>07-10-17-BT308-Ir84a-Gal4-1-1</t>
  </si>
  <si>
    <t>07-10-17-BT308-Ir84a-Gal4-1-2</t>
  </si>
  <si>
    <t>07-10-17-BT308-Ir84a-Gal4-1-3</t>
  </si>
  <si>
    <t>24-10-17-BT308-Ir84a-Gal4-1-1</t>
  </si>
  <si>
    <t>24-10-17-BT308-Ir84a-Gal4-2-2</t>
  </si>
  <si>
    <t>24-10-17-BT308-Ir84a-Gal4-2-3</t>
  </si>
  <si>
    <t>DmelIr75a(Q536K)</t>
  </si>
  <si>
    <t>11-09-17-BT309-Ir84a-Gal4-1-1</t>
  </si>
  <si>
    <t>11-09-17-BT309-Ir84a-Gal4-2-1</t>
  </si>
  <si>
    <t>11-09-17-BT309-Ir84a-Gal4-2-2</t>
  </si>
  <si>
    <t>29-09-17-BT309-Ir84a-Gal4-1-1</t>
  </si>
  <si>
    <t>29-09-17-BT309-Ir84a-Gal4-1-2</t>
  </si>
  <si>
    <t>18-10-17-BT309-Ir84a-Gal4-1-1</t>
  </si>
  <si>
    <t>18-10-17-BT309-Ir84a-Gal4-1-2</t>
  </si>
  <si>
    <t>18-10-17-BT309-Ir84a-Gal4-1-3</t>
  </si>
  <si>
    <t>18-10-17-BT309-Ir84a-Gal4-2-1</t>
  </si>
  <si>
    <t>18-10-17-BT309-Ir84a-Gal4-2-2</t>
  </si>
  <si>
    <t>18-10-17-BT309-Ir84a-Gal4-2-3</t>
  </si>
  <si>
    <t>DmelIr75a(F538L)</t>
  </si>
  <si>
    <t>11-09-17-BT310-Ir84a-Gal4-1-1</t>
  </si>
  <si>
    <t>11-09-17-BT310-Ir84a-Gal4-1-2</t>
  </si>
  <si>
    <t>11-09-17-BT310-Ir84a-Gal4-1-3</t>
  </si>
  <si>
    <t>05-10-17-BT310-Ir84a-Gal4-1-1</t>
  </si>
  <si>
    <t>05-10-17-BT310-Ir84a-Gal4-1-2</t>
  </si>
  <si>
    <t>05-10-17-BT310-Ir84a-Gal4-1-3</t>
  </si>
  <si>
    <t>19-12-16-BT310-Ir84a-Gal4-1-1</t>
  </si>
  <si>
    <t>19-12-16-BT310-Ir84a-Gal4-1-2</t>
  </si>
  <si>
    <t>20-12-16-BT310-Ir84a-Gal4-1-1</t>
  </si>
  <si>
    <t>20-12-16-BT310-Ir84a-Gal4-1-2</t>
  </si>
  <si>
    <t>20-12-16-BT310-Ir84a-Gal4-1-3</t>
  </si>
  <si>
    <t>DmelIr75a(T289S,Q536K)</t>
  </si>
  <si>
    <t>19-12-16-BT326-Ir84a-Gal4-1-1</t>
  </si>
  <si>
    <t>19-12-16-BT326-Ir84a-Gal4-1-2</t>
  </si>
  <si>
    <t>20-12-16-BT326-Ir84a-Gal4-1-1</t>
  </si>
  <si>
    <t>20-12-16-BT326-Ir84a-Gal4-1-2</t>
  </si>
  <si>
    <t>20-12-16-BT326-Ir84a-Gal4-1-3</t>
  </si>
  <si>
    <t>24-11-16-BT326-Ir84a-Gal4-1-2</t>
  </si>
  <si>
    <t>05-10-17-BT326-Ir84a-Gal4-1-1</t>
  </si>
  <si>
    <t>05-10-17-BT326-Ir84a-Gal4-1-2</t>
  </si>
  <si>
    <t>05-10-17-BT326-Ir84a-Gal4-1-3</t>
  </si>
  <si>
    <t>18-10-17-BT326-Ir84a-Gal4-1-1</t>
  </si>
  <si>
    <t>18-10-17-BT326-Ir84a-Gal4-1-2</t>
  </si>
  <si>
    <t>DmelIr75a(T289S,F538L)</t>
  </si>
  <si>
    <t>19-12-16-BT327-Ir84a-Gal4-1-1</t>
  </si>
  <si>
    <t>19-12-16-BT327-Ir84a-Gal4-1-2</t>
  </si>
  <si>
    <t>19-12-16-BT327-Ir84a-Gal4-2-1</t>
  </si>
  <si>
    <t>19-12-16-BT327-Ir84a-Gal4-2-2</t>
  </si>
  <si>
    <t>24-10-17-BT327-Ir84a-Gal4-1-1</t>
  </si>
  <si>
    <t>24-10-17-BT327-Ir84a-Gal4-1-2</t>
  </si>
  <si>
    <t>24-10-17-BT327-Ir84a-Gal4-1-3</t>
  </si>
  <si>
    <t>24-10-17-BT327-Ir84a-Gal4-1-4</t>
  </si>
  <si>
    <t>24-10-17-BT327-Ir84a-Gal4-2-1</t>
  </si>
  <si>
    <t>24-10-17-BT327-Ir84a-Gal4-2-2</t>
  </si>
  <si>
    <t>24-10-17-BT327-Ir84a-Gal4-2-3</t>
  </si>
  <si>
    <t>24-10-17-BT327-Ir84a-Gal4-2-4</t>
  </si>
  <si>
    <t>DmelIr75a(Q536K,F538L)</t>
  </si>
  <si>
    <t>19-12-16-BT328-Ir84a-Gal4-1-1</t>
  </si>
  <si>
    <t>05-10-17-BT328-Ir84a-Gal4-1-1</t>
  </si>
  <si>
    <t>19-12-16-BT328-Ir84a-Gal4-1-3</t>
  </si>
  <si>
    <t>19-12-16-BT328-Ir84a-Gal4-2-1</t>
  </si>
  <si>
    <t>19-12-16-BT328-Ir84a-Gal4-2-2</t>
  </si>
  <si>
    <t>19-12-16-BT328-Ir84a-Gal4-2-3</t>
  </si>
  <si>
    <t>05-10-17-BT328-Ir84a-Gal4-1-2</t>
  </si>
  <si>
    <t>05-10-17-BT328-Ir84a-Gal4-1-3</t>
  </si>
  <si>
    <t>18-10-17-BT328-Ir84a-Gal4-1-1</t>
  </si>
  <si>
    <t>18-10-17-BT328-Ir84a-Gal4-1-2</t>
  </si>
  <si>
    <t>18-10-17-BT328-Ir84a-Gal4-1-3</t>
  </si>
  <si>
    <t>DmelIr75a_DmelIr75a(T289S)</t>
  </si>
  <si>
    <t>DmelIr75a_DmelIr75a(Q536K)</t>
  </si>
  <si>
    <t>DmelIr75a_DmelIr75a(F538L)</t>
  </si>
  <si>
    <t>DmelIr75a(T289SQ536K)_DmelIr75a(Q536K)</t>
  </si>
  <si>
    <t>DmeelIr75a(T289SQ536K)_DmelIr75a(T289S)</t>
  </si>
  <si>
    <t>DmelIr75a(Q536KF538L)_DmelIr75a(Q536K)</t>
  </si>
  <si>
    <t>DmelIr75a(Q536KF538L)_DmelIr75a(F538L)</t>
  </si>
  <si>
    <t>DmelIr75a(T289SF538L)_DmelIr75a(T289S)</t>
  </si>
  <si>
    <t>DmelIr75a(T289SF538L)_DmelIr75a(F538L)</t>
  </si>
  <si>
    <t>DmelIr75a(T289S,Q536K,F538L)_DmelIr75a(Q536K)</t>
  </si>
  <si>
    <t>DmelIr75a(T289S,Q536K,F538L)_DmelIr75a(T289S)</t>
  </si>
  <si>
    <t>DmelIr75a(T289S,Q536K,F538L)_DmelIr75a(F538L)</t>
  </si>
  <si>
    <t>Figure 3 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</si>
</sst>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1" fontId="1" fillId="0" borderId="0" xfId="0" applyNumberFormat="1" applyFont="1"/>
    <xf numFmtId="0" fontId="4" fillId="0" borderId="0" xfId="0" applyFont="1"/>
    <xf numFmtId="0" fontId="1" fillId="2" borderId="0" xfId="0" applyFont="1" applyFill="1"/>
    <xf numFmtId="0" fontId="1" fillId="0" borderId="0" xfId="0" applyFont="1" applyFill="1"/>
    <xf numFmtId="0" fontId="2" fillId="0" borderId="0" xfId="0" applyFont="1" applyFill="1"/>
    <xf numFmtId="0" fontId="2" fillId="3" borderId="0" xfId="0" applyFont="1" applyFill="1"/>
    <xf numFmtId="0" fontId="2" fillId="2" borderId="0" xfId="0" applyFont="1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[1]PCA_IR75a!$P$3</c:f>
              <c:strCache>
                <c:ptCount val="1"/>
                <c:pt idx="0">
                  <c:v>formic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[1]PCA_IR75a!$Q$2:$S$2</c:f>
              <c:strCache>
                <c:ptCount val="3"/>
                <c:pt idx="0">
                  <c:v>PC1</c:v>
                </c:pt>
                <c:pt idx="1">
                  <c:v>PC2</c:v>
                </c:pt>
                <c:pt idx="2">
                  <c:v>PC3</c:v>
                </c:pt>
              </c:strCache>
            </c:strRef>
          </c:cat>
          <c:val>
            <c:numRef>
              <c:f>[1]PCA_IR75a!$Q$3:$S$3</c:f>
              <c:numCache>
                <c:formatCode>General</c:formatCode>
                <c:ptCount val="3"/>
                <c:pt idx="0">
                  <c:v>0.175302246456811</c:v>
                </c:pt>
                <c:pt idx="1">
                  <c:v>0.27167374229348801</c:v>
                </c:pt>
                <c:pt idx="2">
                  <c:v>0.80031498794759803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3-8446-8E19-8F2911538F6A}"/>
            </c:ext>
          </c:extLst>
        </c:ser>
        <c:ser>
          <c:idx val="1"/>
          <c:order val="1"/>
          <c:tx>
            <c:strRef>
              <c:f>[1]PCA_IR75a!$P$4</c:f>
              <c:strCache>
                <c:ptCount val="1"/>
                <c:pt idx="0">
                  <c:v>acetic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[1]PCA_IR75a!$Q$2:$S$2</c:f>
              <c:strCache>
                <c:ptCount val="3"/>
                <c:pt idx="0">
                  <c:v>PC1</c:v>
                </c:pt>
                <c:pt idx="1">
                  <c:v>PC2</c:v>
                </c:pt>
                <c:pt idx="2">
                  <c:v>PC3</c:v>
                </c:pt>
              </c:strCache>
            </c:strRef>
          </c:cat>
          <c:val>
            <c:numRef>
              <c:f>[1]PCA_IR75a!$Q$4:$S$4</c:f>
              <c:numCache>
                <c:formatCode>General</c:formatCode>
                <c:ptCount val="3"/>
                <c:pt idx="0">
                  <c:v>0.68963337907104405</c:v>
                </c:pt>
                <c:pt idx="1">
                  <c:v>-0.39148636934790498</c:v>
                </c:pt>
                <c:pt idx="2">
                  <c:v>-7.6742880667538593E-2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B3-8446-8E19-8F2911538F6A}"/>
            </c:ext>
          </c:extLst>
        </c:ser>
        <c:ser>
          <c:idx val="2"/>
          <c:order val="2"/>
          <c:tx>
            <c:strRef>
              <c:f>[1]PCA_IR75a!$P$5</c:f>
              <c:strCache>
                <c:ptCount val="1"/>
                <c:pt idx="0">
                  <c:v>propionic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[1]PCA_IR75a!$Q$2:$S$2</c:f>
              <c:strCache>
                <c:ptCount val="3"/>
                <c:pt idx="0">
                  <c:v>PC1</c:v>
                </c:pt>
                <c:pt idx="1">
                  <c:v>PC2</c:v>
                </c:pt>
                <c:pt idx="2">
                  <c:v>PC3</c:v>
                </c:pt>
              </c:strCache>
            </c:strRef>
          </c:cat>
          <c:val>
            <c:numRef>
              <c:f>[1]PCA_IR75a!$Q$5:$S$5</c:f>
              <c:numCache>
                <c:formatCode>General</c:formatCode>
                <c:ptCount val="3"/>
                <c:pt idx="0">
                  <c:v>-4.6870119111977601E-3</c:v>
                </c:pt>
                <c:pt idx="1">
                  <c:v>0.73251641242862497</c:v>
                </c:pt>
                <c:pt idx="2">
                  <c:v>-0.42992562749701702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B3-8446-8E19-8F2911538F6A}"/>
            </c:ext>
          </c:extLst>
        </c:ser>
        <c:ser>
          <c:idx val="3"/>
          <c:order val="3"/>
          <c:tx>
            <c:strRef>
              <c:f>[1]PCA_IR75a!$P$6</c:f>
              <c:strCache>
                <c:ptCount val="1"/>
                <c:pt idx="0">
                  <c:v>butyric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[1]PCA_IR75a!$Q$2:$S$2</c:f>
              <c:strCache>
                <c:ptCount val="3"/>
                <c:pt idx="0">
                  <c:v>PC1</c:v>
                </c:pt>
                <c:pt idx="1">
                  <c:v>PC2</c:v>
                </c:pt>
                <c:pt idx="2">
                  <c:v>PC3</c:v>
                </c:pt>
              </c:strCache>
            </c:strRef>
          </c:cat>
          <c:val>
            <c:numRef>
              <c:f>[1]PCA_IR75a!$Q$6:$S$6</c:f>
              <c:numCache>
                <c:formatCode>General</c:formatCode>
                <c:ptCount val="3"/>
                <c:pt idx="0">
                  <c:v>-0.57954574010120297</c:v>
                </c:pt>
                <c:pt idx="1">
                  <c:v>-8.3933069794415699E-2</c:v>
                </c:pt>
                <c:pt idx="2">
                  <c:v>0.18384106234889699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B3-8446-8E19-8F2911538F6A}"/>
            </c:ext>
          </c:extLst>
        </c:ser>
        <c:ser>
          <c:idx val="4"/>
          <c:order val="4"/>
          <c:tx>
            <c:strRef>
              <c:f>[1]PCA_IR75a!$P$7</c:f>
              <c:strCache>
                <c:ptCount val="1"/>
                <c:pt idx="0">
                  <c:v>pentanoic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[1]PCA_IR75a!$Q$2:$S$2</c:f>
              <c:strCache>
                <c:ptCount val="3"/>
                <c:pt idx="0">
                  <c:v>PC1</c:v>
                </c:pt>
                <c:pt idx="1">
                  <c:v>PC2</c:v>
                </c:pt>
                <c:pt idx="2">
                  <c:v>PC3</c:v>
                </c:pt>
              </c:strCache>
            </c:strRef>
          </c:cat>
          <c:val>
            <c:numRef>
              <c:f>[1]PCA_IR75a!$Q$7:$S$7</c:f>
              <c:numCache>
                <c:formatCode>General</c:formatCode>
                <c:ptCount val="3"/>
                <c:pt idx="0">
                  <c:v>-0.38363670277627798</c:v>
                </c:pt>
                <c:pt idx="1">
                  <c:v>-0.47593697455470402</c:v>
                </c:pt>
                <c:pt idx="2">
                  <c:v>-0.13629196046907399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B3-8446-8E19-8F2911538F6A}"/>
            </c:ext>
          </c:extLst>
        </c:ser>
        <c:ser>
          <c:idx val="5"/>
          <c:order val="5"/>
          <c:tx>
            <c:strRef>
              <c:f>[1]PCA_IR75a!$P$8</c:f>
              <c:strCache>
                <c:ptCount val="1"/>
                <c:pt idx="0">
                  <c:v>hexanoic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[1]PCA_IR75a!$Q$2:$S$2</c:f>
              <c:strCache>
                <c:ptCount val="3"/>
                <c:pt idx="0">
                  <c:v>PC1</c:v>
                </c:pt>
                <c:pt idx="1">
                  <c:v>PC2</c:v>
                </c:pt>
                <c:pt idx="2">
                  <c:v>PC3</c:v>
                </c:pt>
              </c:strCache>
            </c:strRef>
          </c:cat>
          <c:val>
            <c:numRef>
              <c:f>[1]PCA_IR75a!$Q$8:$S$8</c:f>
              <c:numCache>
                <c:formatCode>General</c:formatCode>
                <c:ptCount val="3"/>
                <c:pt idx="0">
                  <c:v>0.102968792316344</c:v>
                </c:pt>
                <c:pt idx="1">
                  <c:v>-5.2827473272378501E-2</c:v>
                </c:pt>
                <c:pt idx="2">
                  <c:v>-0.341170588504497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B3-8446-8E19-8F2911538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3861871"/>
        <c:axId val="1393714831"/>
      </c:barChart>
      <c:catAx>
        <c:axId val="1393861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714831"/>
        <c:crosses val="autoZero"/>
        <c:auto val="1"/>
        <c:lblAlgn val="ctr"/>
        <c:lblOffset val="100"/>
        <c:noMultiLvlLbl val="0"/>
      </c:catAx>
      <c:valAx>
        <c:axId val="1393714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86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[1]PCA_IR75a!$P$3</c:f>
              <c:strCache>
                <c:ptCount val="1"/>
                <c:pt idx="0">
                  <c:v>formic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[1]PCA_IR75a!$Q$2</c:f>
              <c:strCache>
                <c:ptCount val="1"/>
                <c:pt idx="0">
                  <c:v>PC1</c:v>
                </c:pt>
              </c:strCache>
            </c:strRef>
          </c:cat>
          <c:val>
            <c:numRef>
              <c:f>[1]PCA_IR75a!$U$30</c:f>
              <c:numCache>
                <c:formatCode>General</c:formatCode>
                <c:ptCount val="1"/>
                <c:pt idx="0">
                  <c:v>-0.175302246456811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B-C543-892A-F7ABF2C9B3B0}"/>
            </c:ext>
          </c:extLst>
        </c:ser>
        <c:ser>
          <c:idx val="1"/>
          <c:order val="1"/>
          <c:tx>
            <c:strRef>
              <c:f>[1]PCA_IR75a!$P$4</c:f>
              <c:strCache>
                <c:ptCount val="1"/>
                <c:pt idx="0">
                  <c:v>acetic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[1]PCA_IR75a!$Q$2</c:f>
              <c:strCache>
                <c:ptCount val="1"/>
                <c:pt idx="0">
                  <c:v>PC1</c:v>
                </c:pt>
              </c:strCache>
            </c:strRef>
          </c:cat>
          <c:val>
            <c:numRef>
              <c:f>[1]PCA_IR75a!$U$31</c:f>
              <c:numCache>
                <c:formatCode>General</c:formatCode>
                <c:ptCount val="1"/>
                <c:pt idx="0">
                  <c:v>-0.68963337907104405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B-C543-892A-F7ABF2C9B3B0}"/>
            </c:ext>
          </c:extLst>
        </c:ser>
        <c:ser>
          <c:idx val="2"/>
          <c:order val="2"/>
          <c:tx>
            <c:strRef>
              <c:f>[1]PCA_IR75a!$P$5</c:f>
              <c:strCache>
                <c:ptCount val="1"/>
                <c:pt idx="0">
                  <c:v>propionic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[1]PCA_IR75a!$Q$2</c:f>
              <c:strCache>
                <c:ptCount val="1"/>
                <c:pt idx="0">
                  <c:v>PC1</c:v>
                </c:pt>
              </c:strCache>
            </c:strRef>
          </c:cat>
          <c:val>
            <c:numRef>
              <c:f>[1]PCA_IR75a!$U$32</c:f>
              <c:numCache>
                <c:formatCode>General</c:formatCode>
                <c:ptCount val="1"/>
                <c:pt idx="0">
                  <c:v>4.6870119111977601E-3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2B-C543-892A-F7ABF2C9B3B0}"/>
            </c:ext>
          </c:extLst>
        </c:ser>
        <c:ser>
          <c:idx val="3"/>
          <c:order val="3"/>
          <c:tx>
            <c:strRef>
              <c:f>[1]PCA_IR75a!$P$6</c:f>
              <c:strCache>
                <c:ptCount val="1"/>
                <c:pt idx="0">
                  <c:v>butyric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[1]PCA_IR75a!$Q$2</c:f>
              <c:strCache>
                <c:ptCount val="1"/>
                <c:pt idx="0">
                  <c:v>PC1</c:v>
                </c:pt>
              </c:strCache>
            </c:strRef>
          </c:cat>
          <c:val>
            <c:numRef>
              <c:f>[1]PCA_IR75a!$U$33</c:f>
              <c:numCache>
                <c:formatCode>General</c:formatCode>
                <c:ptCount val="1"/>
                <c:pt idx="0">
                  <c:v>0.57954574010120297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2B-C543-892A-F7ABF2C9B3B0}"/>
            </c:ext>
          </c:extLst>
        </c:ser>
        <c:ser>
          <c:idx val="4"/>
          <c:order val="4"/>
          <c:tx>
            <c:strRef>
              <c:f>[1]PCA_IR75a!$P$7</c:f>
              <c:strCache>
                <c:ptCount val="1"/>
                <c:pt idx="0">
                  <c:v>pentanoic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[1]PCA_IR75a!$Q$2</c:f>
              <c:strCache>
                <c:ptCount val="1"/>
                <c:pt idx="0">
                  <c:v>PC1</c:v>
                </c:pt>
              </c:strCache>
            </c:strRef>
          </c:cat>
          <c:val>
            <c:numRef>
              <c:f>[1]PCA_IR75a!$U$34</c:f>
              <c:numCache>
                <c:formatCode>General</c:formatCode>
                <c:ptCount val="1"/>
                <c:pt idx="0">
                  <c:v>0.38363670277627798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2B-C543-892A-F7ABF2C9B3B0}"/>
            </c:ext>
          </c:extLst>
        </c:ser>
        <c:ser>
          <c:idx val="5"/>
          <c:order val="5"/>
          <c:tx>
            <c:strRef>
              <c:f>[1]PCA_IR75a!$P$8</c:f>
              <c:strCache>
                <c:ptCount val="1"/>
                <c:pt idx="0">
                  <c:v>hexanoic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[1]PCA_IR75a!$Q$2</c:f>
              <c:strCache>
                <c:ptCount val="1"/>
                <c:pt idx="0">
                  <c:v>PC1</c:v>
                </c:pt>
              </c:strCache>
            </c:strRef>
          </c:cat>
          <c:val>
            <c:numRef>
              <c:f>[1]PCA_IR75a!$U$35</c:f>
              <c:numCache>
                <c:formatCode>General</c:formatCode>
                <c:ptCount val="1"/>
                <c:pt idx="0">
                  <c:v>-0.102968792316344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2B-C543-892A-F7ABF2C9B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3861871"/>
        <c:axId val="1393714831"/>
      </c:barChart>
      <c:catAx>
        <c:axId val="1393861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93714831"/>
        <c:crosses val="autoZero"/>
        <c:auto val="1"/>
        <c:lblAlgn val="ctr"/>
        <c:lblOffset val="100"/>
        <c:noMultiLvlLbl val="0"/>
      </c:catAx>
      <c:valAx>
        <c:axId val="1393714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86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12700</xdr:colOff>
      <xdr:row>9</xdr:row>
      <xdr:rowOff>0</xdr:rowOff>
    </xdr:from>
    <xdr:to>
      <xdr:col>19</xdr:col>
      <xdr:colOff>776868</xdr:colOff>
      <xdr:row>23</xdr:row>
      <xdr:rowOff>156272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89400E-2F37-8A4D-9D4B-C938B5460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12700</xdr:colOff>
      <xdr:row>27</xdr:row>
      <xdr:rowOff>139700</xdr:rowOff>
    </xdr:from>
    <xdr:to>
      <xdr:col>18</xdr:col>
      <xdr:colOff>11990</xdr:colOff>
      <xdr:row>49</xdr:row>
      <xdr:rowOff>194320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1B7744-4E0E-FA4E-B707-6B940FE3C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etol/Dropbox%20(Personal)/Lausanne/Data/LDB_paper-data/FINAL_DATA_PAPER/Fig2/summary_ancestral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75b_final"/>
      <sheetName val="IR75b_total_activity"/>
      <sheetName val="IR75b epistasis"/>
      <sheetName val="IR75a_final"/>
      <sheetName val="PCA_IR75a"/>
      <sheetName val="plot_ac_but"/>
      <sheetName val="checks"/>
      <sheetName val="IR75a_try_epistasis_raw_used"/>
      <sheetName val="IR75a_epistasis_PC1"/>
      <sheetName val="IR75a_epistasis raw ratio"/>
      <sheetName val="IR75a_epistasis_normalised"/>
      <sheetName val="IR75a_random tests"/>
    </sheetNames>
    <sheetDataSet>
      <sheetData sheetId="0"/>
      <sheetData sheetId="1"/>
      <sheetData sheetId="2"/>
      <sheetData sheetId="3"/>
      <sheetData sheetId="4">
        <row r="2">
          <cell r="Q2" t="str">
            <v>PC1</v>
          </cell>
          <cell r="R2" t="str">
            <v>PC2</v>
          </cell>
          <cell r="S2" t="str">
            <v>PC3</v>
          </cell>
        </row>
        <row r="3">
          <cell r="P3" t="str">
            <v>formic</v>
          </cell>
          <cell r="Q3">
            <v>0.175302246456811</v>
          </cell>
          <cell r="R3">
            <v>0.27167374229348801</v>
          </cell>
          <cell r="S3">
            <v>0.80031498794759803</v>
          </cell>
        </row>
        <row r="4">
          <cell r="P4" t="str">
            <v>acetic</v>
          </cell>
          <cell r="Q4">
            <v>0.68963337907104405</v>
          </cell>
          <cell r="R4">
            <v>-0.39148636934790498</v>
          </cell>
          <cell r="S4">
            <v>-7.6742880667538593E-2</v>
          </cell>
        </row>
        <row r="5">
          <cell r="P5" t="str">
            <v>propionic</v>
          </cell>
          <cell r="Q5">
            <v>-4.6870119111977601E-3</v>
          </cell>
          <cell r="R5">
            <v>0.73251641242862497</v>
          </cell>
          <cell r="S5">
            <v>-0.42992562749701702</v>
          </cell>
        </row>
        <row r="6">
          <cell r="P6" t="str">
            <v>butyric</v>
          </cell>
          <cell r="Q6">
            <v>-0.57954574010120297</v>
          </cell>
          <cell r="R6">
            <v>-8.3933069794415699E-2</v>
          </cell>
          <cell r="S6">
            <v>0.18384106234889699</v>
          </cell>
        </row>
        <row r="7">
          <cell r="P7" t="str">
            <v>pentanoic</v>
          </cell>
          <cell r="Q7">
            <v>-0.38363670277627798</v>
          </cell>
          <cell r="R7">
            <v>-0.47593697455470402</v>
          </cell>
          <cell r="S7">
            <v>-0.13629196046907399</v>
          </cell>
        </row>
        <row r="8">
          <cell r="P8" t="str">
            <v>hexanoic</v>
          </cell>
          <cell r="Q8">
            <v>0.102968792316344</v>
          </cell>
          <cell r="R8">
            <v>-5.2827473272378501E-2</v>
          </cell>
          <cell r="S8">
            <v>-0.341170588504497</v>
          </cell>
        </row>
        <row r="30">
          <cell r="U30">
            <v>-0.175302246456811</v>
          </cell>
        </row>
        <row r="31">
          <cell r="U31">
            <v>-0.68963337907104405</v>
          </cell>
        </row>
        <row r="32">
          <cell r="U32">
            <v>4.6870119111977601E-3</v>
          </cell>
        </row>
        <row r="33">
          <cell r="U33">
            <v>0.57954574010120297</v>
          </cell>
        </row>
        <row r="34">
          <cell r="U34">
            <v>0.38363670277627798</v>
          </cell>
        </row>
        <row r="35">
          <cell r="U35">
            <v>-0.102968792316344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FEE6-A4FF-7A4C-8545-DDE45F11FADF}">
  <dimension ref="A1:M151"/>
  <sheetViews>
    <sheetView tabSelected="1" workbookViewId="0"/>
  </sheetViews>
  <sheetFormatPr baseColWidth="10" defaultRowHeight="16" x14ac:dyDescent="0.2"/>
  <cols>
    <col min="1" max="1" width="31.5" style="1" customWidth="1"/>
    <col min="2" max="13" width="12.83203125" style="1" customWidth="1"/>
    <col min="14" max="16384" width="10.83203125" style="1"/>
  </cols>
  <sheetData>
    <row r="1" spans="1:13" x14ac:dyDescent="0.2">
      <c r="A1" s="3" t="s">
        <v>176</v>
      </c>
    </row>
    <row r="3" spans="1:13" x14ac:dyDescent="0.2">
      <c r="A3" s="7" t="s">
        <v>43</v>
      </c>
      <c r="B3" s="6" t="s">
        <v>40</v>
      </c>
      <c r="C3" s="6"/>
      <c r="D3" s="6"/>
      <c r="E3" s="6"/>
      <c r="F3" s="6"/>
      <c r="G3" s="6"/>
      <c r="H3" s="7" t="s">
        <v>41</v>
      </c>
      <c r="I3" s="7"/>
      <c r="J3" s="7"/>
      <c r="K3" s="7"/>
      <c r="L3" s="7"/>
      <c r="M3" s="7"/>
    </row>
    <row r="4" spans="1:13" x14ac:dyDescent="0.2">
      <c r="A4" s="7"/>
      <c r="B4" s="6" t="s">
        <v>0</v>
      </c>
      <c r="C4" s="6" t="s">
        <v>36</v>
      </c>
      <c r="D4" s="6" t="s">
        <v>37</v>
      </c>
      <c r="E4" s="6" t="s">
        <v>38</v>
      </c>
      <c r="F4" s="6" t="s">
        <v>1</v>
      </c>
      <c r="G4" s="6" t="s">
        <v>39</v>
      </c>
      <c r="H4" s="7" t="s">
        <v>0</v>
      </c>
      <c r="I4" s="7" t="s">
        <v>36</v>
      </c>
      <c r="J4" s="7" t="s">
        <v>37</v>
      </c>
      <c r="K4" s="7" t="s">
        <v>38</v>
      </c>
      <c r="L4" s="7" t="s">
        <v>1</v>
      </c>
      <c r="M4" s="7" t="s">
        <v>39</v>
      </c>
    </row>
    <row r="5" spans="1:13" x14ac:dyDescent="0.2">
      <c r="A5" s="7" t="s">
        <v>44</v>
      </c>
      <c r="B5" s="6">
        <v>6</v>
      </c>
      <c r="C5" s="6">
        <v>42</v>
      </c>
      <c r="D5" s="6">
        <v>60</v>
      </c>
      <c r="E5" s="6">
        <v>20</v>
      </c>
      <c r="F5" s="6">
        <v>2</v>
      </c>
      <c r="G5" s="6">
        <v>8</v>
      </c>
      <c r="H5" s="7">
        <f>B5/MAX(B5:G5)</f>
        <v>0.1</v>
      </c>
      <c r="I5" s="7">
        <f>C5/MAX(B5:G5)</f>
        <v>0.7</v>
      </c>
      <c r="J5" s="7">
        <f>D5/MAX(B5:G5)</f>
        <v>1</v>
      </c>
      <c r="K5" s="7">
        <f>E5/MAX(B5:G5)</f>
        <v>0.33333333333333331</v>
      </c>
      <c r="L5" s="7">
        <f>F5/MAX(B5:G5)</f>
        <v>3.3333333333333333E-2</v>
      </c>
      <c r="M5" s="7">
        <f>G5/MAX(B5:G5)</f>
        <v>0.13333333333333333</v>
      </c>
    </row>
    <row r="6" spans="1:13" x14ac:dyDescent="0.2">
      <c r="A6" s="7" t="s">
        <v>45</v>
      </c>
      <c r="B6" s="6">
        <v>36</v>
      </c>
      <c r="C6" s="6">
        <v>58</v>
      </c>
      <c r="D6" s="6">
        <v>50</v>
      </c>
      <c r="E6" s="6">
        <v>54</v>
      </c>
      <c r="F6" s="6" t="s">
        <v>2</v>
      </c>
      <c r="G6" s="6">
        <v>18</v>
      </c>
      <c r="H6" s="7">
        <f t="shared" ref="H6:H11" si="0">B6/MAX(B6:G6)</f>
        <v>0.62068965517241381</v>
      </c>
      <c r="I6" s="7">
        <f t="shared" ref="I6:I15" si="1">C6/MAX(B6:G6)</f>
        <v>1</v>
      </c>
      <c r="J6" s="7">
        <f t="shared" ref="J6:J15" si="2">D6/MAX(B6:G6)</f>
        <v>0.86206896551724133</v>
      </c>
      <c r="K6" s="7">
        <f t="shared" ref="K6:K15" si="3">E6/MAX(B6:G6)</f>
        <v>0.93103448275862066</v>
      </c>
      <c r="L6" s="7" t="s">
        <v>2</v>
      </c>
      <c r="M6" s="7">
        <f t="shared" ref="M6:M15" si="4">G6/MAX(B6:G6)</f>
        <v>0.31034482758620691</v>
      </c>
    </row>
    <row r="7" spans="1:13" x14ac:dyDescent="0.2">
      <c r="A7" s="7" t="s">
        <v>46</v>
      </c>
      <c r="B7" s="6">
        <v>24</v>
      </c>
      <c r="C7" s="6">
        <v>40</v>
      </c>
      <c r="D7" s="6">
        <v>22</v>
      </c>
      <c r="E7" s="6">
        <v>12</v>
      </c>
      <c r="F7" s="6">
        <v>-14</v>
      </c>
      <c r="G7" s="6">
        <v>12</v>
      </c>
      <c r="H7" s="7">
        <f t="shared" si="0"/>
        <v>0.6</v>
      </c>
      <c r="I7" s="7">
        <f t="shared" si="1"/>
        <v>1</v>
      </c>
      <c r="J7" s="7">
        <f t="shared" si="2"/>
        <v>0.55000000000000004</v>
      </c>
      <c r="K7" s="7">
        <f t="shared" si="3"/>
        <v>0.3</v>
      </c>
      <c r="L7" s="7">
        <f t="shared" ref="L7:L15" si="5">F7/MAX(B7:G7)</f>
        <v>-0.35</v>
      </c>
      <c r="M7" s="7">
        <f t="shared" si="4"/>
        <v>0.3</v>
      </c>
    </row>
    <row r="8" spans="1:13" x14ac:dyDescent="0.2">
      <c r="A8" s="7" t="s">
        <v>47</v>
      </c>
      <c r="B8" s="6">
        <v>16</v>
      </c>
      <c r="C8" s="6">
        <v>64</v>
      </c>
      <c r="D8" s="6">
        <v>44</v>
      </c>
      <c r="E8" s="6">
        <v>20</v>
      </c>
      <c r="F8" s="6">
        <v>-8</v>
      </c>
      <c r="G8" s="6">
        <v>2</v>
      </c>
      <c r="H8" s="7">
        <f t="shared" si="0"/>
        <v>0.25</v>
      </c>
      <c r="I8" s="7">
        <f t="shared" si="1"/>
        <v>1</v>
      </c>
      <c r="J8" s="7">
        <f t="shared" si="2"/>
        <v>0.6875</v>
      </c>
      <c r="K8" s="7">
        <f t="shared" si="3"/>
        <v>0.3125</v>
      </c>
      <c r="L8" s="7">
        <f t="shared" si="5"/>
        <v>-0.125</v>
      </c>
      <c r="M8" s="7">
        <f t="shared" si="4"/>
        <v>3.125E-2</v>
      </c>
    </row>
    <row r="9" spans="1:13" x14ac:dyDescent="0.2">
      <c r="A9" s="7" t="s">
        <v>48</v>
      </c>
      <c r="B9" s="6">
        <v>16</v>
      </c>
      <c r="C9" s="6">
        <v>68</v>
      </c>
      <c r="D9" s="6">
        <v>28</v>
      </c>
      <c r="E9" s="6">
        <v>54</v>
      </c>
      <c r="F9" s="6">
        <v>6</v>
      </c>
      <c r="G9" s="6">
        <v>12</v>
      </c>
      <c r="H9" s="7">
        <f t="shared" si="0"/>
        <v>0.23529411764705882</v>
      </c>
      <c r="I9" s="7">
        <f t="shared" si="1"/>
        <v>1</v>
      </c>
      <c r="J9" s="7">
        <f t="shared" si="2"/>
        <v>0.41176470588235292</v>
      </c>
      <c r="K9" s="7">
        <f t="shared" si="3"/>
        <v>0.79411764705882348</v>
      </c>
      <c r="L9" s="7">
        <f t="shared" si="5"/>
        <v>8.8235294117647065E-2</v>
      </c>
      <c r="M9" s="7">
        <f t="shared" si="4"/>
        <v>0.17647058823529413</v>
      </c>
    </row>
    <row r="10" spans="1:13" x14ac:dyDescent="0.2">
      <c r="A10" s="7" t="s">
        <v>49</v>
      </c>
      <c r="B10" s="6">
        <v>-8</v>
      </c>
      <c r="C10" s="6">
        <v>48</v>
      </c>
      <c r="D10" s="6">
        <v>10</v>
      </c>
      <c r="E10" s="6">
        <v>20</v>
      </c>
      <c r="F10" s="6">
        <v>0</v>
      </c>
      <c r="G10" s="6">
        <v>-6</v>
      </c>
      <c r="H10" s="7">
        <f t="shared" si="0"/>
        <v>-0.16666666666666666</v>
      </c>
      <c r="I10" s="7">
        <f t="shared" si="1"/>
        <v>1</v>
      </c>
      <c r="J10" s="7">
        <f t="shared" si="2"/>
        <v>0.20833333333333334</v>
      </c>
      <c r="K10" s="7">
        <f t="shared" si="3"/>
        <v>0.41666666666666669</v>
      </c>
      <c r="L10" s="7">
        <f t="shared" si="5"/>
        <v>0</v>
      </c>
      <c r="M10" s="7">
        <f t="shared" si="4"/>
        <v>-0.125</v>
      </c>
    </row>
    <row r="11" spans="1:13" x14ac:dyDescent="0.2">
      <c r="A11" s="7" t="s">
        <v>50</v>
      </c>
      <c r="B11" s="6">
        <v>2</v>
      </c>
      <c r="C11" s="6">
        <v>16</v>
      </c>
      <c r="D11" s="6">
        <v>24</v>
      </c>
      <c r="E11" s="6">
        <v>6</v>
      </c>
      <c r="F11" s="6">
        <v>-2</v>
      </c>
      <c r="G11" s="6">
        <v>-4</v>
      </c>
      <c r="H11" s="7">
        <f t="shared" si="0"/>
        <v>8.3333333333333329E-2</v>
      </c>
      <c r="I11" s="7">
        <f t="shared" si="1"/>
        <v>0.66666666666666663</v>
      </c>
      <c r="J11" s="7">
        <f t="shared" si="2"/>
        <v>1</v>
      </c>
      <c r="K11" s="7">
        <f t="shared" si="3"/>
        <v>0.25</v>
      </c>
      <c r="L11" s="7">
        <f t="shared" si="5"/>
        <v>-8.3333333333333329E-2</v>
      </c>
      <c r="M11" s="7">
        <f t="shared" si="4"/>
        <v>-0.16666666666666666</v>
      </c>
    </row>
    <row r="12" spans="1:13" x14ac:dyDescent="0.2">
      <c r="A12" s="7" t="s">
        <v>51</v>
      </c>
      <c r="B12" s="6">
        <v>22</v>
      </c>
      <c r="C12" s="6">
        <v>80</v>
      </c>
      <c r="D12" s="6">
        <v>4</v>
      </c>
      <c r="E12" s="6">
        <v>28</v>
      </c>
      <c r="F12" s="6">
        <v>-2</v>
      </c>
      <c r="G12" s="6">
        <v>-6</v>
      </c>
      <c r="H12" s="7">
        <f>B12/MAX(B12:G12)</f>
        <v>0.27500000000000002</v>
      </c>
      <c r="I12" s="7">
        <f t="shared" si="1"/>
        <v>1</v>
      </c>
      <c r="J12" s="7">
        <f t="shared" si="2"/>
        <v>0.05</v>
      </c>
      <c r="K12" s="7">
        <f t="shared" si="3"/>
        <v>0.35</v>
      </c>
      <c r="L12" s="7">
        <f t="shared" si="5"/>
        <v>-2.5000000000000001E-2</v>
      </c>
      <c r="M12" s="7">
        <f t="shared" si="4"/>
        <v>-7.4999999999999997E-2</v>
      </c>
    </row>
    <row r="13" spans="1:13" x14ac:dyDescent="0.2">
      <c r="A13" s="7" t="s">
        <v>52</v>
      </c>
      <c r="B13" s="6">
        <v>18</v>
      </c>
      <c r="C13" s="6">
        <v>22</v>
      </c>
      <c r="D13" s="6">
        <v>32</v>
      </c>
      <c r="E13" s="6">
        <v>2</v>
      </c>
      <c r="F13" s="6">
        <v>-26</v>
      </c>
      <c r="G13" s="6">
        <v>-2</v>
      </c>
      <c r="H13" s="7">
        <f t="shared" ref="H13:H15" si="6">B13/MAX(B13:G13)</f>
        <v>0.5625</v>
      </c>
      <c r="I13" s="7">
        <f t="shared" si="1"/>
        <v>0.6875</v>
      </c>
      <c r="J13" s="7">
        <f t="shared" si="2"/>
        <v>1</v>
      </c>
      <c r="K13" s="7">
        <f t="shared" si="3"/>
        <v>6.25E-2</v>
      </c>
      <c r="L13" s="7">
        <f t="shared" si="5"/>
        <v>-0.8125</v>
      </c>
      <c r="M13" s="7">
        <f t="shared" si="4"/>
        <v>-6.25E-2</v>
      </c>
    </row>
    <row r="14" spans="1:13" x14ac:dyDescent="0.2">
      <c r="A14" s="7" t="s">
        <v>53</v>
      </c>
      <c r="B14" s="6">
        <v>-30</v>
      </c>
      <c r="C14" s="6">
        <v>20</v>
      </c>
      <c r="D14" s="6">
        <v>2</v>
      </c>
      <c r="E14" s="6">
        <v>-22</v>
      </c>
      <c r="F14" s="6">
        <v>-38</v>
      </c>
      <c r="G14" s="6">
        <v>-26</v>
      </c>
      <c r="H14" s="7">
        <f t="shared" si="6"/>
        <v>-1.5</v>
      </c>
      <c r="I14" s="7">
        <f t="shared" si="1"/>
        <v>1</v>
      </c>
      <c r="J14" s="7">
        <f t="shared" si="2"/>
        <v>0.1</v>
      </c>
      <c r="K14" s="7">
        <f t="shared" si="3"/>
        <v>-1.1000000000000001</v>
      </c>
      <c r="L14" s="7">
        <f t="shared" si="5"/>
        <v>-1.9</v>
      </c>
      <c r="M14" s="7">
        <f t="shared" si="4"/>
        <v>-1.3</v>
      </c>
    </row>
    <row r="15" spans="1:13" x14ac:dyDescent="0.2">
      <c r="A15" s="7" t="s">
        <v>54</v>
      </c>
      <c r="B15" s="6">
        <v>4</v>
      </c>
      <c r="C15" s="6">
        <v>24</v>
      </c>
      <c r="D15" s="6">
        <v>16</v>
      </c>
      <c r="E15" s="6">
        <v>6</v>
      </c>
      <c r="F15" s="6">
        <v>4</v>
      </c>
      <c r="G15" s="6">
        <v>-16</v>
      </c>
      <c r="H15" s="7">
        <f t="shared" si="6"/>
        <v>0.16666666666666666</v>
      </c>
      <c r="I15" s="7">
        <f t="shared" si="1"/>
        <v>1</v>
      </c>
      <c r="J15" s="7">
        <f t="shared" si="2"/>
        <v>0.66666666666666663</v>
      </c>
      <c r="K15" s="7">
        <f t="shared" si="3"/>
        <v>0.25</v>
      </c>
      <c r="L15" s="7">
        <f t="shared" si="5"/>
        <v>0.16666666666666666</v>
      </c>
      <c r="M15" s="7">
        <f t="shared" si="4"/>
        <v>-0.66666666666666663</v>
      </c>
    </row>
    <row r="18" spans="1:13" x14ac:dyDescent="0.2">
      <c r="A18" s="7" t="s">
        <v>55</v>
      </c>
      <c r="B18" s="6" t="s">
        <v>40</v>
      </c>
      <c r="C18" s="6"/>
      <c r="D18" s="6"/>
      <c r="E18" s="6"/>
      <c r="F18" s="6"/>
      <c r="G18" s="6"/>
      <c r="H18" s="7" t="s">
        <v>41</v>
      </c>
      <c r="I18" s="7"/>
      <c r="J18" s="7"/>
      <c r="K18" s="7"/>
      <c r="L18" s="7"/>
      <c r="M18" s="7"/>
    </row>
    <row r="19" spans="1:13" x14ac:dyDescent="0.2">
      <c r="A19" s="7"/>
      <c r="B19" s="6" t="s">
        <v>0</v>
      </c>
      <c r="C19" s="6" t="s">
        <v>36</v>
      </c>
      <c r="D19" s="6" t="s">
        <v>37</v>
      </c>
      <c r="E19" s="6" t="s">
        <v>38</v>
      </c>
      <c r="F19" s="6" t="s">
        <v>1</v>
      </c>
      <c r="G19" s="6" t="s">
        <v>39</v>
      </c>
      <c r="H19" s="7" t="s">
        <v>0</v>
      </c>
      <c r="I19" s="7" t="s">
        <v>36</v>
      </c>
      <c r="J19" s="7" t="s">
        <v>37</v>
      </c>
      <c r="K19" s="7" t="s">
        <v>38</v>
      </c>
      <c r="L19" s="7" t="s">
        <v>1</v>
      </c>
      <c r="M19" s="7" t="s">
        <v>39</v>
      </c>
    </row>
    <row r="20" spans="1:13" x14ac:dyDescent="0.2">
      <c r="A20" s="7" t="s">
        <v>56</v>
      </c>
      <c r="B20" s="6">
        <v>-8</v>
      </c>
      <c r="C20" s="6">
        <v>16</v>
      </c>
      <c r="D20" s="6">
        <v>38</v>
      </c>
      <c r="E20" s="6">
        <v>80</v>
      </c>
      <c r="F20" s="6">
        <v>32</v>
      </c>
      <c r="G20" s="6">
        <v>-18</v>
      </c>
      <c r="H20" s="7">
        <f>B20/MAX(B20:G20)</f>
        <v>-0.1</v>
      </c>
      <c r="I20" s="7">
        <f>C20/MAX(B20:G20)</f>
        <v>0.2</v>
      </c>
      <c r="J20" s="7">
        <f>D20/MAX(B20:G20)</f>
        <v>0.47499999999999998</v>
      </c>
      <c r="K20" s="7">
        <f>E20/MAX(B20:G20)</f>
        <v>1</v>
      </c>
      <c r="L20" s="7">
        <f>F20/MAX(B20:G20)</f>
        <v>0.4</v>
      </c>
      <c r="M20" s="7">
        <f>G20/MAX(B20:G20)</f>
        <v>-0.22500000000000001</v>
      </c>
    </row>
    <row r="21" spans="1:13" x14ac:dyDescent="0.2">
      <c r="A21" s="7" t="s">
        <v>57</v>
      </c>
      <c r="B21" s="6">
        <v>0</v>
      </c>
      <c r="C21" s="6">
        <v>-6</v>
      </c>
      <c r="D21" s="6">
        <v>36</v>
      </c>
      <c r="E21" s="6">
        <v>90</v>
      </c>
      <c r="F21" s="6">
        <v>36</v>
      </c>
      <c r="G21" s="6">
        <v>6</v>
      </c>
      <c r="H21" s="7">
        <f t="shared" ref="H21:H31" si="7">B21/MAX(B21:G21)</f>
        <v>0</v>
      </c>
      <c r="I21" s="7">
        <f t="shared" ref="I21:I31" si="8">C21/MAX(B21:G21)</f>
        <v>-6.6666666666666666E-2</v>
      </c>
      <c r="J21" s="7">
        <f t="shared" ref="J21:J31" si="9">D21/MAX(B21:G21)</f>
        <v>0.4</v>
      </c>
      <c r="K21" s="7">
        <f t="shared" ref="K21:K31" si="10">E21/MAX(B21:G21)</f>
        <v>1</v>
      </c>
      <c r="L21" s="7">
        <f t="shared" ref="L21:L31" si="11">F21/MAX(B21:G21)</f>
        <v>0.4</v>
      </c>
      <c r="M21" s="7">
        <f t="shared" ref="M21:M31" si="12">G21/MAX(B21:G21)</f>
        <v>6.6666666666666666E-2</v>
      </c>
    </row>
    <row r="22" spans="1:13" x14ac:dyDescent="0.2">
      <c r="A22" s="7" t="s">
        <v>58</v>
      </c>
      <c r="B22" s="6">
        <v>0</v>
      </c>
      <c r="C22" s="6">
        <v>22</v>
      </c>
      <c r="D22" s="6">
        <v>42</v>
      </c>
      <c r="E22" s="6">
        <v>64</v>
      </c>
      <c r="F22" s="6">
        <v>38</v>
      </c>
      <c r="G22" s="6">
        <v>6</v>
      </c>
      <c r="H22" s="7">
        <f t="shared" si="7"/>
        <v>0</v>
      </c>
      <c r="I22" s="7">
        <f t="shared" si="8"/>
        <v>0.34375</v>
      </c>
      <c r="J22" s="7">
        <f t="shared" si="9"/>
        <v>0.65625</v>
      </c>
      <c r="K22" s="7">
        <f t="shared" si="10"/>
        <v>1</v>
      </c>
      <c r="L22" s="7">
        <f t="shared" si="11"/>
        <v>0.59375</v>
      </c>
      <c r="M22" s="7">
        <f t="shared" si="12"/>
        <v>9.375E-2</v>
      </c>
    </row>
    <row r="23" spans="1:13" x14ac:dyDescent="0.2">
      <c r="A23" s="7" t="s">
        <v>59</v>
      </c>
      <c r="B23" s="6">
        <v>-22</v>
      </c>
      <c r="C23" s="6">
        <v>4</v>
      </c>
      <c r="D23" s="6">
        <v>36</v>
      </c>
      <c r="E23" s="6">
        <v>42</v>
      </c>
      <c r="F23" s="6">
        <v>20</v>
      </c>
      <c r="G23" s="6">
        <v>4</v>
      </c>
      <c r="H23" s="7">
        <f t="shared" si="7"/>
        <v>-0.52380952380952384</v>
      </c>
      <c r="I23" s="7">
        <f t="shared" si="8"/>
        <v>9.5238095238095233E-2</v>
      </c>
      <c r="J23" s="7">
        <f t="shared" si="9"/>
        <v>0.8571428571428571</v>
      </c>
      <c r="K23" s="7">
        <f t="shared" si="10"/>
        <v>1</v>
      </c>
      <c r="L23" s="7">
        <f t="shared" si="11"/>
        <v>0.47619047619047616</v>
      </c>
      <c r="M23" s="7">
        <f t="shared" si="12"/>
        <v>9.5238095238095233E-2</v>
      </c>
    </row>
    <row r="24" spans="1:13" x14ac:dyDescent="0.2">
      <c r="A24" s="7" t="s">
        <v>60</v>
      </c>
      <c r="B24" s="6">
        <v>-14</v>
      </c>
      <c r="C24" s="6">
        <v>-6</v>
      </c>
      <c r="D24" s="6">
        <v>38</v>
      </c>
      <c r="E24" s="6">
        <v>68</v>
      </c>
      <c r="F24" s="6">
        <v>40</v>
      </c>
      <c r="G24" s="6">
        <v>8</v>
      </c>
      <c r="H24" s="7">
        <f t="shared" si="7"/>
        <v>-0.20588235294117646</v>
      </c>
      <c r="I24" s="7">
        <f t="shared" si="8"/>
        <v>-8.8235294117647065E-2</v>
      </c>
      <c r="J24" s="7">
        <f t="shared" si="9"/>
        <v>0.55882352941176472</v>
      </c>
      <c r="K24" s="7">
        <f t="shared" si="10"/>
        <v>1</v>
      </c>
      <c r="L24" s="7">
        <f t="shared" si="11"/>
        <v>0.58823529411764708</v>
      </c>
      <c r="M24" s="7">
        <f t="shared" si="12"/>
        <v>0.11764705882352941</v>
      </c>
    </row>
    <row r="25" spans="1:13" x14ac:dyDescent="0.2">
      <c r="A25" s="7" t="s">
        <v>61</v>
      </c>
      <c r="B25" s="6">
        <v>10</v>
      </c>
      <c r="C25" s="6">
        <v>8</v>
      </c>
      <c r="D25" s="6">
        <v>32</v>
      </c>
      <c r="E25" s="6">
        <v>68</v>
      </c>
      <c r="F25" s="6">
        <v>48</v>
      </c>
      <c r="G25" s="6">
        <v>6</v>
      </c>
      <c r="H25" s="7">
        <f t="shared" si="7"/>
        <v>0.14705882352941177</v>
      </c>
      <c r="I25" s="7">
        <f t="shared" si="8"/>
        <v>0.11764705882352941</v>
      </c>
      <c r="J25" s="7">
        <f t="shared" si="9"/>
        <v>0.47058823529411764</v>
      </c>
      <c r="K25" s="7">
        <f t="shared" si="10"/>
        <v>1</v>
      </c>
      <c r="L25" s="7">
        <f t="shared" si="11"/>
        <v>0.70588235294117652</v>
      </c>
      <c r="M25" s="7">
        <f t="shared" si="12"/>
        <v>8.8235294117647065E-2</v>
      </c>
    </row>
    <row r="26" spans="1:13" x14ac:dyDescent="0.2">
      <c r="A26" s="7" t="s">
        <v>62</v>
      </c>
      <c r="B26" s="6">
        <v>10</v>
      </c>
      <c r="C26" s="6">
        <v>42</v>
      </c>
      <c r="D26" s="6">
        <v>72</v>
      </c>
      <c r="E26" s="6">
        <v>100</v>
      </c>
      <c r="F26" s="6">
        <v>14</v>
      </c>
      <c r="G26" s="6">
        <v>8</v>
      </c>
      <c r="H26" s="7">
        <f t="shared" si="7"/>
        <v>0.1</v>
      </c>
      <c r="I26" s="7">
        <f t="shared" si="8"/>
        <v>0.42</v>
      </c>
      <c r="J26" s="7">
        <f t="shared" si="9"/>
        <v>0.72</v>
      </c>
      <c r="K26" s="7">
        <f t="shared" si="10"/>
        <v>1</v>
      </c>
      <c r="L26" s="7">
        <f t="shared" si="11"/>
        <v>0.14000000000000001</v>
      </c>
      <c r="M26" s="7">
        <f t="shared" si="12"/>
        <v>0.08</v>
      </c>
    </row>
    <row r="27" spans="1:13" x14ac:dyDescent="0.2">
      <c r="A27" s="7" t="s">
        <v>63</v>
      </c>
      <c r="B27" s="6">
        <v>-12</v>
      </c>
      <c r="C27" s="6">
        <v>4</v>
      </c>
      <c r="D27" s="6">
        <v>28</v>
      </c>
      <c r="E27" s="6">
        <v>44</v>
      </c>
      <c r="F27" s="6">
        <v>8</v>
      </c>
      <c r="G27" s="6">
        <v>-10</v>
      </c>
      <c r="H27" s="7">
        <f t="shared" si="7"/>
        <v>-0.27272727272727271</v>
      </c>
      <c r="I27" s="7">
        <f t="shared" si="8"/>
        <v>9.0909090909090912E-2</v>
      </c>
      <c r="J27" s="7">
        <f t="shared" si="9"/>
        <v>0.63636363636363635</v>
      </c>
      <c r="K27" s="7">
        <f t="shared" si="10"/>
        <v>1</v>
      </c>
      <c r="L27" s="7">
        <f t="shared" si="11"/>
        <v>0.18181818181818182</v>
      </c>
      <c r="M27" s="7">
        <f t="shared" si="12"/>
        <v>-0.22727272727272727</v>
      </c>
    </row>
    <row r="28" spans="1:13" x14ac:dyDescent="0.2">
      <c r="A28" s="7" t="s">
        <v>64</v>
      </c>
      <c r="B28" s="6">
        <v>12</v>
      </c>
      <c r="C28" s="6">
        <v>12</v>
      </c>
      <c r="D28" s="6">
        <v>44</v>
      </c>
      <c r="E28" s="6">
        <v>86</v>
      </c>
      <c r="F28" s="6">
        <v>36</v>
      </c>
      <c r="G28" s="6">
        <v>-4</v>
      </c>
      <c r="H28" s="7">
        <f t="shared" si="7"/>
        <v>0.13953488372093023</v>
      </c>
      <c r="I28" s="7">
        <f t="shared" si="8"/>
        <v>0.13953488372093023</v>
      </c>
      <c r="J28" s="7">
        <f t="shared" si="9"/>
        <v>0.51162790697674421</v>
      </c>
      <c r="K28" s="7">
        <f t="shared" si="10"/>
        <v>1</v>
      </c>
      <c r="L28" s="7">
        <f t="shared" si="11"/>
        <v>0.41860465116279072</v>
      </c>
      <c r="M28" s="7">
        <f t="shared" si="12"/>
        <v>-4.6511627906976744E-2</v>
      </c>
    </row>
    <row r="29" spans="1:13" x14ac:dyDescent="0.2">
      <c r="A29" s="7" t="s">
        <v>65</v>
      </c>
      <c r="B29" s="6">
        <v>4</v>
      </c>
      <c r="C29" s="6">
        <v>28</v>
      </c>
      <c r="D29" s="6">
        <v>54</v>
      </c>
      <c r="E29" s="6">
        <v>92</v>
      </c>
      <c r="F29" s="6">
        <v>22</v>
      </c>
      <c r="G29" s="6">
        <v>-4</v>
      </c>
      <c r="H29" s="7">
        <f t="shared" si="7"/>
        <v>4.3478260869565216E-2</v>
      </c>
      <c r="I29" s="7">
        <f t="shared" si="8"/>
        <v>0.30434782608695654</v>
      </c>
      <c r="J29" s="7">
        <f t="shared" si="9"/>
        <v>0.58695652173913049</v>
      </c>
      <c r="K29" s="7">
        <f t="shared" si="10"/>
        <v>1</v>
      </c>
      <c r="L29" s="7">
        <f t="shared" si="11"/>
        <v>0.2391304347826087</v>
      </c>
      <c r="M29" s="7">
        <f t="shared" si="12"/>
        <v>-4.3478260869565216E-2</v>
      </c>
    </row>
    <row r="30" spans="1:13" x14ac:dyDescent="0.2">
      <c r="A30" s="7" t="s">
        <v>66</v>
      </c>
      <c r="B30" s="6">
        <v>4</v>
      </c>
      <c r="C30" s="6">
        <v>-12</v>
      </c>
      <c r="D30" s="6">
        <v>28</v>
      </c>
      <c r="E30" s="6">
        <v>64</v>
      </c>
      <c r="F30" s="6">
        <v>16</v>
      </c>
      <c r="G30" s="6">
        <v>-8</v>
      </c>
      <c r="H30" s="7">
        <f t="shared" si="7"/>
        <v>6.25E-2</v>
      </c>
      <c r="I30" s="7">
        <f t="shared" si="8"/>
        <v>-0.1875</v>
      </c>
      <c r="J30" s="7">
        <f t="shared" si="9"/>
        <v>0.4375</v>
      </c>
      <c r="K30" s="7">
        <f t="shared" si="10"/>
        <v>1</v>
      </c>
      <c r="L30" s="7">
        <f t="shared" si="11"/>
        <v>0.25</v>
      </c>
      <c r="M30" s="7">
        <f t="shared" si="12"/>
        <v>-0.125</v>
      </c>
    </row>
    <row r="31" spans="1:13" x14ac:dyDescent="0.2">
      <c r="A31" s="7" t="s">
        <v>67</v>
      </c>
      <c r="B31" s="6">
        <v>14</v>
      </c>
      <c r="C31" s="6">
        <v>30</v>
      </c>
      <c r="D31" s="6">
        <v>70</v>
      </c>
      <c r="E31" s="6">
        <v>84</v>
      </c>
      <c r="F31" s="6">
        <v>26</v>
      </c>
      <c r="G31" s="6">
        <v>32</v>
      </c>
      <c r="H31" s="7">
        <f t="shared" si="7"/>
        <v>0.16666666666666666</v>
      </c>
      <c r="I31" s="7">
        <f t="shared" si="8"/>
        <v>0.35714285714285715</v>
      </c>
      <c r="J31" s="7">
        <f t="shared" si="9"/>
        <v>0.83333333333333337</v>
      </c>
      <c r="K31" s="7">
        <f t="shared" si="10"/>
        <v>1</v>
      </c>
      <c r="L31" s="7">
        <f t="shared" si="11"/>
        <v>0.30952380952380953</v>
      </c>
      <c r="M31" s="7">
        <f t="shared" si="12"/>
        <v>0.38095238095238093</v>
      </c>
    </row>
    <row r="34" spans="1:13" x14ac:dyDescent="0.2">
      <c r="A34" s="7" t="s">
        <v>68</v>
      </c>
      <c r="B34" s="6" t="s">
        <v>40</v>
      </c>
      <c r="C34" s="6"/>
      <c r="D34" s="6"/>
      <c r="E34" s="6"/>
      <c r="F34" s="6"/>
      <c r="G34" s="6"/>
      <c r="H34" s="7" t="s">
        <v>41</v>
      </c>
      <c r="I34" s="7"/>
      <c r="J34" s="7"/>
      <c r="K34" s="7"/>
      <c r="L34" s="7"/>
      <c r="M34" s="7"/>
    </row>
    <row r="35" spans="1:13" x14ac:dyDescent="0.2">
      <c r="A35" s="7"/>
      <c r="B35" s="6" t="s">
        <v>0</v>
      </c>
      <c r="C35" s="6" t="s">
        <v>36</v>
      </c>
      <c r="D35" s="6" t="s">
        <v>37</v>
      </c>
      <c r="E35" s="6" t="s">
        <v>38</v>
      </c>
      <c r="F35" s="6" t="s">
        <v>1</v>
      </c>
      <c r="G35" s="6" t="s">
        <v>39</v>
      </c>
      <c r="H35" s="7" t="s">
        <v>0</v>
      </c>
      <c r="I35" s="7" t="s">
        <v>36</v>
      </c>
      <c r="J35" s="7" t="s">
        <v>37</v>
      </c>
      <c r="K35" s="7" t="s">
        <v>38</v>
      </c>
      <c r="L35" s="7" t="s">
        <v>1</v>
      </c>
      <c r="M35" s="7" t="s">
        <v>39</v>
      </c>
    </row>
    <row r="36" spans="1:13" x14ac:dyDescent="0.2">
      <c r="A36" s="7" t="s">
        <v>69</v>
      </c>
      <c r="B36" s="6">
        <v>16</v>
      </c>
      <c r="C36" s="6">
        <v>52</v>
      </c>
      <c r="D36" s="6">
        <v>6</v>
      </c>
      <c r="E36" s="6">
        <v>14</v>
      </c>
      <c r="F36" s="6">
        <v>8</v>
      </c>
      <c r="G36" s="6">
        <v>0</v>
      </c>
      <c r="H36" s="7">
        <f>B36/MAX(B36:G36)</f>
        <v>0.30769230769230771</v>
      </c>
      <c r="I36" s="7">
        <f>C36/MAX(B36:G36)</f>
        <v>1</v>
      </c>
      <c r="J36" s="7">
        <f>D36/MAX(B36:G36)</f>
        <v>0.11538461538461539</v>
      </c>
      <c r="K36" s="7">
        <f>E36/MAX(B36:G36)</f>
        <v>0.26923076923076922</v>
      </c>
      <c r="L36" s="7">
        <f>F36/MAX(B36:G36)</f>
        <v>0.15384615384615385</v>
      </c>
      <c r="M36" s="7">
        <f>G36/MAX(B36:G36)</f>
        <v>0</v>
      </c>
    </row>
    <row r="37" spans="1:13" x14ac:dyDescent="0.2">
      <c r="A37" s="7" t="s">
        <v>70</v>
      </c>
      <c r="B37" s="6">
        <v>-10</v>
      </c>
      <c r="C37" s="6">
        <v>26</v>
      </c>
      <c r="D37" s="6">
        <v>28</v>
      </c>
      <c r="E37" s="6">
        <v>34</v>
      </c>
      <c r="F37" s="6">
        <v>-2</v>
      </c>
      <c r="G37" s="6">
        <v>-6</v>
      </c>
      <c r="H37" s="7">
        <f t="shared" ref="H37:H46" si="13">B37/MAX(B37:G37)</f>
        <v>-0.29411764705882354</v>
      </c>
      <c r="I37" s="7">
        <f t="shared" ref="I37:I46" si="14">C37/MAX(B37:G37)</f>
        <v>0.76470588235294112</v>
      </c>
      <c r="J37" s="7">
        <f t="shared" ref="J37:J46" si="15">D37/MAX(B37:G37)</f>
        <v>0.82352941176470584</v>
      </c>
      <c r="K37" s="7">
        <f t="shared" ref="K37:K46" si="16">E37/MAX(B37:G37)</f>
        <v>1</v>
      </c>
      <c r="L37" s="7">
        <f t="shared" ref="L37:L46" si="17">F37/MAX(B37:G37)</f>
        <v>-5.8823529411764705E-2</v>
      </c>
      <c r="M37" s="7">
        <f t="shared" ref="M37:M46" si="18">G37/MAX(B37:G37)</f>
        <v>-0.17647058823529413</v>
      </c>
    </row>
    <row r="38" spans="1:13" x14ac:dyDescent="0.2">
      <c r="A38" s="7" t="s">
        <v>71</v>
      </c>
      <c r="B38" s="6">
        <v>6</v>
      </c>
      <c r="C38" s="6">
        <v>16</v>
      </c>
      <c r="D38" s="6">
        <v>2</v>
      </c>
      <c r="E38" s="6">
        <v>26</v>
      </c>
      <c r="F38" s="6">
        <v>18</v>
      </c>
      <c r="G38" s="6">
        <v>4</v>
      </c>
      <c r="H38" s="7">
        <f t="shared" si="13"/>
        <v>0.23076923076923078</v>
      </c>
      <c r="I38" s="7">
        <f t="shared" si="14"/>
        <v>0.61538461538461542</v>
      </c>
      <c r="J38" s="7">
        <f t="shared" si="15"/>
        <v>7.6923076923076927E-2</v>
      </c>
      <c r="K38" s="7">
        <f t="shared" si="16"/>
        <v>1</v>
      </c>
      <c r="L38" s="7">
        <f t="shared" si="17"/>
        <v>0.69230769230769229</v>
      </c>
      <c r="M38" s="7">
        <f t="shared" si="18"/>
        <v>0.15384615384615385</v>
      </c>
    </row>
    <row r="39" spans="1:13" x14ac:dyDescent="0.2">
      <c r="A39" s="7" t="s">
        <v>72</v>
      </c>
      <c r="B39" s="6">
        <v>0</v>
      </c>
      <c r="C39" s="6">
        <v>30</v>
      </c>
      <c r="D39" s="6">
        <v>8</v>
      </c>
      <c r="E39" s="6">
        <v>6</v>
      </c>
      <c r="F39" s="6">
        <v>12</v>
      </c>
      <c r="G39" s="6">
        <v>0</v>
      </c>
      <c r="H39" s="7">
        <f t="shared" si="13"/>
        <v>0</v>
      </c>
      <c r="I39" s="7">
        <f t="shared" si="14"/>
        <v>1</v>
      </c>
      <c r="J39" s="7">
        <f t="shared" si="15"/>
        <v>0.26666666666666666</v>
      </c>
      <c r="K39" s="7">
        <f t="shared" si="16"/>
        <v>0.2</v>
      </c>
      <c r="L39" s="7">
        <f t="shared" si="17"/>
        <v>0.4</v>
      </c>
      <c r="M39" s="7">
        <f t="shared" si="18"/>
        <v>0</v>
      </c>
    </row>
    <row r="40" spans="1:13" x14ac:dyDescent="0.2">
      <c r="A40" s="7" t="s">
        <v>73</v>
      </c>
      <c r="B40" s="6">
        <v>24</v>
      </c>
      <c r="C40" s="6">
        <v>48</v>
      </c>
      <c r="D40" s="6">
        <v>46</v>
      </c>
      <c r="E40" s="6">
        <v>42</v>
      </c>
      <c r="F40" s="6">
        <v>6</v>
      </c>
      <c r="G40" s="6">
        <v>14</v>
      </c>
      <c r="H40" s="7">
        <f t="shared" si="13"/>
        <v>0.5</v>
      </c>
      <c r="I40" s="7">
        <f t="shared" si="14"/>
        <v>1</v>
      </c>
      <c r="J40" s="7">
        <f t="shared" si="15"/>
        <v>0.95833333333333337</v>
      </c>
      <c r="K40" s="7">
        <f t="shared" si="16"/>
        <v>0.875</v>
      </c>
      <c r="L40" s="7">
        <f t="shared" si="17"/>
        <v>0.125</v>
      </c>
      <c r="M40" s="7">
        <f t="shared" si="18"/>
        <v>0.29166666666666669</v>
      </c>
    </row>
    <row r="41" spans="1:13" x14ac:dyDescent="0.2">
      <c r="A41" s="7" t="s">
        <v>74</v>
      </c>
      <c r="B41" s="6">
        <v>16</v>
      </c>
      <c r="C41" s="6">
        <v>42</v>
      </c>
      <c r="D41" s="6">
        <v>18</v>
      </c>
      <c r="E41" s="6">
        <v>18</v>
      </c>
      <c r="F41" s="6">
        <v>14</v>
      </c>
      <c r="G41" s="6">
        <v>24</v>
      </c>
      <c r="H41" s="7">
        <f t="shared" si="13"/>
        <v>0.38095238095238093</v>
      </c>
      <c r="I41" s="7">
        <f t="shared" si="14"/>
        <v>1</v>
      </c>
      <c r="J41" s="7">
        <f t="shared" si="15"/>
        <v>0.42857142857142855</v>
      </c>
      <c r="K41" s="7">
        <f t="shared" si="16"/>
        <v>0.42857142857142855</v>
      </c>
      <c r="L41" s="7">
        <f t="shared" si="17"/>
        <v>0.33333333333333331</v>
      </c>
      <c r="M41" s="7">
        <f t="shared" si="18"/>
        <v>0.5714285714285714</v>
      </c>
    </row>
    <row r="42" spans="1:13" x14ac:dyDescent="0.2">
      <c r="A42" s="7" t="s">
        <v>75</v>
      </c>
      <c r="B42" s="6">
        <v>-8</v>
      </c>
      <c r="C42" s="6">
        <v>36</v>
      </c>
      <c r="D42" s="6">
        <v>20</v>
      </c>
      <c r="E42" s="6">
        <v>-4</v>
      </c>
      <c r="F42" s="6">
        <v>-6</v>
      </c>
      <c r="G42" s="6">
        <v>-4</v>
      </c>
      <c r="H42" s="7">
        <f t="shared" si="13"/>
        <v>-0.22222222222222221</v>
      </c>
      <c r="I42" s="7">
        <f t="shared" si="14"/>
        <v>1</v>
      </c>
      <c r="J42" s="7">
        <f t="shared" si="15"/>
        <v>0.55555555555555558</v>
      </c>
      <c r="K42" s="7">
        <f t="shared" si="16"/>
        <v>-0.1111111111111111</v>
      </c>
      <c r="L42" s="7">
        <f t="shared" si="17"/>
        <v>-0.16666666666666666</v>
      </c>
      <c r="M42" s="7">
        <f t="shared" si="18"/>
        <v>-0.1111111111111111</v>
      </c>
    </row>
    <row r="43" spans="1:13" x14ac:dyDescent="0.2">
      <c r="A43" s="7" t="s">
        <v>76</v>
      </c>
      <c r="B43" s="6">
        <v>-4</v>
      </c>
      <c r="C43" s="6">
        <v>34</v>
      </c>
      <c r="D43" s="6">
        <v>8</v>
      </c>
      <c r="E43" s="6">
        <v>6</v>
      </c>
      <c r="F43" s="6">
        <v>2</v>
      </c>
      <c r="G43" s="6">
        <v>-20</v>
      </c>
      <c r="H43" s="7">
        <f t="shared" si="13"/>
        <v>-0.11764705882352941</v>
      </c>
      <c r="I43" s="7">
        <f t="shared" si="14"/>
        <v>1</v>
      </c>
      <c r="J43" s="7">
        <f t="shared" si="15"/>
        <v>0.23529411764705882</v>
      </c>
      <c r="K43" s="7">
        <f t="shared" si="16"/>
        <v>0.17647058823529413</v>
      </c>
      <c r="L43" s="7">
        <f t="shared" si="17"/>
        <v>5.8823529411764705E-2</v>
      </c>
      <c r="M43" s="7">
        <f t="shared" si="18"/>
        <v>-0.58823529411764708</v>
      </c>
    </row>
    <row r="44" spans="1:13" x14ac:dyDescent="0.2">
      <c r="A44" s="7" t="s">
        <v>77</v>
      </c>
      <c r="B44" s="6">
        <v>16</v>
      </c>
      <c r="C44" s="6">
        <v>22</v>
      </c>
      <c r="D44" s="6">
        <v>36</v>
      </c>
      <c r="E44" s="6">
        <v>8</v>
      </c>
      <c r="F44" s="6">
        <v>-6</v>
      </c>
      <c r="G44" s="6">
        <v>0</v>
      </c>
      <c r="H44" s="7">
        <f t="shared" si="13"/>
        <v>0.44444444444444442</v>
      </c>
      <c r="I44" s="7">
        <f t="shared" si="14"/>
        <v>0.61111111111111116</v>
      </c>
      <c r="J44" s="7">
        <f t="shared" si="15"/>
        <v>1</v>
      </c>
      <c r="K44" s="7">
        <f>E44/MAX(B44:G44)</f>
        <v>0.22222222222222221</v>
      </c>
      <c r="L44" s="7">
        <f t="shared" si="17"/>
        <v>-0.16666666666666666</v>
      </c>
      <c r="M44" s="7">
        <f t="shared" si="18"/>
        <v>0</v>
      </c>
    </row>
    <row r="45" spans="1:13" x14ac:dyDescent="0.2">
      <c r="A45" s="7" t="s">
        <v>78</v>
      </c>
      <c r="B45" s="6">
        <v>12</v>
      </c>
      <c r="C45" s="6">
        <v>32</v>
      </c>
      <c r="D45" s="6">
        <v>28</v>
      </c>
      <c r="E45" s="6">
        <v>4</v>
      </c>
      <c r="F45" s="6">
        <v>4</v>
      </c>
      <c r="G45" s="6">
        <v>2</v>
      </c>
      <c r="H45" s="7">
        <f t="shared" si="13"/>
        <v>0.375</v>
      </c>
      <c r="I45" s="7">
        <f t="shared" si="14"/>
        <v>1</v>
      </c>
      <c r="J45" s="7">
        <f t="shared" si="15"/>
        <v>0.875</v>
      </c>
      <c r="K45" s="7">
        <f t="shared" si="16"/>
        <v>0.125</v>
      </c>
      <c r="L45" s="7">
        <f t="shared" si="17"/>
        <v>0.125</v>
      </c>
      <c r="M45" s="7">
        <f t="shared" si="18"/>
        <v>6.25E-2</v>
      </c>
    </row>
    <row r="46" spans="1:13" x14ac:dyDescent="0.2">
      <c r="A46" s="7" t="s">
        <v>79</v>
      </c>
      <c r="B46" s="6">
        <v>4</v>
      </c>
      <c r="C46" s="6">
        <v>20</v>
      </c>
      <c r="D46" s="6">
        <v>26</v>
      </c>
      <c r="E46" s="6">
        <v>22</v>
      </c>
      <c r="F46" s="6">
        <v>4</v>
      </c>
      <c r="G46" s="6">
        <v>0</v>
      </c>
      <c r="H46" s="7">
        <f t="shared" si="13"/>
        <v>0.15384615384615385</v>
      </c>
      <c r="I46" s="7">
        <f t="shared" si="14"/>
        <v>0.76923076923076927</v>
      </c>
      <c r="J46" s="7">
        <f t="shared" si="15"/>
        <v>1</v>
      </c>
      <c r="K46" s="7">
        <f t="shared" si="16"/>
        <v>0.84615384615384615</v>
      </c>
      <c r="L46" s="7">
        <f t="shared" si="17"/>
        <v>0.15384615384615385</v>
      </c>
      <c r="M46" s="7">
        <f t="shared" si="18"/>
        <v>0</v>
      </c>
    </row>
    <row r="49" spans="1:13" x14ac:dyDescent="0.2">
      <c r="A49" s="7" t="s">
        <v>80</v>
      </c>
      <c r="B49" s="6" t="s">
        <v>40</v>
      </c>
      <c r="C49" s="6"/>
      <c r="D49" s="6"/>
      <c r="E49" s="6"/>
      <c r="F49" s="6"/>
      <c r="G49" s="6"/>
      <c r="H49" s="7" t="s">
        <v>41</v>
      </c>
      <c r="I49" s="7"/>
      <c r="J49" s="7"/>
      <c r="K49" s="7"/>
      <c r="L49" s="7"/>
      <c r="M49" s="7"/>
    </row>
    <row r="50" spans="1:13" x14ac:dyDescent="0.2">
      <c r="A50" s="7"/>
      <c r="B50" s="6" t="s">
        <v>0</v>
      </c>
      <c r="C50" s="6" t="s">
        <v>36</v>
      </c>
      <c r="D50" s="6" t="s">
        <v>37</v>
      </c>
      <c r="E50" s="6" t="s">
        <v>38</v>
      </c>
      <c r="F50" s="6" t="s">
        <v>1</v>
      </c>
      <c r="G50" s="6" t="s">
        <v>39</v>
      </c>
      <c r="H50" s="7" t="s">
        <v>0</v>
      </c>
      <c r="I50" s="7" t="s">
        <v>36</v>
      </c>
      <c r="J50" s="7" t="s">
        <v>37</v>
      </c>
      <c r="K50" s="7" t="s">
        <v>38</v>
      </c>
      <c r="L50" s="7" t="s">
        <v>1</v>
      </c>
      <c r="M50" s="7" t="s">
        <v>39</v>
      </c>
    </row>
    <row r="51" spans="1:13" x14ac:dyDescent="0.2">
      <c r="A51" s="7" t="s">
        <v>81</v>
      </c>
      <c r="B51" s="6">
        <v>-12</v>
      </c>
      <c r="C51" s="6">
        <v>20</v>
      </c>
      <c r="D51" s="6">
        <v>22</v>
      </c>
      <c r="E51" s="6">
        <v>26</v>
      </c>
      <c r="F51" s="6">
        <v>22</v>
      </c>
      <c r="G51" s="6">
        <v>-14</v>
      </c>
      <c r="H51" s="7">
        <f>B51/MAX(B51:G51)</f>
        <v>-0.46153846153846156</v>
      </c>
      <c r="I51" s="7">
        <f>C51/MAX(B51:G51)</f>
        <v>0.76923076923076927</v>
      </c>
      <c r="J51" s="7">
        <f>D51/MAX(B51:G51)</f>
        <v>0.84615384615384615</v>
      </c>
      <c r="K51" s="7">
        <f>E51/MAX(B51:G51)</f>
        <v>1</v>
      </c>
      <c r="L51" s="7">
        <f>F51/MAX(B51:G51)</f>
        <v>0.84615384615384615</v>
      </c>
      <c r="M51" s="7">
        <f>G51/MAX(B51:G51)</f>
        <v>-0.53846153846153844</v>
      </c>
    </row>
    <row r="52" spans="1:13" x14ac:dyDescent="0.2">
      <c r="A52" s="7" t="s">
        <v>82</v>
      </c>
      <c r="B52" s="6">
        <v>-20</v>
      </c>
      <c r="C52" s="6">
        <v>12</v>
      </c>
      <c r="D52" s="6">
        <v>32</v>
      </c>
      <c r="E52" s="6">
        <v>64</v>
      </c>
      <c r="F52" s="6">
        <v>26</v>
      </c>
      <c r="G52" s="6">
        <v>4</v>
      </c>
      <c r="H52" s="7">
        <f t="shared" ref="H52:H61" si="19">B52/MAX(B52:G52)</f>
        <v>-0.3125</v>
      </c>
      <c r="I52" s="7">
        <f t="shared" ref="I52:I61" si="20">C52/MAX(B52:G52)</f>
        <v>0.1875</v>
      </c>
      <c r="J52" s="7">
        <f t="shared" ref="J52:J61" si="21">D52/MAX(B52:G52)</f>
        <v>0.5</v>
      </c>
      <c r="K52" s="7">
        <f t="shared" ref="K52:K61" si="22">E52/MAX(B52:G52)</f>
        <v>1</v>
      </c>
      <c r="L52" s="7">
        <f t="shared" ref="L52:L61" si="23">F52/MAX(B52:G52)</f>
        <v>0.40625</v>
      </c>
      <c r="M52" s="7">
        <f t="shared" ref="M52:M61" si="24">G52/MAX(B52:G52)</f>
        <v>6.25E-2</v>
      </c>
    </row>
    <row r="53" spans="1:13" x14ac:dyDescent="0.2">
      <c r="A53" s="7" t="s">
        <v>83</v>
      </c>
      <c r="B53" s="6">
        <v>-24</v>
      </c>
      <c r="C53" s="6">
        <v>14</v>
      </c>
      <c r="D53" s="6">
        <v>24</v>
      </c>
      <c r="E53" s="6">
        <v>24</v>
      </c>
      <c r="F53" s="6">
        <v>22</v>
      </c>
      <c r="G53" s="6">
        <v>-8</v>
      </c>
      <c r="H53" s="7">
        <f t="shared" si="19"/>
        <v>-1</v>
      </c>
      <c r="I53" s="7">
        <f t="shared" si="20"/>
        <v>0.58333333333333337</v>
      </c>
      <c r="J53" s="7">
        <f t="shared" si="21"/>
        <v>1</v>
      </c>
      <c r="K53" s="7">
        <f t="shared" si="22"/>
        <v>1</v>
      </c>
      <c r="L53" s="7">
        <f t="shared" si="23"/>
        <v>0.91666666666666663</v>
      </c>
      <c r="M53" s="7">
        <f t="shared" si="24"/>
        <v>-0.33333333333333331</v>
      </c>
    </row>
    <row r="54" spans="1:13" x14ac:dyDescent="0.2">
      <c r="A54" s="7" t="s">
        <v>84</v>
      </c>
      <c r="B54" s="6">
        <v>-10</v>
      </c>
      <c r="C54" s="6">
        <v>20</v>
      </c>
      <c r="D54" s="6">
        <v>42</v>
      </c>
      <c r="E54" s="6">
        <v>54</v>
      </c>
      <c r="F54" s="6">
        <v>-8</v>
      </c>
      <c r="G54" s="6">
        <v>-16</v>
      </c>
      <c r="H54" s="7">
        <f t="shared" si="19"/>
        <v>-0.18518518518518517</v>
      </c>
      <c r="I54" s="7">
        <f t="shared" si="20"/>
        <v>0.37037037037037035</v>
      </c>
      <c r="J54" s="7">
        <f t="shared" si="21"/>
        <v>0.77777777777777779</v>
      </c>
      <c r="K54" s="7">
        <f t="shared" si="22"/>
        <v>1</v>
      </c>
      <c r="L54" s="7">
        <f t="shared" si="23"/>
        <v>-0.14814814814814814</v>
      </c>
      <c r="M54" s="7">
        <f t="shared" si="24"/>
        <v>-0.29629629629629628</v>
      </c>
    </row>
    <row r="55" spans="1:13" x14ac:dyDescent="0.2">
      <c r="A55" s="7" t="s">
        <v>85</v>
      </c>
      <c r="B55" s="6">
        <v>-20</v>
      </c>
      <c r="C55" s="6">
        <v>-4</v>
      </c>
      <c r="D55" s="6">
        <v>56</v>
      </c>
      <c r="E55" s="6">
        <v>62</v>
      </c>
      <c r="F55" s="6">
        <v>12</v>
      </c>
      <c r="G55" s="6">
        <v>-24</v>
      </c>
      <c r="H55" s="7">
        <f t="shared" si="19"/>
        <v>-0.32258064516129031</v>
      </c>
      <c r="I55" s="7">
        <f t="shared" si="20"/>
        <v>-6.4516129032258063E-2</v>
      </c>
      <c r="J55" s="7">
        <f t="shared" si="21"/>
        <v>0.90322580645161288</v>
      </c>
      <c r="K55" s="7">
        <f t="shared" si="22"/>
        <v>1</v>
      </c>
      <c r="L55" s="7">
        <f t="shared" si="23"/>
        <v>0.19354838709677419</v>
      </c>
      <c r="M55" s="7">
        <f t="shared" si="24"/>
        <v>-0.38709677419354838</v>
      </c>
    </row>
    <row r="56" spans="1:13" x14ac:dyDescent="0.2">
      <c r="A56" s="7" t="s">
        <v>86</v>
      </c>
      <c r="B56" s="6">
        <v>10</v>
      </c>
      <c r="C56" s="6">
        <v>16</v>
      </c>
      <c r="D56" s="6">
        <v>42</v>
      </c>
      <c r="E56" s="6">
        <v>52</v>
      </c>
      <c r="F56" s="6">
        <v>28</v>
      </c>
      <c r="G56" s="6">
        <v>6</v>
      </c>
      <c r="H56" s="7">
        <f t="shared" si="19"/>
        <v>0.19230769230769232</v>
      </c>
      <c r="I56" s="7">
        <f t="shared" si="20"/>
        <v>0.30769230769230771</v>
      </c>
      <c r="J56" s="7">
        <f t="shared" si="21"/>
        <v>0.80769230769230771</v>
      </c>
      <c r="K56" s="7">
        <f t="shared" si="22"/>
        <v>1</v>
      </c>
      <c r="L56" s="7">
        <f t="shared" si="23"/>
        <v>0.53846153846153844</v>
      </c>
      <c r="M56" s="7">
        <f t="shared" si="24"/>
        <v>0.11538461538461539</v>
      </c>
    </row>
    <row r="57" spans="1:13" x14ac:dyDescent="0.2">
      <c r="A57" s="7" t="s">
        <v>87</v>
      </c>
      <c r="B57" s="6">
        <v>-28</v>
      </c>
      <c r="C57" s="6">
        <v>-12</v>
      </c>
      <c r="D57" s="6">
        <v>22</v>
      </c>
      <c r="E57" s="6">
        <v>38</v>
      </c>
      <c r="F57" s="6">
        <v>-8</v>
      </c>
      <c r="G57" s="6">
        <v>-66</v>
      </c>
      <c r="H57" s="7">
        <f t="shared" si="19"/>
        <v>-0.73684210526315785</v>
      </c>
      <c r="I57" s="7">
        <f t="shared" si="20"/>
        <v>-0.31578947368421051</v>
      </c>
      <c r="J57" s="7">
        <f t="shared" si="21"/>
        <v>0.57894736842105265</v>
      </c>
      <c r="K57" s="7">
        <f t="shared" si="22"/>
        <v>1</v>
      </c>
      <c r="L57" s="7">
        <f t="shared" si="23"/>
        <v>-0.21052631578947367</v>
      </c>
      <c r="M57" s="7">
        <f t="shared" si="24"/>
        <v>-1.736842105263158</v>
      </c>
    </row>
    <row r="58" spans="1:13" x14ac:dyDescent="0.2">
      <c r="A58" s="7" t="s">
        <v>88</v>
      </c>
      <c r="B58" s="6">
        <v>-14</v>
      </c>
      <c r="C58" s="6">
        <v>-6</v>
      </c>
      <c r="D58" s="6">
        <v>30</v>
      </c>
      <c r="E58" s="6">
        <v>62</v>
      </c>
      <c r="F58" s="6">
        <v>22</v>
      </c>
      <c r="G58" s="6">
        <v>-6</v>
      </c>
      <c r="H58" s="7">
        <f t="shared" si="19"/>
        <v>-0.22580645161290322</v>
      </c>
      <c r="I58" s="7">
        <f t="shared" si="20"/>
        <v>-9.6774193548387094E-2</v>
      </c>
      <c r="J58" s="7">
        <f t="shared" si="21"/>
        <v>0.4838709677419355</v>
      </c>
      <c r="K58" s="7">
        <f t="shared" si="22"/>
        <v>1</v>
      </c>
      <c r="L58" s="7">
        <f t="shared" si="23"/>
        <v>0.35483870967741937</v>
      </c>
      <c r="M58" s="7">
        <f t="shared" si="24"/>
        <v>-9.6774193548387094E-2</v>
      </c>
    </row>
    <row r="59" spans="1:13" x14ac:dyDescent="0.2">
      <c r="A59" s="7" t="s">
        <v>89</v>
      </c>
      <c r="B59" s="6">
        <v>-6</v>
      </c>
      <c r="C59" s="6">
        <v>52</v>
      </c>
      <c r="D59" s="6">
        <v>68</v>
      </c>
      <c r="E59" s="6">
        <v>110</v>
      </c>
      <c r="F59" s="6">
        <v>38</v>
      </c>
      <c r="G59" s="6">
        <v>18</v>
      </c>
      <c r="H59" s="7">
        <f t="shared" si="19"/>
        <v>-5.4545454545454543E-2</v>
      </c>
      <c r="I59" s="7">
        <f t="shared" si="20"/>
        <v>0.47272727272727272</v>
      </c>
      <c r="J59" s="7">
        <f t="shared" si="21"/>
        <v>0.61818181818181817</v>
      </c>
      <c r="K59" s="7">
        <f t="shared" si="22"/>
        <v>1</v>
      </c>
      <c r="L59" s="7">
        <f t="shared" si="23"/>
        <v>0.34545454545454546</v>
      </c>
      <c r="M59" s="7">
        <f t="shared" si="24"/>
        <v>0.16363636363636364</v>
      </c>
    </row>
    <row r="60" spans="1:13" x14ac:dyDescent="0.2">
      <c r="A60" s="7" t="s">
        <v>90</v>
      </c>
      <c r="B60" s="6">
        <v>6</v>
      </c>
      <c r="C60" s="6">
        <v>36</v>
      </c>
      <c r="D60" s="6">
        <v>50</v>
      </c>
      <c r="E60" s="6">
        <v>72</v>
      </c>
      <c r="F60" s="6">
        <v>36</v>
      </c>
      <c r="G60" s="6">
        <v>24</v>
      </c>
      <c r="H60" s="7">
        <f t="shared" si="19"/>
        <v>8.3333333333333329E-2</v>
      </c>
      <c r="I60" s="7">
        <f t="shared" si="20"/>
        <v>0.5</v>
      </c>
      <c r="J60" s="7">
        <f t="shared" si="21"/>
        <v>0.69444444444444442</v>
      </c>
      <c r="K60" s="7">
        <f t="shared" si="22"/>
        <v>1</v>
      </c>
      <c r="L60" s="7">
        <f t="shared" si="23"/>
        <v>0.5</v>
      </c>
      <c r="M60" s="7">
        <f t="shared" si="24"/>
        <v>0.33333333333333331</v>
      </c>
    </row>
    <row r="61" spans="1:13" x14ac:dyDescent="0.2">
      <c r="A61" s="7" t="s">
        <v>91</v>
      </c>
      <c r="B61" s="6">
        <v>4</v>
      </c>
      <c r="C61" s="6">
        <v>24</v>
      </c>
      <c r="D61" s="6">
        <v>46</v>
      </c>
      <c r="E61" s="6">
        <v>108</v>
      </c>
      <c r="F61" s="6">
        <v>46</v>
      </c>
      <c r="G61" s="6">
        <v>10</v>
      </c>
      <c r="H61" s="7">
        <f t="shared" si="19"/>
        <v>3.7037037037037035E-2</v>
      </c>
      <c r="I61" s="7">
        <f t="shared" si="20"/>
        <v>0.22222222222222221</v>
      </c>
      <c r="J61" s="7">
        <f t="shared" si="21"/>
        <v>0.42592592592592593</v>
      </c>
      <c r="K61" s="7">
        <f t="shared" si="22"/>
        <v>1</v>
      </c>
      <c r="L61" s="7">
        <f t="shared" si="23"/>
        <v>0.42592592592592593</v>
      </c>
      <c r="M61" s="7">
        <f t="shared" si="24"/>
        <v>9.2592592592592587E-2</v>
      </c>
    </row>
    <row r="64" spans="1:13" x14ac:dyDescent="0.2">
      <c r="A64" s="7" t="s">
        <v>92</v>
      </c>
      <c r="B64" s="9" t="s">
        <v>40</v>
      </c>
      <c r="C64" s="9"/>
      <c r="D64" s="9"/>
      <c r="E64" s="9"/>
      <c r="F64" s="9"/>
      <c r="G64" s="9"/>
      <c r="H64" s="7" t="s">
        <v>41</v>
      </c>
      <c r="I64" s="8"/>
      <c r="J64" s="8"/>
      <c r="K64" s="8"/>
      <c r="L64" s="8"/>
      <c r="M64" s="8"/>
    </row>
    <row r="65" spans="1:13" x14ac:dyDescent="0.2">
      <c r="A65" s="7"/>
      <c r="B65" s="9" t="s">
        <v>0</v>
      </c>
      <c r="C65" s="9" t="s">
        <v>36</v>
      </c>
      <c r="D65" s="9" t="s">
        <v>37</v>
      </c>
      <c r="E65" s="9" t="s">
        <v>38</v>
      </c>
      <c r="F65" s="9" t="s">
        <v>1</v>
      </c>
      <c r="G65" s="9" t="s">
        <v>39</v>
      </c>
      <c r="H65" s="8" t="s">
        <v>0</v>
      </c>
      <c r="I65" s="8" t="s">
        <v>36</v>
      </c>
      <c r="J65" s="8" t="s">
        <v>37</v>
      </c>
      <c r="K65" s="8" t="s">
        <v>38</v>
      </c>
      <c r="L65" s="8" t="s">
        <v>1</v>
      </c>
      <c r="M65" s="8" t="s">
        <v>39</v>
      </c>
    </row>
    <row r="66" spans="1:13" x14ac:dyDescent="0.2">
      <c r="A66" s="7" t="s">
        <v>93</v>
      </c>
      <c r="B66" s="6">
        <v>-6</v>
      </c>
      <c r="C66" s="6">
        <v>34</v>
      </c>
      <c r="D66" s="6">
        <v>8</v>
      </c>
      <c r="E66" s="6">
        <v>-4</v>
      </c>
      <c r="F66" s="6">
        <v>-10</v>
      </c>
      <c r="G66" s="6">
        <v>-2</v>
      </c>
      <c r="H66" s="7">
        <f>B66/MAX(B66:G66)</f>
        <v>-0.17647058823529413</v>
      </c>
      <c r="I66" s="7">
        <f>C66/MAX(B66:G66)</f>
        <v>1</v>
      </c>
      <c r="J66" s="7">
        <f>D66/MAX(B66:G66)</f>
        <v>0.23529411764705882</v>
      </c>
      <c r="K66" s="7">
        <f>E66/MAX(B66:G66)</f>
        <v>-0.11764705882352941</v>
      </c>
      <c r="L66" s="7">
        <f>F66/MAX(B66:G66)</f>
        <v>-0.29411764705882354</v>
      </c>
      <c r="M66" s="7">
        <f>G66/MAX(B66:G66)</f>
        <v>-5.8823529411764705E-2</v>
      </c>
    </row>
    <row r="67" spans="1:13" x14ac:dyDescent="0.2">
      <c r="A67" s="7" t="s">
        <v>94</v>
      </c>
      <c r="B67" s="6">
        <v>-12</v>
      </c>
      <c r="C67" s="6">
        <v>30</v>
      </c>
      <c r="D67" s="6">
        <v>28</v>
      </c>
      <c r="E67" s="6">
        <v>42</v>
      </c>
      <c r="F67" s="6">
        <v>22</v>
      </c>
      <c r="G67" s="6">
        <v>-6</v>
      </c>
      <c r="H67" s="7">
        <f t="shared" ref="H67:H75" si="25">B67/MAX(B67:G67)</f>
        <v>-0.2857142857142857</v>
      </c>
      <c r="I67" s="7">
        <f t="shared" ref="I67:I75" si="26">C67/MAX(B67:G67)</f>
        <v>0.7142857142857143</v>
      </c>
      <c r="J67" s="7">
        <f t="shared" ref="J67:J75" si="27">D67/MAX(B67:G67)</f>
        <v>0.66666666666666663</v>
      </c>
      <c r="K67" s="7">
        <f t="shared" ref="K67:K75" si="28">E67/MAX(B67:G67)</f>
        <v>1</v>
      </c>
      <c r="L67" s="7">
        <f t="shared" ref="L67:L75" si="29">F67/MAX(B67:G67)</f>
        <v>0.52380952380952384</v>
      </c>
      <c r="M67" s="7">
        <f t="shared" ref="M67:M75" si="30">G67/MAX(B67:G67)</f>
        <v>-0.14285714285714285</v>
      </c>
    </row>
    <row r="68" spans="1:13" x14ac:dyDescent="0.2">
      <c r="A68" s="7" t="s">
        <v>95</v>
      </c>
      <c r="B68" s="6">
        <v>0</v>
      </c>
      <c r="C68" s="6">
        <v>50</v>
      </c>
      <c r="D68" s="6">
        <v>42</v>
      </c>
      <c r="E68" s="6">
        <v>42</v>
      </c>
      <c r="F68" s="6">
        <v>10</v>
      </c>
      <c r="G68" s="6">
        <v>14</v>
      </c>
      <c r="H68" s="7">
        <f t="shared" si="25"/>
        <v>0</v>
      </c>
      <c r="I68" s="7">
        <f t="shared" si="26"/>
        <v>1</v>
      </c>
      <c r="J68" s="7">
        <f t="shared" si="27"/>
        <v>0.84</v>
      </c>
      <c r="K68" s="7">
        <f t="shared" si="28"/>
        <v>0.84</v>
      </c>
      <c r="L68" s="7">
        <f t="shared" si="29"/>
        <v>0.2</v>
      </c>
      <c r="M68" s="7">
        <f t="shared" si="30"/>
        <v>0.28000000000000003</v>
      </c>
    </row>
    <row r="69" spans="1:13" x14ac:dyDescent="0.2">
      <c r="A69" s="7" t="s">
        <v>96</v>
      </c>
      <c r="B69" s="6">
        <v>12</v>
      </c>
      <c r="C69" s="6">
        <v>70</v>
      </c>
      <c r="D69" s="6">
        <v>62</v>
      </c>
      <c r="E69" s="6">
        <v>28</v>
      </c>
      <c r="F69" s="6">
        <v>-8</v>
      </c>
      <c r="G69" s="6">
        <v>-12</v>
      </c>
      <c r="H69" s="7">
        <f t="shared" si="25"/>
        <v>0.17142857142857143</v>
      </c>
      <c r="I69" s="7">
        <f t="shared" si="26"/>
        <v>1</v>
      </c>
      <c r="J69" s="7">
        <f t="shared" si="27"/>
        <v>0.88571428571428568</v>
      </c>
      <c r="K69" s="7">
        <f t="shared" si="28"/>
        <v>0.4</v>
      </c>
      <c r="L69" s="7">
        <f t="shared" si="29"/>
        <v>-0.11428571428571428</v>
      </c>
      <c r="M69" s="7">
        <f t="shared" si="30"/>
        <v>-0.17142857142857143</v>
      </c>
    </row>
    <row r="70" spans="1:13" x14ac:dyDescent="0.2">
      <c r="A70" s="7" t="s">
        <v>97</v>
      </c>
      <c r="B70" s="6">
        <v>34</v>
      </c>
      <c r="C70" s="6">
        <v>40</v>
      </c>
      <c r="D70" s="6">
        <v>18</v>
      </c>
      <c r="E70" s="6">
        <v>16</v>
      </c>
      <c r="F70" s="6">
        <v>6</v>
      </c>
      <c r="G70" s="6">
        <v>16</v>
      </c>
      <c r="H70" s="7">
        <f t="shared" si="25"/>
        <v>0.85</v>
      </c>
      <c r="I70" s="7">
        <f t="shared" si="26"/>
        <v>1</v>
      </c>
      <c r="J70" s="7">
        <f t="shared" si="27"/>
        <v>0.45</v>
      </c>
      <c r="K70" s="7">
        <f t="shared" si="28"/>
        <v>0.4</v>
      </c>
      <c r="L70" s="7">
        <f t="shared" si="29"/>
        <v>0.15</v>
      </c>
      <c r="M70" s="7">
        <f t="shared" si="30"/>
        <v>0.4</v>
      </c>
    </row>
    <row r="71" spans="1:13" x14ac:dyDescent="0.2">
      <c r="A71" s="7" t="s">
        <v>98</v>
      </c>
      <c r="B71" s="6">
        <v>30</v>
      </c>
      <c r="C71" s="6">
        <v>46</v>
      </c>
      <c r="D71" s="6">
        <v>38</v>
      </c>
      <c r="E71" s="6">
        <v>46</v>
      </c>
      <c r="F71" s="6">
        <v>12</v>
      </c>
      <c r="G71" s="6">
        <v>26</v>
      </c>
      <c r="H71" s="7">
        <f t="shared" si="25"/>
        <v>0.65217391304347827</v>
      </c>
      <c r="I71" s="7">
        <f t="shared" si="26"/>
        <v>1</v>
      </c>
      <c r="J71" s="7">
        <f t="shared" si="27"/>
        <v>0.82608695652173914</v>
      </c>
      <c r="K71" s="7">
        <f t="shared" si="28"/>
        <v>1</v>
      </c>
      <c r="L71" s="7">
        <f t="shared" si="29"/>
        <v>0.2608695652173913</v>
      </c>
      <c r="M71" s="7">
        <f t="shared" si="30"/>
        <v>0.56521739130434778</v>
      </c>
    </row>
    <row r="72" spans="1:13" x14ac:dyDescent="0.2">
      <c r="A72" s="7" t="s">
        <v>99</v>
      </c>
      <c r="B72" s="6">
        <v>18</v>
      </c>
      <c r="C72" s="6">
        <v>38</v>
      </c>
      <c r="D72" s="6">
        <v>48</v>
      </c>
      <c r="E72" s="6">
        <v>44</v>
      </c>
      <c r="F72" s="6">
        <v>22</v>
      </c>
      <c r="G72" s="6">
        <v>30</v>
      </c>
      <c r="H72" s="7">
        <f t="shared" si="25"/>
        <v>0.375</v>
      </c>
      <c r="I72" s="7">
        <f>C72/MAX(B72:G72)</f>
        <v>0.79166666666666663</v>
      </c>
      <c r="J72" s="7">
        <f>D72/MAX(B72:G72)</f>
        <v>1</v>
      </c>
      <c r="K72" s="7">
        <f>E72/MAX(B72:G72)</f>
        <v>0.91666666666666663</v>
      </c>
      <c r="L72" s="7">
        <f>F72/MAX(B72:G72)</f>
        <v>0.45833333333333331</v>
      </c>
      <c r="M72" s="7">
        <f>G72/MAX(B72:G72)</f>
        <v>0.625</v>
      </c>
    </row>
    <row r="73" spans="1:13" x14ac:dyDescent="0.2">
      <c r="A73" s="7" t="s">
        <v>100</v>
      </c>
      <c r="B73" s="6">
        <v>0</v>
      </c>
      <c r="C73" s="6">
        <v>28</v>
      </c>
      <c r="D73" s="6">
        <v>22</v>
      </c>
      <c r="E73" s="6">
        <v>40</v>
      </c>
      <c r="F73" s="6">
        <v>0</v>
      </c>
      <c r="G73" s="6">
        <v>8</v>
      </c>
      <c r="H73" s="7">
        <f t="shared" si="25"/>
        <v>0</v>
      </c>
      <c r="I73" s="7">
        <f t="shared" si="26"/>
        <v>0.7</v>
      </c>
      <c r="J73" s="7">
        <f t="shared" si="27"/>
        <v>0.55000000000000004</v>
      </c>
      <c r="K73" s="7">
        <f t="shared" si="28"/>
        <v>1</v>
      </c>
      <c r="L73" s="7">
        <f t="shared" si="29"/>
        <v>0</v>
      </c>
      <c r="M73" s="7">
        <f t="shared" si="30"/>
        <v>0.2</v>
      </c>
    </row>
    <row r="74" spans="1:13" x14ac:dyDescent="0.2">
      <c r="A74" s="7" t="s">
        <v>101</v>
      </c>
      <c r="B74" s="6">
        <v>4</v>
      </c>
      <c r="C74" s="6">
        <v>20</v>
      </c>
      <c r="D74" s="6">
        <v>32</v>
      </c>
      <c r="E74" s="6">
        <v>8</v>
      </c>
      <c r="F74" s="6">
        <v>2</v>
      </c>
      <c r="G74" s="6">
        <v>24</v>
      </c>
      <c r="H74" s="7">
        <f t="shared" si="25"/>
        <v>0.125</v>
      </c>
      <c r="I74" s="7">
        <f t="shared" si="26"/>
        <v>0.625</v>
      </c>
      <c r="J74" s="7">
        <f t="shared" si="27"/>
        <v>1</v>
      </c>
      <c r="K74" s="7">
        <f t="shared" si="28"/>
        <v>0.25</v>
      </c>
      <c r="L74" s="7">
        <f t="shared" si="29"/>
        <v>6.25E-2</v>
      </c>
      <c r="M74" s="7">
        <f t="shared" si="30"/>
        <v>0.75</v>
      </c>
    </row>
    <row r="75" spans="1:13" x14ac:dyDescent="0.2">
      <c r="A75" s="7" t="s">
        <v>102</v>
      </c>
      <c r="B75" s="6">
        <v>-6</v>
      </c>
      <c r="C75" s="6">
        <v>42</v>
      </c>
      <c r="D75" s="6">
        <v>26</v>
      </c>
      <c r="E75" s="6">
        <v>22</v>
      </c>
      <c r="F75" s="6">
        <v>-6</v>
      </c>
      <c r="G75" s="6">
        <v>20</v>
      </c>
      <c r="H75" s="7">
        <f t="shared" si="25"/>
        <v>-0.14285714285714285</v>
      </c>
      <c r="I75" s="7">
        <f t="shared" si="26"/>
        <v>1</v>
      </c>
      <c r="J75" s="7">
        <f t="shared" si="27"/>
        <v>0.61904761904761907</v>
      </c>
      <c r="K75" s="7">
        <f t="shared" si="28"/>
        <v>0.52380952380952384</v>
      </c>
      <c r="L75" s="7">
        <f t="shared" si="29"/>
        <v>-0.14285714285714285</v>
      </c>
      <c r="M75" s="7">
        <f t="shared" si="30"/>
        <v>0.47619047619047616</v>
      </c>
    </row>
    <row r="76" spans="1:13" x14ac:dyDescent="0.2">
      <c r="A76" s="7"/>
    </row>
    <row r="78" spans="1:13" x14ac:dyDescent="0.2">
      <c r="A78" s="7" t="s">
        <v>103</v>
      </c>
      <c r="B78" s="9" t="s">
        <v>40</v>
      </c>
      <c r="C78" s="9"/>
      <c r="D78" s="9"/>
      <c r="E78" s="9"/>
      <c r="F78" s="9"/>
      <c r="G78" s="9"/>
      <c r="H78" s="7" t="s">
        <v>41</v>
      </c>
      <c r="I78" s="8"/>
      <c r="J78" s="8"/>
      <c r="K78" s="8"/>
      <c r="L78" s="8"/>
      <c r="M78" s="8"/>
    </row>
    <row r="79" spans="1:13" x14ac:dyDescent="0.2">
      <c r="A79" s="7"/>
      <c r="B79" s="9" t="s">
        <v>0</v>
      </c>
      <c r="C79" s="9" t="s">
        <v>36</v>
      </c>
      <c r="D79" s="9" t="s">
        <v>37</v>
      </c>
      <c r="E79" s="9" t="s">
        <v>38</v>
      </c>
      <c r="F79" s="9" t="s">
        <v>1</v>
      </c>
      <c r="G79" s="9" t="s">
        <v>39</v>
      </c>
      <c r="H79" s="8" t="s">
        <v>0</v>
      </c>
      <c r="I79" s="8" t="s">
        <v>36</v>
      </c>
      <c r="J79" s="8" t="s">
        <v>37</v>
      </c>
      <c r="K79" s="8" t="s">
        <v>38</v>
      </c>
      <c r="L79" s="8" t="s">
        <v>1</v>
      </c>
      <c r="M79" s="8" t="s">
        <v>39</v>
      </c>
    </row>
    <row r="80" spans="1:13" x14ac:dyDescent="0.2">
      <c r="A80" s="7" t="s">
        <v>104</v>
      </c>
      <c r="B80" s="6">
        <v>18</v>
      </c>
      <c r="C80" s="6">
        <v>42</v>
      </c>
      <c r="D80" s="6">
        <v>28</v>
      </c>
      <c r="E80" s="6">
        <v>30</v>
      </c>
      <c r="F80" s="6">
        <v>12</v>
      </c>
      <c r="G80" s="6">
        <v>18</v>
      </c>
      <c r="H80" s="7">
        <f>B80/MAX(B80:G80)</f>
        <v>0.42857142857142855</v>
      </c>
      <c r="I80" s="7">
        <f>C80/MAX(B80:G80)</f>
        <v>1</v>
      </c>
      <c r="J80" s="7">
        <f>D80/MAX(B80:G80)</f>
        <v>0.66666666666666663</v>
      </c>
      <c r="K80" s="7">
        <f>E80/MAX(B80:G80)</f>
        <v>0.7142857142857143</v>
      </c>
      <c r="L80" s="7">
        <f>F80/MAX(B80:G80)</f>
        <v>0.2857142857142857</v>
      </c>
      <c r="M80" s="7">
        <f>G80/MAX(B80:G80)</f>
        <v>0.42857142857142855</v>
      </c>
    </row>
    <row r="81" spans="1:13" x14ac:dyDescent="0.2">
      <c r="A81" s="7" t="s">
        <v>105</v>
      </c>
      <c r="B81" s="6">
        <v>10</v>
      </c>
      <c r="C81" s="6">
        <v>34</v>
      </c>
      <c r="D81" s="6">
        <v>22</v>
      </c>
      <c r="E81" s="6">
        <v>38</v>
      </c>
      <c r="F81" s="6">
        <v>10</v>
      </c>
      <c r="G81" s="6">
        <v>6</v>
      </c>
      <c r="H81" s="7">
        <f t="shared" ref="H81:H89" si="31">B81/MAX(B81:G81)</f>
        <v>0.26315789473684209</v>
      </c>
      <c r="I81" s="7">
        <f t="shared" ref="I81:I84" si="32">C81/MAX(B81:G81)</f>
        <v>0.89473684210526316</v>
      </c>
      <c r="J81" s="7">
        <f t="shared" ref="J81:J84" si="33">D81/MAX(B81:G81)</f>
        <v>0.57894736842105265</v>
      </c>
      <c r="K81" s="7">
        <f t="shared" ref="K81:K84" si="34">E81/MAX(B81:G81)</f>
        <v>1</v>
      </c>
      <c r="L81" s="7">
        <f t="shared" ref="L81:L84" si="35">F81/MAX(B81:G81)</f>
        <v>0.26315789473684209</v>
      </c>
      <c r="M81" s="7">
        <f t="shared" ref="M81:M84" si="36">G81/MAX(B81:G81)</f>
        <v>0.15789473684210525</v>
      </c>
    </row>
    <row r="82" spans="1:13" x14ac:dyDescent="0.2">
      <c r="A82" s="7" t="s">
        <v>106</v>
      </c>
      <c r="B82" s="6">
        <v>10</v>
      </c>
      <c r="C82" s="6">
        <v>22</v>
      </c>
      <c r="D82" s="6">
        <v>40</v>
      </c>
      <c r="E82" s="6">
        <v>54</v>
      </c>
      <c r="F82" s="6">
        <v>14</v>
      </c>
      <c r="G82" s="6" t="s">
        <v>2</v>
      </c>
      <c r="H82" s="7">
        <f t="shared" si="31"/>
        <v>0.18518518518518517</v>
      </c>
      <c r="I82" s="7">
        <f t="shared" si="32"/>
        <v>0.40740740740740738</v>
      </c>
      <c r="J82" s="7">
        <f t="shared" si="33"/>
        <v>0.7407407407407407</v>
      </c>
      <c r="K82" s="7">
        <f t="shared" si="34"/>
        <v>1</v>
      </c>
      <c r="L82" s="7">
        <f t="shared" si="35"/>
        <v>0.25925925925925924</v>
      </c>
      <c r="M82" s="7" t="s">
        <v>2</v>
      </c>
    </row>
    <row r="83" spans="1:13" x14ac:dyDescent="0.2">
      <c r="A83" s="7" t="s">
        <v>107</v>
      </c>
      <c r="B83" s="6">
        <v>12</v>
      </c>
      <c r="C83" s="6">
        <v>68</v>
      </c>
      <c r="D83" s="6">
        <v>64</v>
      </c>
      <c r="E83" s="6">
        <v>82</v>
      </c>
      <c r="F83" s="6">
        <v>32</v>
      </c>
      <c r="G83" s="6">
        <v>22</v>
      </c>
      <c r="H83" s="7">
        <f t="shared" si="31"/>
        <v>0.14634146341463414</v>
      </c>
      <c r="I83" s="7">
        <f t="shared" si="32"/>
        <v>0.82926829268292679</v>
      </c>
      <c r="J83" s="7">
        <f t="shared" si="33"/>
        <v>0.78048780487804881</v>
      </c>
      <c r="K83" s="7">
        <f t="shared" si="34"/>
        <v>1</v>
      </c>
      <c r="L83" s="7">
        <f t="shared" si="35"/>
        <v>0.3902439024390244</v>
      </c>
      <c r="M83" s="7">
        <f t="shared" si="36"/>
        <v>0.26829268292682928</v>
      </c>
    </row>
    <row r="84" spans="1:13" x14ac:dyDescent="0.2">
      <c r="A84" s="7" t="s">
        <v>108</v>
      </c>
      <c r="B84" s="6">
        <v>2</v>
      </c>
      <c r="C84" s="6">
        <v>48</v>
      </c>
      <c r="D84" s="6">
        <v>66</v>
      </c>
      <c r="E84" s="6">
        <v>48</v>
      </c>
      <c r="F84" s="6">
        <v>12</v>
      </c>
      <c r="G84" s="6">
        <v>2</v>
      </c>
      <c r="H84" s="7">
        <f t="shared" si="31"/>
        <v>3.0303030303030304E-2</v>
      </c>
      <c r="I84" s="7">
        <f t="shared" si="32"/>
        <v>0.72727272727272729</v>
      </c>
      <c r="J84" s="7">
        <f t="shared" si="33"/>
        <v>1</v>
      </c>
      <c r="K84" s="7">
        <f t="shared" si="34"/>
        <v>0.72727272727272729</v>
      </c>
      <c r="L84" s="7">
        <f t="shared" si="35"/>
        <v>0.18181818181818182</v>
      </c>
      <c r="M84" s="7">
        <f t="shared" si="36"/>
        <v>3.0303030303030304E-2</v>
      </c>
    </row>
    <row r="85" spans="1:13" x14ac:dyDescent="0.2">
      <c r="A85" s="7" t="s">
        <v>109</v>
      </c>
      <c r="B85" s="6">
        <v>-16</v>
      </c>
      <c r="C85" s="6">
        <v>18</v>
      </c>
      <c r="D85" s="6">
        <v>2</v>
      </c>
      <c r="E85" s="6">
        <v>6</v>
      </c>
      <c r="F85" s="6">
        <v>-4</v>
      </c>
      <c r="G85" s="6">
        <v>-10</v>
      </c>
      <c r="H85" s="7">
        <f t="shared" si="31"/>
        <v>-0.88888888888888884</v>
      </c>
      <c r="I85" s="7">
        <f>C85/MAX(B85:G85)</f>
        <v>1</v>
      </c>
      <c r="J85" s="7">
        <f>D85/MAX(B85:G85)</f>
        <v>0.1111111111111111</v>
      </c>
      <c r="K85" s="7">
        <f>E85/MAX(B85:G85)</f>
        <v>0.33333333333333331</v>
      </c>
      <c r="L85" s="7">
        <f>F85/MAX(B85:G85)</f>
        <v>-0.22222222222222221</v>
      </c>
      <c r="M85" s="7">
        <f>G85/MAX(B85:G85)</f>
        <v>-0.55555555555555558</v>
      </c>
    </row>
    <row r="86" spans="1:13" x14ac:dyDescent="0.2">
      <c r="A86" s="7" t="s">
        <v>110</v>
      </c>
      <c r="B86" s="6">
        <v>-2</v>
      </c>
      <c r="C86" s="6">
        <v>26</v>
      </c>
      <c r="D86" s="6">
        <v>26</v>
      </c>
      <c r="E86" s="6">
        <v>36</v>
      </c>
      <c r="F86" s="6">
        <v>18</v>
      </c>
      <c r="G86" s="6">
        <v>-10</v>
      </c>
      <c r="H86" s="7">
        <f t="shared" si="31"/>
        <v>-5.5555555555555552E-2</v>
      </c>
      <c r="I86" s="7">
        <f t="shared" ref="I86:I90" si="37">C86/MAX(B86:G86)</f>
        <v>0.72222222222222221</v>
      </c>
      <c r="J86" s="7">
        <f t="shared" ref="J86:J90" si="38">D86/MAX(B86:G86)</f>
        <v>0.72222222222222221</v>
      </c>
      <c r="K86" s="7">
        <f t="shared" ref="K86:K90" si="39">E86/MAX(B86:G86)</f>
        <v>1</v>
      </c>
      <c r="L86" s="7">
        <f t="shared" ref="L86:L90" si="40">F86/MAX(B86:G86)</f>
        <v>0.5</v>
      </c>
      <c r="M86" s="7">
        <f t="shared" ref="M86:M90" si="41">G86/MAX(B86:G86)</f>
        <v>-0.27777777777777779</v>
      </c>
    </row>
    <row r="87" spans="1:13" x14ac:dyDescent="0.2">
      <c r="A87" s="7" t="s">
        <v>111</v>
      </c>
      <c r="B87" s="6">
        <v>22</v>
      </c>
      <c r="C87" s="6">
        <v>28</v>
      </c>
      <c r="D87" s="6">
        <v>20</v>
      </c>
      <c r="E87" s="6">
        <v>28</v>
      </c>
      <c r="F87" s="6">
        <v>18</v>
      </c>
      <c r="G87" s="6">
        <v>-12</v>
      </c>
      <c r="H87" s="7">
        <f t="shared" si="31"/>
        <v>0.7857142857142857</v>
      </c>
      <c r="I87" s="7">
        <f t="shared" si="37"/>
        <v>1</v>
      </c>
      <c r="J87" s="7">
        <f t="shared" si="38"/>
        <v>0.7142857142857143</v>
      </c>
      <c r="K87" s="7">
        <f t="shared" si="39"/>
        <v>1</v>
      </c>
      <c r="L87" s="7">
        <f t="shared" si="40"/>
        <v>0.6428571428571429</v>
      </c>
      <c r="M87" s="7">
        <f t="shared" si="41"/>
        <v>-0.42857142857142855</v>
      </c>
    </row>
    <row r="88" spans="1:13" x14ac:dyDescent="0.2">
      <c r="A88" s="7" t="s">
        <v>112</v>
      </c>
      <c r="B88" s="6">
        <v>16</v>
      </c>
      <c r="C88" s="6">
        <v>36</v>
      </c>
      <c r="D88" s="6">
        <v>38</v>
      </c>
      <c r="E88" s="6">
        <v>30</v>
      </c>
      <c r="F88" s="6">
        <v>16</v>
      </c>
      <c r="G88" s="6">
        <v>2</v>
      </c>
      <c r="H88" s="7">
        <f t="shared" si="31"/>
        <v>0.42105263157894735</v>
      </c>
      <c r="I88" s="7">
        <f t="shared" si="37"/>
        <v>0.94736842105263153</v>
      </c>
      <c r="J88" s="7">
        <f t="shared" si="38"/>
        <v>1</v>
      </c>
      <c r="K88" s="7">
        <f t="shared" si="39"/>
        <v>0.78947368421052633</v>
      </c>
      <c r="L88" s="7">
        <f t="shared" si="40"/>
        <v>0.42105263157894735</v>
      </c>
      <c r="M88" s="7">
        <f t="shared" si="41"/>
        <v>5.2631578947368418E-2</v>
      </c>
    </row>
    <row r="89" spans="1:13" x14ac:dyDescent="0.2">
      <c r="A89" s="7" t="s">
        <v>113</v>
      </c>
      <c r="B89" s="6">
        <v>18</v>
      </c>
      <c r="C89" s="6">
        <v>48</v>
      </c>
      <c r="D89" s="6">
        <v>48</v>
      </c>
      <c r="E89" s="6">
        <v>36</v>
      </c>
      <c r="F89" s="6">
        <v>26</v>
      </c>
      <c r="G89" s="6">
        <v>18</v>
      </c>
      <c r="H89" s="7">
        <f t="shared" si="31"/>
        <v>0.375</v>
      </c>
      <c r="I89" s="7">
        <f t="shared" si="37"/>
        <v>1</v>
      </c>
      <c r="J89" s="7">
        <f t="shared" si="38"/>
        <v>1</v>
      </c>
      <c r="K89" s="7">
        <f t="shared" si="39"/>
        <v>0.75</v>
      </c>
      <c r="L89" s="7">
        <f t="shared" si="40"/>
        <v>0.54166666666666663</v>
      </c>
      <c r="M89" s="7">
        <f t="shared" si="41"/>
        <v>0.375</v>
      </c>
    </row>
    <row r="90" spans="1:13" x14ac:dyDescent="0.2">
      <c r="A90" s="7" t="s">
        <v>114</v>
      </c>
      <c r="B90" s="6">
        <v>-14</v>
      </c>
      <c r="C90" s="6">
        <v>8</v>
      </c>
      <c r="D90" s="6">
        <v>14</v>
      </c>
      <c r="E90" s="6">
        <v>10</v>
      </c>
      <c r="F90" s="6">
        <v>-22</v>
      </c>
      <c r="G90" s="6">
        <v>-24</v>
      </c>
      <c r="H90" s="7">
        <f>B90/MAX(B90:G90)</f>
        <v>-1</v>
      </c>
      <c r="I90" s="7">
        <f t="shared" si="37"/>
        <v>0.5714285714285714</v>
      </c>
      <c r="J90" s="7">
        <f t="shared" si="38"/>
        <v>1</v>
      </c>
      <c r="K90" s="7">
        <f t="shared" si="39"/>
        <v>0.7142857142857143</v>
      </c>
      <c r="L90" s="7">
        <f t="shared" si="40"/>
        <v>-1.5714285714285714</v>
      </c>
      <c r="M90" s="7">
        <f t="shared" si="41"/>
        <v>-1.7142857142857142</v>
      </c>
    </row>
    <row r="93" spans="1:13" x14ac:dyDescent="0.2">
      <c r="A93" s="7" t="s">
        <v>115</v>
      </c>
      <c r="B93" s="9" t="s">
        <v>40</v>
      </c>
      <c r="C93" s="9"/>
      <c r="D93" s="9"/>
      <c r="E93" s="9"/>
      <c r="F93" s="9"/>
      <c r="G93" s="9"/>
      <c r="H93" s="7" t="s">
        <v>41</v>
      </c>
      <c r="I93" s="8"/>
      <c r="J93" s="8"/>
      <c r="K93" s="8"/>
      <c r="L93" s="8"/>
      <c r="M93" s="8"/>
    </row>
    <row r="94" spans="1:13" x14ac:dyDescent="0.2">
      <c r="A94" s="7"/>
      <c r="B94" s="9" t="s">
        <v>0</v>
      </c>
      <c r="C94" s="9" t="s">
        <v>36</v>
      </c>
      <c r="D94" s="9" t="s">
        <v>37</v>
      </c>
      <c r="E94" s="9" t="s">
        <v>38</v>
      </c>
      <c r="F94" s="9" t="s">
        <v>1</v>
      </c>
      <c r="G94" s="9" t="s">
        <v>39</v>
      </c>
      <c r="H94" s="8" t="s">
        <v>0</v>
      </c>
      <c r="I94" s="8" t="s">
        <v>36</v>
      </c>
      <c r="J94" s="8" t="s">
        <v>37</v>
      </c>
      <c r="K94" s="8" t="s">
        <v>38</v>
      </c>
      <c r="L94" s="8" t="s">
        <v>1</v>
      </c>
      <c r="M94" s="8" t="s">
        <v>39</v>
      </c>
    </row>
    <row r="95" spans="1:13" x14ac:dyDescent="0.2">
      <c r="A95" s="7" t="s">
        <v>116</v>
      </c>
      <c r="B95" s="6">
        <v>-74</v>
      </c>
      <c r="C95" s="6">
        <v>26</v>
      </c>
      <c r="D95" s="6">
        <v>28</v>
      </c>
      <c r="E95" s="6">
        <v>14</v>
      </c>
      <c r="F95" s="6">
        <v>6</v>
      </c>
      <c r="G95" s="6">
        <v>-20</v>
      </c>
      <c r="H95" s="7">
        <f>B95/MAX(B95:G95)</f>
        <v>-2.6428571428571428</v>
      </c>
      <c r="I95" s="7">
        <f>C95/MAX(B95:G95)</f>
        <v>0.9285714285714286</v>
      </c>
      <c r="J95" s="7">
        <f>D95/MAX(B95:G95)</f>
        <v>1</v>
      </c>
      <c r="K95" s="7">
        <f>E95/MAX(B95:G95)</f>
        <v>0.5</v>
      </c>
      <c r="L95" s="7">
        <f>F95/MAX(B95:G95)</f>
        <v>0.21428571428571427</v>
      </c>
      <c r="M95" s="7">
        <f>G95/MAX(B95:G95)</f>
        <v>-0.7142857142857143</v>
      </c>
    </row>
    <row r="96" spans="1:13" x14ac:dyDescent="0.2">
      <c r="A96" s="7" t="s">
        <v>117</v>
      </c>
      <c r="B96" s="6">
        <v>-4</v>
      </c>
      <c r="C96" s="6">
        <v>28</v>
      </c>
      <c r="D96" s="6">
        <v>48</v>
      </c>
      <c r="E96" s="6">
        <v>62</v>
      </c>
      <c r="F96" s="6">
        <v>24</v>
      </c>
      <c r="G96" s="6">
        <v>0</v>
      </c>
      <c r="H96" s="7">
        <f t="shared" ref="H96:H105" si="42">B96/MAX(B96:G96)</f>
        <v>-6.4516129032258063E-2</v>
      </c>
      <c r="I96" s="7">
        <f t="shared" ref="I96:I99" si="43">C96/MAX(B96:G96)</f>
        <v>0.45161290322580644</v>
      </c>
      <c r="J96" s="7">
        <f t="shared" ref="J96:J99" si="44">D96/MAX(B96:G96)</f>
        <v>0.77419354838709675</v>
      </c>
      <c r="K96" s="7">
        <f t="shared" ref="K96:K99" si="45">E96/MAX(B96:G96)</f>
        <v>1</v>
      </c>
      <c r="L96" s="7">
        <f t="shared" ref="L96:L99" si="46">F96/MAX(B96:G96)</f>
        <v>0.38709677419354838</v>
      </c>
      <c r="M96" s="7">
        <f t="shared" ref="M96" si="47">G96/MAX(B96:G96)</f>
        <v>0</v>
      </c>
    </row>
    <row r="97" spans="1:13" x14ac:dyDescent="0.2">
      <c r="A97" s="7" t="s">
        <v>118</v>
      </c>
      <c r="B97" s="6">
        <v>12</v>
      </c>
      <c r="C97" s="6">
        <v>44</v>
      </c>
      <c r="D97" s="6">
        <v>44</v>
      </c>
      <c r="E97" s="6">
        <v>52</v>
      </c>
      <c r="F97" s="6">
        <v>52</v>
      </c>
      <c r="G97" s="6">
        <v>8</v>
      </c>
      <c r="H97" s="7">
        <f t="shared" si="42"/>
        <v>0.23076923076923078</v>
      </c>
      <c r="I97" s="7">
        <f t="shared" si="43"/>
        <v>0.84615384615384615</v>
      </c>
      <c r="J97" s="7">
        <f t="shared" si="44"/>
        <v>0.84615384615384615</v>
      </c>
      <c r="K97" s="7">
        <f t="shared" si="45"/>
        <v>1</v>
      </c>
      <c r="L97" s="7">
        <f t="shared" si="46"/>
        <v>1</v>
      </c>
      <c r="M97" s="7">
        <f>G97/MAX(B97:G97)</f>
        <v>0.15384615384615385</v>
      </c>
    </row>
    <row r="98" spans="1:13" x14ac:dyDescent="0.2">
      <c r="A98" s="7" t="s">
        <v>119</v>
      </c>
      <c r="B98" s="6">
        <v>-28</v>
      </c>
      <c r="C98" s="6">
        <v>-2</v>
      </c>
      <c r="D98" s="6">
        <v>32</v>
      </c>
      <c r="E98" s="6">
        <v>22</v>
      </c>
      <c r="F98" s="6">
        <v>-6</v>
      </c>
      <c r="G98" s="6">
        <v>-18</v>
      </c>
      <c r="H98" s="7">
        <f t="shared" si="42"/>
        <v>-0.875</v>
      </c>
      <c r="I98" s="7">
        <f t="shared" si="43"/>
        <v>-6.25E-2</v>
      </c>
      <c r="J98" s="7">
        <f t="shared" si="44"/>
        <v>1</v>
      </c>
      <c r="K98" s="7">
        <f t="shared" si="45"/>
        <v>0.6875</v>
      </c>
      <c r="L98" s="7">
        <f t="shared" si="46"/>
        <v>-0.1875</v>
      </c>
      <c r="M98" s="7">
        <f t="shared" ref="M98:M99" si="48">G98/MAX(B98:G98)</f>
        <v>-0.5625</v>
      </c>
    </row>
    <row r="99" spans="1:13" x14ac:dyDescent="0.2">
      <c r="A99" s="7" t="s">
        <v>120</v>
      </c>
      <c r="B99" s="6">
        <v>18</v>
      </c>
      <c r="C99" s="6">
        <v>32</v>
      </c>
      <c r="D99" s="6">
        <v>70</v>
      </c>
      <c r="E99" s="6">
        <v>62</v>
      </c>
      <c r="F99" s="6">
        <v>26</v>
      </c>
      <c r="G99" s="6">
        <v>12</v>
      </c>
      <c r="H99" s="7">
        <f t="shared" si="42"/>
        <v>0.25714285714285712</v>
      </c>
      <c r="I99" s="7">
        <f t="shared" si="43"/>
        <v>0.45714285714285713</v>
      </c>
      <c r="J99" s="7">
        <f t="shared" si="44"/>
        <v>1</v>
      </c>
      <c r="K99" s="7">
        <f t="shared" si="45"/>
        <v>0.88571428571428568</v>
      </c>
      <c r="L99" s="7">
        <f t="shared" si="46"/>
        <v>0.37142857142857144</v>
      </c>
      <c r="M99" s="7">
        <f t="shared" si="48"/>
        <v>0.17142857142857143</v>
      </c>
    </row>
    <row r="100" spans="1:13" x14ac:dyDescent="0.2">
      <c r="A100" s="7" t="s">
        <v>121</v>
      </c>
      <c r="B100" s="6">
        <v>18</v>
      </c>
      <c r="C100" s="6">
        <v>24</v>
      </c>
      <c r="D100" s="6">
        <v>42</v>
      </c>
      <c r="E100" s="6">
        <v>62</v>
      </c>
      <c r="F100" s="6">
        <v>12</v>
      </c>
      <c r="G100" s="6">
        <v>8</v>
      </c>
      <c r="H100" s="7">
        <f t="shared" si="42"/>
        <v>0.29032258064516131</v>
      </c>
      <c r="I100" s="7">
        <f>C100/MAX(B100:G100)</f>
        <v>0.38709677419354838</v>
      </c>
      <c r="J100" s="7">
        <f>D100/MAX(B100:G100)</f>
        <v>0.67741935483870963</v>
      </c>
      <c r="K100" s="7">
        <f>E100/MAX(B100:G100)</f>
        <v>1</v>
      </c>
      <c r="L100" s="7">
        <f>F100/MAX(B100:G100)</f>
        <v>0.19354838709677419</v>
      </c>
      <c r="M100" s="7">
        <f>G100/MAX(B100:G100)</f>
        <v>0.12903225806451613</v>
      </c>
    </row>
    <row r="101" spans="1:13" x14ac:dyDescent="0.2">
      <c r="A101" s="7" t="s">
        <v>122</v>
      </c>
      <c r="B101" s="6">
        <v>14</v>
      </c>
      <c r="C101" s="6">
        <v>42</v>
      </c>
      <c r="D101" s="6">
        <v>48</v>
      </c>
      <c r="E101" s="6">
        <v>44</v>
      </c>
      <c r="F101" s="6">
        <v>28</v>
      </c>
      <c r="G101" s="6">
        <v>0</v>
      </c>
      <c r="H101" s="7">
        <f t="shared" si="42"/>
        <v>0.29166666666666669</v>
      </c>
      <c r="I101" s="7">
        <f t="shared" ref="I101:I105" si="49">C101/MAX(B101:G101)</f>
        <v>0.875</v>
      </c>
      <c r="J101" s="7">
        <f t="shared" ref="J101:J105" si="50">D101/MAX(B101:G101)</f>
        <v>1</v>
      </c>
      <c r="K101" s="7">
        <f t="shared" ref="K101:K105" si="51">E101/MAX(B101:G101)</f>
        <v>0.91666666666666663</v>
      </c>
      <c r="L101" s="7">
        <f t="shared" ref="L101:L105" si="52">F101/MAX(B101:G101)</f>
        <v>0.58333333333333337</v>
      </c>
      <c r="M101" s="7">
        <f t="shared" ref="M101:M105" si="53">G101/MAX(B101:G101)</f>
        <v>0</v>
      </c>
    </row>
    <row r="102" spans="1:13" x14ac:dyDescent="0.2">
      <c r="A102" s="7" t="s">
        <v>123</v>
      </c>
      <c r="B102" s="6">
        <v>8</v>
      </c>
      <c r="C102" s="6">
        <v>28</v>
      </c>
      <c r="D102" s="6">
        <v>52</v>
      </c>
      <c r="E102" s="6">
        <v>38</v>
      </c>
      <c r="F102" s="6">
        <v>10</v>
      </c>
      <c r="G102" s="6">
        <v>6</v>
      </c>
      <c r="H102" s="7">
        <f t="shared" si="42"/>
        <v>0.15384615384615385</v>
      </c>
      <c r="I102" s="7">
        <f t="shared" si="49"/>
        <v>0.53846153846153844</v>
      </c>
      <c r="J102" s="7">
        <f t="shared" si="50"/>
        <v>1</v>
      </c>
      <c r="K102" s="7">
        <f t="shared" si="51"/>
        <v>0.73076923076923073</v>
      </c>
      <c r="L102" s="7">
        <f t="shared" si="52"/>
        <v>0.19230769230769232</v>
      </c>
      <c r="M102" s="7">
        <f t="shared" si="53"/>
        <v>0.11538461538461539</v>
      </c>
    </row>
    <row r="103" spans="1:13" x14ac:dyDescent="0.2">
      <c r="A103" s="7" t="s">
        <v>124</v>
      </c>
      <c r="B103" s="6">
        <v>24</v>
      </c>
      <c r="C103" s="6">
        <v>18</v>
      </c>
      <c r="D103" s="6">
        <v>44</v>
      </c>
      <c r="E103" s="6">
        <v>74</v>
      </c>
      <c r="F103" s="6">
        <v>18</v>
      </c>
      <c r="G103" s="6">
        <v>0</v>
      </c>
      <c r="H103" s="7">
        <f t="shared" si="42"/>
        <v>0.32432432432432434</v>
      </c>
      <c r="I103" s="7">
        <f t="shared" si="49"/>
        <v>0.24324324324324326</v>
      </c>
      <c r="J103" s="7">
        <f t="shared" si="50"/>
        <v>0.59459459459459463</v>
      </c>
      <c r="K103" s="7">
        <f t="shared" si="51"/>
        <v>1</v>
      </c>
      <c r="L103" s="7">
        <f t="shared" si="52"/>
        <v>0.24324324324324326</v>
      </c>
      <c r="M103" s="7">
        <f t="shared" si="53"/>
        <v>0</v>
      </c>
    </row>
    <row r="104" spans="1:13" x14ac:dyDescent="0.2">
      <c r="A104" s="7" t="s">
        <v>125</v>
      </c>
      <c r="B104" s="6">
        <v>0</v>
      </c>
      <c r="C104" s="6">
        <v>12</v>
      </c>
      <c r="D104" s="6">
        <v>52</v>
      </c>
      <c r="E104" s="6">
        <v>52</v>
      </c>
      <c r="F104" s="6">
        <v>12</v>
      </c>
      <c r="G104" s="6">
        <v>-16</v>
      </c>
      <c r="H104" s="7">
        <f t="shared" si="42"/>
        <v>0</v>
      </c>
      <c r="I104" s="7">
        <f t="shared" si="49"/>
        <v>0.23076923076923078</v>
      </c>
      <c r="J104" s="7">
        <f t="shared" si="50"/>
        <v>1</v>
      </c>
      <c r="K104" s="7">
        <f t="shared" si="51"/>
        <v>1</v>
      </c>
      <c r="L104" s="7">
        <f t="shared" si="52"/>
        <v>0.23076923076923078</v>
      </c>
      <c r="M104" s="7">
        <f t="shared" si="53"/>
        <v>-0.30769230769230771</v>
      </c>
    </row>
    <row r="105" spans="1:13" x14ac:dyDescent="0.2">
      <c r="A105" s="7" t="s">
        <v>126</v>
      </c>
      <c r="B105" s="6">
        <v>4</v>
      </c>
      <c r="C105" s="6">
        <v>18</v>
      </c>
      <c r="D105" s="6">
        <v>12</v>
      </c>
      <c r="E105" s="6">
        <v>32</v>
      </c>
      <c r="F105" s="6">
        <v>12</v>
      </c>
      <c r="G105" s="6">
        <v>4</v>
      </c>
      <c r="H105" s="7">
        <f t="shared" si="42"/>
        <v>0.125</v>
      </c>
      <c r="I105" s="7">
        <f t="shared" si="49"/>
        <v>0.5625</v>
      </c>
      <c r="J105" s="7">
        <f t="shared" si="50"/>
        <v>0.375</v>
      </c>
      <c r="K105" s="7">
        <f t="shared" si="51"/>
        <v>1</v>
      </c>
      <c r="L105" s="7">
        <f t="shared" si="52"/>
        <v>0.375</v>
      </c>
      <c r="M105" s="7">
        <f t="shared" si="53"/>
        <v>0.125</v>
      </c>
    </row>
    <row r="108" spans="1:13" x14ac:dyDescent="0.2">
      <c r="A108" s="7" t="s">
        <v>127</v>
      </c>
      <c r="B108" s="9" t="s">
        <v>40</v>
      </c>
      <c r="C108" s="9"/>
      <c r="D108" s="9"/>
      <c r="E108" s="9"/>
      <c r="F108" s="9"/>
      <c r="G108" s="9"/>
      <c r="H108" s="7" t="s">
        <v>41</v>
      </c>
      <c r="I108" s="8"/>
      <c r="J108" s="8"/>
      <c r="K108" s="8"/>
      <c r="L108" s="8"/>
      <c r="M108" s="8"/>
    </row>
    <row r="109" spans="1:13" x14ac:dyDescent="0.2">
      <c r="A109" s="7"/>
      <c r="B109" s="9" t="s">
        <v>0</v>
      </c>
      <c r="C109" s="9" t="s">
        <v>36</v>
      </c>
      <c r="D109" s="9" t="s">
        <v>37</v>
      </c>
      <c r="E109" s="9" t="s">
        <v>38</v>
      </c>
      <c r="F109" s="9" t="s">
        <v>1</v>
      </c>
      <c r="G109" s="9" t="s">
        <v>39</v>
      </c>
      <c r="H109" s="8" t="s">
        <v>0</v>
      </c>
      <c r="I109" s="8" t="s">
        <v>36</v>
      </c>
      <c r="J109" s="8" t="s">
        <v>37</v>
      </c>
      <c r="K109" s="8" t="s">
        <v>38</v>
      </c>
      <c r="L109" s="8" t="s">
        <v>1</v>
      </c>
      <c r="M109" s="8" t="s">
        <v>39</v>
      </c>
    </row>
    <row r="110" spans="1:13" x14ac:dyDescent="0.2">
      <c r="A110" s="7" t="s">
        <v>128</v>
      </c>
      <c r="B110" s="6">
        <v>10</v>
      </c>
      <c r="C110" s="6">
        <v>8</v>
      </c>
      <c r="D110" s="6">
        <v>36</v>
      </c>
      <c r="E110" s="6">
        <v>34</v>
      </c>
      <c r="F110" s="6">
        <v>-4</v>
      </c>
      <c r="G110" s="6">
        <v>-12</v>
      </c>
      <c r="H110" s="7">
        <f>B110/MAX(B110:G110)</f>
        <v>0.27777777777777779</v>
      </c>
      <c r="I110" s="7">
        <f>C110/MAX(B110:G110)</f>
        <v>0.22222222222222221</v>
      </c>
      <c r="J110" s="7">
        <f>D110/MAX(B110:G110)</f>
        <v>1</v>
      </c>
      <c r="K110" s="7">
        <f>E110/MAX(B110:G110)</f>
        <v>0.94444444444444442</v>
      </c>
      <c r="L110" s="7">
        <f>F110/MAX(B110:G110)</f>
        <v>-0.1111111111111111</v>
      </c>
      <c r="M110" s="7">
        <f>G110/MAX(B110:G110)</f>
        <v>-0.33333333333333331</v>
      </c>
    </row>
    <row r="111" spans="1:13" x14ac:dyDescent="0.2">
      <c r="A111" s="7" t="s">
        <v>129</v>
      </c>
      <c r="B111" s="6">
        <v>10</v>
      </c>
      <c r="C111" s="6">
        <v>36</v>
      </c>
      <c r="D111" s="6">
        <v>30</v>
      </c>
      <c r="E111" s="6">
        <v>26</v>
      </c>
      <c r="F111" s="6">
        <v>0</v>
      </c>
      <c r="G111" s="6">
        <v>0</v>
      </c>
      <c r="H111" s="7">
        <f t="shared" ref="H111:H120" si="54">B111/MAX(B111:G111)</f>
        <v>0.27777777777777779</v>
      </c>
      <c r="I111" s="7">
        <f t="shared" ref="I111:I114" si="55">C111/MAX(B111:G111)</f>
        <v>1</v>
      </c>
      <c r="J111" s="7">
        <f t="shared" ref="J111:J114" si="56">D111/MAX(B111:G111)</f>
        <v>0.83333333333333337</v>
      </c>
      <c r="K111" s="7">
        <f t="shared" ref="K111:K114" si="57">E111/MAX(B111:G111)</f>
        <v>0.72222222222222221</v>
      </c>
      <c r="L111" s="7">
        <f t="shared" ref="L111:L114" si="58">F111/MAX(B111:G111)</f>
        <v>0</v>
      </c>
      <c r="M111" s="7">
        <f t="shared" ref="M111" si="59">G111/MAX(B111:G111)</f>
        <v>0</v>
      </c>
    </row>
    <row r="112" spans="1:13" x14ac:dyDescent="0.2">
      <c r="A112" s="7" t="s">
        <v>130</v>
      </c>
      <c r="B112" s="6">
        <v>-10</v>
      </c>
      <c r="C112" s="6">
        <v>-8</v>
      </c>
      <c r="D112" s="6">
        <v>-8</v>
      </c>
      <c r="E112" s="6">
        <v>8</v>
      </c>
      <c r="F112" s="6">
        <v>-20</v>
      </c>
      <c r="G112" s="6">
        <v>-22</v>
      </c>
      <c r="H112" s="7">
        <f t="shared" si="54"/>
        <v>-1.25</v>
      </c>
      <c r="I112" s="7">
        <f t="shared" si="55"/>
        <v>-1</v>
      </c>
      <c r="J112" s="7">
        <f t="shared" si="56"/>
        <v>-1</v>
      </c>
      <c r="K112" s="7">
        <f t="shared" si="57"/>
        <v>1</v>
      </c>
      <c r="L112" s="7">
        <f t="shared" si="58"/>
        <v>-2.5</v>
      </c>
      <c r="M112" s="7">
        <f>G112/MAX(B112:G112)</f>
        <v>-2.75</v>
      </c>
    </row>
    <row r="113" spans="1:13" x14ac:dyDescent="0.2">
      <c r="A113" s="7" t="s">
        <v>131</v>
      </c>
      <c r="B113" s="6">
        <v>-14</v>
      </c>
      <c r="C113" s="6">
        <v>18</v>
      </c>
      <c r="D113" s="6">
        <v>10</v>
      </c>
      <c r="E113" s="6">
        <v>14</v>
      </c>
      <c r="F113" s="6">
        <v>-28</v>
      </c>
      <c r="G113" s="6">
        <v>-10</v>
      </c>
      <c r="H113" s="7">
        <f t="shared" si="54"/>
        <v>-0.77777777777777779</v>
      </c>
      <c r="I113" s="7">
        <f t="shared" si="55"/>
        <v>1</v>
      </c>
      <c r="J113" s="7">
        <f t="shared" si="56"/>
        <v>0.55555555555555558</v>
      </c>
      <c r="K113" s="7">
        <f t="shared" si="57"/>
        <v>0.77777777777777779</v>
      </c>
      <c r="L113" s="7">
        <f t="shared" si="58"/>
        <v>-1.5555555555555556</v>
      </c>
      <c r="M113" s="7">
        <f t="shared" ref="M113:M114" si="60">G113/MAX(B113:G113)</f>
        <v>-0.55555555555555558</v>
      </c>
    </row>
    <row r="114" spans="1:13" x14ac:dyDescent="0.2">
      <c r="A114" s="7" t="s">
        <v>132</v>
      </c>
      <c r="B114" s="6">
        <v>8</v>
      </c>
      <c r="C114" s="6">
        <v>40</v>
      </c>
      <c r="D114" s="6">
        <v>42</v>
      </c>
      <c r="E114" s="6">
        <v>20</v>
      </c>
      <c r="F114" s="6">
        <v>2</v>
      </c>
      <c r="G114" s="6">
        <v>-4</v>
      </c>
      <c r="H114" s="7">
        <f t="shared" si="54"/>
        <v>0.19047619047619047</v>
      </c>
      <c r="I114" s="7">
        <f t="shared" si="55"/>
        <v>0.95238095238095233</v>
      </c>
      <c r="J114" s="7">
        <f t="shared" si="56"/>
        <v>1</v>
      </c>
      <c r="K114" s="7">
        <f t="shared" si="57"/>
        <v>0.47619047619047616</v>
      </c>
      <c r="L114" s="7">
        <f t="shared" si="58"/>
        <v>4.7619047619047616E-2</v>
      </c>
      <c r="M114" s="7">
        <f t="shared" si="60"/>
        <v>-9.5238095238095233E-2</v>
      </c>
    </row>
    <row r="115" spans="1:13" x14ac:dyDescent="0.2">
      <c r="A115" s="7" t="s">
        <v>133</v>
      </c>
      <c r="B115" s="6">
        <v>-2</v>
      </c>
      <c r="C115" s="6">
        <v>38</v>
      </c>
      <c r="D115" s="6">
        <v>22</v>
      </c>
      <c r="E115" s="6">
        <v>26</v>
      </c>
      <c r="F115" s="6">
        <v>16</v>
      </c>
      <c r="G115" s="6">
        <v>-2</v>
      </c>
      <c r="H115" s="7">
        <f t="shared" si="54"/>
        <v>-5.2631578947368418E-2</v>
      </c>
      <c r="I115" s="7">
        <f>C115/MAX(B115:G115)</f>
        <v>1</v>
      </c>
      <c r="J115" s="7">
        <f>D115/MAX(B115:G115)</f>
        <v>0.57894736842105265</v>
      </c>
      <c r="K115" s="7">
        <f>E115/MAX(B115:G115)</f>
        <v>0.68421052631578949</v>
      </c>
      <c r="L115" s="7">
        <f>F115/MAX(B115:G115)</f>
        <v>0.42105263157894735</v>
      </c>
      <c r="M115" s="7">
        <f>G115/MAX(B115:G115)</f>
        <v>-5.2631578947368418E-2</v>
      </c>
    </row>
    <row r="116" spans="1:13" x14ac:dyDescent="0.2">
      <c r="A116" s="7" t="s">
        <v>134</v>
      </c>
      <c r="B116" s="6">
        <v>10</v>
      </c>
      <c r="C116" s="6">
        <v>46</v>
      </c>
      <c r="D116" s="6">
        <v>48</v>
      </c>
      <c r="E116" s="6">
        <v>36</v>
      </c>
      <c r="F116" s="6">
        <v>6</v>
      </c>
      <c r="G116" s="6">
        <v>-6</v>
      </c>
      <c r="H116" s="7">
        <f t="shared" si="54"/>
        <v>0.20833333333333334</v>
      </c>
      <c r="I116" s="7">
        <f t="shared" ref="I116:I120" si="61">C116/MAX(B116:G116)</f>
        <v>0.95833333333333337</v>
      </c>
      <c r="J116" s="7">
        <f t="shared" ref="J116:J120" si="62">D116/MAX(B116:G116)</f>
        <v>1</v>
      </c>
      <c r="K116" s="7">
        <f t="shared" ref="K116:K120" si="63">E116/MAX(B116:G116)</f>
        <v>0.75</v>
      </c>
      <c r="L116" s="7">
        <f t="shared" ref="L116:L120" si="64">F116/MAX(B116:G116)</f>
        <v>0.125</v>
      </c>
      <c r="M116" s="7">
        <f t="shared" ref="M116:M120" si="65">G116/MAX(B116:G116)</f>
        <v>-0.125</v>
      </c>
    </row>
    <row r="117" spans="1:13" x14ac:dyDescent="0.2">
      <c r="A117" s="7" t="s">
        <v>135</v>
      </c>
      <c r="B117" s="6">
        <v>-6</v>
      </c>
      <c r="C117" s="6">
        <v>36</v>
      </c>
      <c r="D117" s="6">
        <v>38</v>
      </c>
      <c r="E117" s="6">
        <v>36</v>
      </c>
      <c r="F117" s="6">
        <v>-2</v>
      </c>
      <c r="G117" s="6">
        <v>4</v>
      </c>
      <c r="H117" s="7">
        <f t="shared" si="54"/>
        <v>-0.15789473684210525</v>
      </c>
      <c r="I117" s="7">
        <f t="shared" si="61"/>
        <v>0.94736842105263153</v>
      </c>
      <c r="J117" s="7">
        <f t="shared" si="62"/>
        <v>1</v>
      </c>
      <c r="K117" s="7">
        <f t="shared" si="63"/>
        <v>0.94736842105263153</v>
      </c>
      <c r="L117" s="7">
        <f t="shared" si="64"/>
        <v>-5.2631578947368418E-2</v>
      </c>
      <c r="M117" s="7">
        <f t="shared" si="65"/>
        <v>0.10526315789473684</v>
      </c>
    </row>
    <row r="118" spans="1:13" x14ac:dyDescent="0.2">
      <c r="A118" s="7" t="s">
        <v>136</v>
      </c>
      <c r="B118" s="6">
        <v>6</v>
      </c>
      <c r="C118" s="6">
        <v>36</v>
      </c>
      <c r="D118" s="6">
        <v>42</v>
      </c>
      <c r="E118" s="6">
        <v>26</v>
      </c>
      <c r="F118" s="6">
        <v>-10</v>
      </c>
      <c r="G118" s="6">
        <v>-34</v>
      </c>
      <c r="H118" s="7">
        <f t="shared" si="54"/>
        <v>0.14285714285714285</v>
      </c>
      <c r="I118" s="7">
        <f t="shared" si="61"/>
        <v>0.8571428571428571</v>
      </c>
      <c r="J118" s="7">
        <f t="shared" si="62"/>
        <v>1</v>
      </c>
      <c r="K118" s="7">
        <f t="shared" si="63"/>
        <v>0.61904761904761907</v>
      </c>
      <c r="L118" s="7">
        <f t="shared" si="64"/>
        <v>-0.23809523809523808</v>
      </c>
      <c r="M118" s="7">
        <f t="shared" si="65"/>
        <v>-0.80952380952380953</v>
      </c>
    </row>
    <row r="119" spans="1:13" x14ac:dyDescent="0.2">
      <c r="A119" s="7" t="s">
        <v>137</v>
      </c>
      <c r="B119" s="6">
        <v>-22</v>
      </c>
      <c r="C119" s="6">
        <v>20</v>
      </c>
      <c r="D119" s="6">
        <v>22</v>
      </c>
      <c r="E119" s="6">
        <v>8</v>
      </c>
      <c r="F119" s="6">
        <v>-20</v>
      </c>
      <c r="G119" s="6">
        <v>-12</v>
      </c>
      <c r="H119" s="7">
        <f t="shared" si="54"/>
        <v>-1</v>
      </c>
      <c r="I119" s="7">
        <f t="shared" si="61"/>
        <v>0.90909090909090906</v>
      </c>
      <c r="J119" s="7">
        <f t="shared" si="62"/>
        <v>1</v>
      </c>
      <c r="K119" s="7">
        <f t="shared" si="63"/>
        <v>0.36363636363636365</v>
      </c>
      <c r="L119" s="7">
        <f t="shared" si="64"/>
        <v>-0.90909090909090906</v>
      </c>
      <c r="M119" s="7">
        <f t="shared" si="65"/>
        <v>-0.54545454545454541</v>
      </c>
    </row>
    <row r="120" spans="1:13" x14ac:dyDescent="0.2">
      <c r="A120" s="7" t="s">
        <v>138</v>
      </c>
      <c r="B120" s="6">
        <v>4</v>
      </c>
      <c r="C120" s="6">
        <v>34</v>
      </c>
      <c r="D120" s="6">
        <v>30</v>
      </c>
      <c r="E120" s="6">
        <v>40</v>
      </c>
      <c r="F120" s="6">
        <v>-2</v>
      </c>
      <c r="G120" s="6">
        <v>-4</v>
      </c>
      <c r="H120" s="7">
        <f t="shared" si="54"/>
        <v>0.1</v>
      </c>
      <c r="I120" s="7">
        <f t="shared" si="61"/>
        <v>0.85</v>
      </c>
      <c r="J120" s="7">
        <f t="shared" si="62"/>
        <v>0.75</v>
      </c>
      <c r="K120" s="7">
        <f t="shared" si="63"/>
        <v>1</v>
      </c>
      <c r="L120" s="7">
        <f t="shared" si="64"/>
        <v>-0.05</v>
      </c>
      <c r="M120" s="7">
        <f t="shared" si="65"/>
        <v>-0.1</v>
      </c>
    </row>
    <row r="123" spans="1:13" x14ac:dyDescent="0.2">
      <c r="A123" s="7" t="s">
        <v>139</v>
      </c>
      <c r="B123" s="10" t="s">
        <v>40</v>
      </c>
      <c r="C123" s="10"/>
      <c r="D123" s="10"/>
      <c r="E123" s="10"/>
      <c r="F123" s="10"/>
      <c r="G123" s="10"/>
      <c r="H123" s="7" t="s">
        <v>41</v>
      </c>
      <c r="I123" s="8"/>
      <c r="J123" s="8"/>
      <c r="K123" s="8"/>
      <c r="L123" s="8"/>
      <c r="M123" s="8"/>
    </row>
    <row r="124" spans="1:13" x14ac:dyDescent="0.2">
      <c r="A124" s="7"/>
      <c r="B124" s="10" t="s">
        <v>0</v>
      </c>
      <c r="C124" s="10" t="s">
        <v>36</v>
      </c>
      <c r="D124" s="10" t="s">
        <v>37</v>
      </c>
      <c r="E124" s="10" t="s">
        <v>38</v>
      </c>
      <c r="F124" s="10" t="s">
        <v>1</v>
      </c>
      <c r="G124" s="10" t="s">
        <v>39</v>
      </c>
      <c r="H124" s="8" t="s">
        <v>0</v>
      </c>
      <c r="I124" s="8" t="s">
        <v>36</v>
      </c>
      <c r="J124" s="8" t="s">
        <v>37</v>
      </c>
      <c r="K124" s="8" t="s">
        <v>38</v>
      </c>
      <c r="L124" s="8" t="s">
        <v>1</v>
      </c>
      <c r="M124" s="8" t="s">
        <v>39</v>
      </c>
    </row>
    <row r="125" spans="1:13" x14ac:dyDescent="0.2">
      <c r="A125" s="7" t="s">
        <v>140</v>
      </c>
      <c r="B125" s="6">
        <v>22</v>
      </c>
      <c r="C125" s="6">
        <v>6</v>
      </c>
      <c r="D125" s="6">
        <v>54</v>
      </c>
      <c r="E125" s="6">
        <v>76</v>
      </c>
      <c r="F125" s="6">
        <v>26</v>
      </c>
      <c r="G125" s="6">
        <v>-4</v>
      </c>
      <c r="H125" s="7">
        <f>B125/MAX(B125:G125)</f>
        <v>0.28947368421052633</v>
      </c>
      <c r="I125" s="7">
        <f>C125/MAX(B125:G125)</f>
        <v>7.8947368421052627E-2</v>
      </c>
      <c r="J125" s="7">
        <f>D125/MAX(B125:G125)</f>
        <v>0.71052631578947367</v>
      </c>
      <c r="K125" s="7">
        <f>E125/MAX(B125:G125)</f>
        <v>1</v>
      </c>
      <c r="L125" s="7">
        <f>F125/MAX(B125:G125)</f>
        <v>0.34210526315789475</v>
      </c>
      <c r="M125" s="7">
        <f>G125/MAX(B125:G125)</f>
        <v>-5.2631578947368418E-2</v>
      </c>
    </row>
    <row r="126" spans="1:13" x14ac:dyDescent="0.2">
      <c r="A126" s="7" t="s">
        <v>141</v>
      </c>
      <c r="B126" s="6">
        <v>28</v>
      </c>
      <c r="C126" s="6">
        <v>30</v>
      </c>
      <c r="D126" s="6">
        <v>48</v>
      </c>
      <c r="E126" s="6">
        <v>64</v>
      </c>
      <c r="F126" s="6">
        <v>24</v>
      </c>
      <c r="G126" s="6">
        <v>-4</v>
      </c>
      <c r="H126" s="7">
        <f t="shared" ref="H126:H136" si="66">B126/MAX(B126:G126)</f>
        <v>0.4375</v>
      </c>
      <c r="I126" s="7">
        <f t="shared" ref="I126:I129" si="67">C126/MAX(B126:G126)</f>
        <v>0.46875</v>
      </c>
      <c r="J126" s="7">
        <f t="shared" ref="J126:J129" si="68">D126/MAX(B126:G126)</f>
        <v>0.75</v>
      </c>
      <c r="K126" s="7">
        <f t="shared" ref="K126:K129" si="69">E126/MAX(B126:G126)</f>
        <v>1</v>
      </c>
      <c r="L126" s="7">
        <f t="shared" ref="L126:L129" si="70">F126/MAX(B126:G126)</f>
        <v>0.375</v>
      </c>
      <c r="M126" s="7">
        <f t="shared" ref="M126" si="71">G126/MAX(B126:G126)</f>
        <v>-6.25E-2</v>
      </c>
    </row>
    <row r="127" spans="1:13" x14ac:dyDescent="0.2">
      <c r="A127" s="7" t="s">
        <v>142</v>
      </c>
      <c r="B127" s="6">
        <v>18</v>
      </c>
      <c r="C127" s="6">
        <v>22</v>
      </c>
      <c r="D127" s="6">
        <v>42</v>
      </c>
      <c r="E127" s="6">
        <v>62</v>
      </c>
      <c r="F127" s="6">
        <v>42</v>
      </c>
      <c r="G127" s="6">
        <v>10</v>
      </c>
      <c r="H127" s="7">
        <f t="shared" si="66"/>
        <v>0.29032258064516131</v>
      </c>
      <c r="I127" s="7">
        <f t="shared" si="67"/>
        <v>0.35483870967741937</v>
      </c>
      <c r="J127" s="7">
        <f t="shared" si="68"/>
        <v>0.67741935483870963</v>
      </c>
      <c r="K127" s="7">
        <f t="shared" si="69"/>
        <v>1</v>
      </c>
      <c r="L127" s="7">
        <f t="shared" si="70"/>
        <v>0.67741935483870963</v>
      </c>
      <c r="M127" s="7">
        <f>G127/MAX(B127:G127)</f>
        <v>0.16129032258064516</v>
      </c>
    </row>
    <row r="128" spans="1:13" x14ac:dyDescent="0.2">
      <c r="A128" s="7" t="s">
        <v>143</v>
      </c>
      <c r="B128" s="6">
        <v>8</v>
      </c>
      <c r="C128" s="6">
        <v>-16</v>
      </c>
      <c r="D128" s="6">
        <v>22</v>
      </c>
      <c r="E128" s="6">
        <v>44</v>
      </c>
      <c r="F128" s="6">
        <v>18</v>
      </c>
      <c r="G128" s="6">
        <v>-8</v>
      </c>
      <c r="H128" s="7">
        <f t="shared" si="66"/>
        <v>0.18181818181818182</v>
      </c>
      <c r="I128" s="7">
        <f t="shared" si="67"/>
        <v>-0.36363636363636365</v>
      </c>
      <c r="J128" s="7">
        <f t="shared" si="68"/>
        <v>0.5</v>
      </c>
      <c r="K128" s="7">
        <f t="shared" si="69"/>
        <v>1</v>
      </c>
      <c r="L128" s="7">
        <f t="shared" si="70"/>
        <v>0.40909090909090912</v>
      </c>
      <c r="M128" s="7">
        <f t="shared" ref="M128:M129" si="72">G128/MAX(B128:G128)</f>
        <v>-0.18181818181818182</v>
      </c>
    </row>
    <row r="129" spans="1:13" x14ac:dyDescent="0.2">
      <c r="A129" s="7" t="s">
        <v>144</v>
      </c>
      <c r="B129" s="6">
        <v>20</v>
      </c>
      <c r="C129" s="6">
        <v>28</v>
      </c>
      <c r="D129" s="6">
        <v>76</v>
      </c>
      <c r="E129" s="6">
        <v>92</v>
      </c>
      <c r="F129" s="6">
        <v>26</v>
      </c>
      <c r="G129" s="6">
        <v>-6</v>
      </c>
      <c r="H129" s="7">
        <f t="shared" si="66"/>
        <v>0.21739130434782608</v>
      </c>
      <c r="I129" s="7">
        <f t="shared" si="67"/>
        <v>0.30434782608695654</v>
      </c>
      <c r="J129" s="7">
        <f t="shared" si="68"/>
        <v>0.82608695652173914</v>
      </c>
      <c r="K129" s="7">
        <f t="shared" si="69"/>
        <v>1</v>
      </c>
      <c r="L129" s="7">
        <f t="shared" si="70"/>
        <v>0.28260869565217389</v>
      </c>
      <c r="M129" s="7">
        <f t="shared" si="72"/>
        <v>-6.5217391304347824E-2</v>
      </c>
    </row>
    <row r="130" spans="1:13" x14ac:dyDescent="0.2">
      <c r="A130" s="7" t="s">
        <v>145</v>
      </c>
      <c r="B130" s="6">
        <v>10</v>
      </c>
      <c r="C130" s="6">
        <v>12</v>
      </c>
      <c r="D130" s="6">
        <v>60</v>
      </c>
      <c r="E130" s="6">
        <v>80</v>
      </c>
      <c r="F130" s="6">
        <v>32</v>
      </c>
      <c r="G130" s="6">
        <v>-26</v>
      </c>
      <c r="H130" s="7">
        <f t="shared" si="66"/>
        <v>0.125</v>
      </c>
      <c r="I130" s="7">
        <f>C130/MAX(B130:G130)</f>
        <v>0.15</v>
      </c>
      <c r="J130" s="7">
        <f>D130/MAX(B130:G130)</f>
        <v>0.75</v>
      </c>
      <c r="K130" s="7">
        <f>E130/MAX(B130:G130)</f>
        <v>1</v>
      </c>
      <c r="L130" s="7">
        <f>F130/MAX(B130:G130)</f>
        <v>0.4</v>
      </c>
      <c r="M130" s="7">
        <f>G130/MAX(B130:G130)</f>
        <v>-0.32500000000000001</v>
      </c>
    </row>
    <row r="131" spans="1:13" x14ac:dyDescent="0.2">
      <c r="A131" s="7" t="s">
        <v>146</v>
      </c>
      <c r="B131" s="6">
        <v>10</v>
      </c>
      <c r="C131" s="6">
        <v>8</v>
      </c>
      <c r="D131" s="6">
        <v>56</v>
      </c>
      <c r="E131" s="6">
        <v>52</v>
      </c>
      <c r="F131" s="6">
        <v>0</v>
      </c>
      <c r="G131" s="6">
        <v>-28</v>
      </c>
      <c r="H131" s="7">
        <f t="shared" si="66"/>
        <v>0.17857142857142858</v>
      </c>
      <c r="I131" s="7">
        <f t="shared" ref="I131:I136" si="73">C131/MAX(B131:G131)</f>
        <v>0.14285714285714285</v>
      </c>
      <c r="J131" s="7">
        <f t="shared" ref="J131:J136" si="74">D131/MAX(B131:G131)</f>
        <v>1</v>
      </c>
      <c r="K131" s="7">
        <f t="shared" ref="K131:K136" si="75">E131/MAX(B131:G131)</f>
        <v>0.9285714285714286</v>
      </c>
      <c r="L131" s="7">
        <f t="shared" ref="L131:L136" si="76">F131/MAX(B131:G131)</f>
        <v>0</v>
      </c>
      <c r="M131" s="7">
        <f t="shared" ref="M131:M136" si="77">G131/MAX(B131:G131)</f>
        <v>-0.5</v>
      </c>
    </row>
    <row r="132" spans="1:13" x14ac:dyDescent="0.2">
      <c r="A132" s="7" t="s">
        <v>147</v>
      </c>
      <c r="B132" s="6">
        <v>-6</v>
      </c>
      <c r="C132" s="6">
        <v>14</v>
      </c>
      <c r="D132" s="6">
        <v>40</v>
      </c>
      <c r="E132" s="6">
        <v>86</v>
      </c>
      <c r="F132" s="6">
        <v>30</v>
      </c>
      <c r="G132" s="6">
        <v>-16</v>
      </c>
      <c r="H132" s="7">
        <f t="shared" si="66"/>
        <v>-6.9767441860465115E-2</v>
      </c>
      <c r="I132" s="7">
        <f t="shared" si="73"/>
        <v>0.16279069767441862</v>
      </c>
      <c r="J132" s="7">
        <f t="shared" si="74"/>
        <v>0.46511627906976744</v>
      </c>
      <c r="K132" s="7">
        <f t="shared" si="75"/>
        <v>1</v>
      </c>
      <c r="L132" s="7">
        <f t="shared" si="76"/>
        <v>0.34883720930232559</v>
      </c>
      <c r="M132" s="7">
        <f t="shared" si="77"/>
        <v>-0.18604651162790697</v>
      </c>
    </row>
    <row r="133" spans="1:13" x14ac:dyDescent="0.2">
      <c r="A133" s="7" t="s">
        <v>148</v>
      </c>
      <c r="B133" s="6">
        <v>-6</v>
      </c>
      <c r="C133" s="6">
        <v>-6</v>
      </c>
      <c r="D133" s="6">
        <v>16</v>
      </c>
      <c r="E133" s="6">
        <v>92</v>
      </c>
      <c r="F133" s="6">
        <v>34</v>
      </c>
      <c r="G133" s="6">
        <v>-8</v>
      </c>
      <c r="H133" s="7">
        <f t="shared" si="66"/>
        <v>-6.5217391304347824E-2</v>
      </c>
      <c r="I133" s="7">
        <f t="shared" si="73"/>
        <v>-6.5217391304347824E-2</v>
      </c>
      <c r="J133" s="7">
        <f t="shared" si="74"/>
        <v>0.17391304347826086</v>
      </c>
      <c r="K133" s="7">
        <f>E133/MAX(B133:G133)</f>
        <v>1</v>
      </c>
      <c r="L133" s="7">
        <f t="shared" si="76"/>
        <v>0.36956521739130432</v>
      </c>
      <c r="M133" s="7">
        <f t="shared" si="77"/>
        <v>-8.6956521739130432E-2</v>
      </c>
    </row>
    <row r="134" spans="1:13" x14ac:dyDescent="0.2">
      <c r="A134" s="7" t="s">
        <v>149</v>
      </c>
      <c r="B134" s="6">
        <v>-4</v>
      </c>
      <c r="C134" s="6">
        <v>26</v>
      </c>
      <c r="D134" s="6">
        <v>56</v>
      </c>
      <c r="E134" s="6">
        <v>96</v>
      </c>
      <c r="F134" s="6">
        <v>22</v>
      </c>
      <c r="G134" s="6">
        <v>12</v>
      </c>
      <c r="H134" s="7">
        <f t="shared" si="66"/>
        <v>-4.1666666666666664E-2</v>
      </c>
      <c r="I134" s="7">
        <f t="shared" si="73"/>
        <v>0.27083333333333331</v>
      </c>
      <c r="J134" s="7">
        <f t="shared" si="74"/>
        <v>0.58333333333333337</v>
      </c>
      <c r="K134" s="7">
        <f t="shared" si="75"/>
        <v>1</v>
      </c>
      <c r="L134" s="7">
        <f>F134/MAX(B134:G134)</f>
        <v>0.22916666666666666</v>
      </c>
      <c r="M134" s="7">
        <f t="shared" si="77"/>
        <v>0.125</v>
      </c>
    </row>
    <row r="135" spans="1:13" x14ac:dyDescent="0.2">
      <c r="A135" s="7" t="s">
        <v>150</v>
      </c>
      <c r="B135" s="6">
        <v>-22</v>
      </c>
      <c r="C135" s="6">
        <v>10</v>
      </c>
      <c r="D135" s="6">
        <v>44</v>
      </c>
      <c r="E135" s="6">
        <v>52</v>
      </c>
      <c r="F135" s="6">
        <v>18</v>
      </c>
      <c r="G135" s="6">
        <v>-16</v>
      </c>
      <c r="H135" s="7">
        <f t="shared" si="66"/>
        <v>-0.42307692307692307</v>
      </c>
      <c r="I135" s="7">
        <f t="shared" si="73"/>
        <v>0.19230769230769232</v>
      </c>
      <c r="J135" s="7">
        <f t="shared" si="74"/>
        <v>0.84615384615384615</v>
      </c>
      <c r="K135" s="7">
        <f t="shared" si="75"/>
        <v>1</v>
      </c>
      <c r="L135" s="7">
        <f t="shared" si="76"/>
        <v>0.34615384615384615</v>
      </c>
      <c r="M135" s="7">
        <f>G135/MAX(B135:G135)</f>
        <v>-0.30769230769230771</v>
      </c>
    </row>
    <row r="136" spans="1:13" x14ac:dyDescent="0.2">
      <c r="A136" s="7" t="s">
        <v>151</v>
      </c>
      <c r="B136" s="6">
        <v>-12</v>
      </c>
      <c r="C136" s="6">
        <v>30</v>
      </c>
      <c r="D136" s="6">
        <v>12</v>
      </c>
      <c r="E136" s="6">
        <v>38</v>
      </c>
      <c r="F136" s="6">
        <v>20</v>
      </c>
      <c r="G136" s="6">
        <v>-4</v>
      </c>
      <c r="H136" s="7">
        <f t="shared" si="66"/>
        <v>-0.31578947368421051</v>
      </c>
      <c r="I136" s="7">
        <f t="shared" si="73"/>
        <v>0.78947368421052633</v>
      </c>
      <c r="J136" s="7">
        <f t="shared" si="74"/>
        <v>0.31578947368421051</v>
      </c>
      <c r="K136" s="7">
        <f t="shared" si="75"/>
        <v>1</v>
      </c>
      <c r="L136" s="7">
        <f t="shared" si="76"/>
        <v>0.52631578947368418</v>
      </c>
      <c r="M136" s="7">
        <f t="shared" si="77"/>
        <v>-0.10526315789473684</v>
      </c>
    </row>
    <row r="139" spans="1:13" x14ac:dyDescent="0.2">
      <c r="A139" s="7" t="s">
        <v>152</v>
      </c>
      <c r="B139" s="9" t="s">
        <v>40</v>
      </c>
      <c r="C139" s="9"/>
      <c r="D139" s="9"/>
      <c r="E139" s="9"/>
      <c r="F139" s="9"/>
      <c r="G139" s="9"/>
      <c r="H139" s="7" t="s">
        <v>41</v>
      </c>
      <c r="I139" s="8"/>
      <c r="J139" s="8"/>
      <c r="K139" s="8"/>
      <c r="L139" s="8"/>
      <c r="M139" s="8"/>
    </row>
    <row r="140" spans="1:13" x14ac:dyDescent="0.2">
      <c r="A140" s="7"/>
      <c r="B140" s="9" t="s">
        <v>0</v>
      </c>
      <c r="C140" s="9" t="s">
        <v>36</v>
      </c>
      <c r="D140" s="9" t="s">
        <v>37</v>
      </c>
      <c r="E140" s="9" t="s">
        <v>38</v>
      </c>
      <c r="F140" s="9" t="s">
        <v>1</v>
      </c>
      <c r="G140" s="9" t="s">
        <v>39</v>
      </c>
      <c r="H140" s="8" t="s">
        <v>0</v>
      </c>
      <c r="I140" s="8" t="s">
        <v>36</v>
      </c>
      <c r="J140" s="8" t="s">
        <v>37</v>
      </c>
      <c r="K140" s="8" t="s">
        <v>38</v>
      </c>
      <c r="L140" s="8" t="s">
        <v>1</v>
      </c>
      <c r="M140" s="8" t="s">
        <v>39</v>
      </c>
    </row>
    <row r="141" spans="1:13" x14ac:dyDescent="0.2">
      <c r="A141" s="7" t="s">
        <v>153</v>
      </c>
      <c r="B141" s="6">
        <v>24</v>
      </c>
      <c r="C141" s="6">
        <v>38</v>
      </c>
      <c r="D141" s="6">
        <v>68</v>
      </c>
      <c r="E141" s="6">
        <v>62</v>
      </c>
      <c r="F141" s="6">
        <v>14</v>
      </c>
      <c r="G141" s="6">
        <v>4</v>
      </c>
      <c r="H141" s="7">
        <f>B141/MAX(B141:G141)</f>
        <v>0.35294117647058826</v>
      </c>
      <c r="I141" s="7">
        <f>C141/MAX(B141:G141)</f>
        <v>0.55882352941176472</v>
      </c>
      <c r="J141" s="7">
        <f>D141/MAX(B141:G141)</f>
        <v>1</v>
      </c>
      <c r="K141" s="7">
        <f>E141/MAX(B141:G141)</f>
        <v>0.91176470588235292</v>
      </c>
      <c r="L141" s="7">
        <f>F141/MAX(B141:G141)</f>
        <v>0.20588235294117646</v>
      </c>
      <c r="M141" s="7">
        <f>G141/MAX(B141:G141)</f>
        <v>5.8823529411764705E-2</v>
      </c>
    </row>
    <row r="142" spans="1:13" x14ac:dyDescent="0.2">
      <c r="A142" s="7" t="s">
        <v>154</v>
      </c>
      <c r="B142" s="6">
        <v>-8</v>
      </c>
      <c r="C142" s="6">
        <v>40</v>
      </c>
      <c r="D142" s="6">
        <v>74</v>
      </c>
      <c r="E142" s="6">
        <v>58</v>
      </c>
      <c r="F142" s="6">
        <v>16</v>
      </c>
      <c r="G142" s="6">
        <v>-6</v>
      </c>
      <c r="H142" s="7">
        <f t="shared" ref="H142:H151" si="78">B142/MAX(B142:G142)</f>
        <v>-0.10810810810810811</v>
      </c>
      <c r="I142" s="7">
        <f t="shared" ref="I142:I145" si="79">C142/MAX(B142:G142)</f>
        <v>0.54054054054054057</v>
      </c>
      <c r="J142" s="7">
        <f t="shared" ref="J142:J145" si="80">D142/MAX(B142:G142)</f>
        <v>1</v>
      </c>
      <c r="K142" s="7">
        <f t="shared" ref="K142:K145" si="81">E142/MAX(B142:G142)</f>
        <v>0.78378378378378377</v>
      </c>
      <c r="L142" s="7">
        <f t="shared" ref="L142:L145" si="82">F142/MAX(B142:G142)</f>
        <v>0.21621621621621623</v>
      </c>
      <c r="M142" s="7">
        <f t="shared" ref="M142" si="83">G142/MAX(B142:G142)</f>
        <v>-8.1081081081081086E-2</v>
      </c>
    </row>
    <row r="143" spans="1:13" x14ac:dyDescent="0.2">
      <c r="A143" s="7" t="s">
        <v>155</v>
      </c>
      <c r="B143" s="6">
        <v>46</v>
      </c>
      <c r="C143" s="6">
        <v>46</v>
      </c>
      <c r="D143" s="6">
        <v>62</v>
      </c>
      <c r="E143" s="6">
        <v>50</v>
      </c>
      <c r="F143" s="6">
        <v>14</v>
      </c>
      <c r="G143" s="6">
        <v>-2</v>
      </c>
      <c r="H143" s="7">
        <f t="shared" si="78"/>
        <v>0.74193548387096775</v>
      </c>
      <c r="I143" s="7">
        <f t="shared" si="79"/>
        <v>0.74193548387096775</v>
      </c>
      <c r="J143" s="7">
        <f t="shared" si="80"/>
        <v>1</v>
      </c>
      <c r="K143" s="7">
        <f t="shared" si="81"/>
        <v>0.80645161290322576</v>
      </c>
      <c r="L143" s="7">
        <f t="shared" si="82"/>
        <v>0.22580645161290322</v>
      </c>
      <c r="M143" s="7">
        <f>G143/MAX(B143:G143)</f>
        <v>-3.2258064516129031E-2</v>
      </c>
    </row>
    <row r="144" spans="1:13" x14ac:dyDescent="0.2">
      <c r="A144" s="7" t="s">
        <v>156</v>
      </c>
      <c r="B144" s="6">
        <v>32</v>
      </c>
      <c r="C144" s="6">
        <v>46</v>
      </c>
      <c r="D144" s="6">
        <v>68</v>
      </c>
      <c r="E144" s="6">
        <v>88</v>
      </c>
      <c r="F144" s="6">
        <v>50</v>
      </c>
      <c r="G144" s="6">
        <v>28</v>
      </c>
      <c r="H144" s="7">
        <f t="shared" si="78"/>
        <v>0.36363636363636365</v>
      </c>
      <c r="I144" s="7">
        <f t="shared" si="79"/>
        <v>0.52272727272727271</v>
      </c>
      <c r="J144" s="7">
        <f t="shared" si="80"/>
        <v>0.77272727272727271</v>
      </c>
      <c r="K144" s="7">
        <f t="shared" si="81"/>
        <v>1</v>
      </c>
      <c r="L144" s="7">
        <f t="shared" si="82"/>
        <v>0.56818181818181823</v>
      </c>
      <c r="M144" s="7">
        <f t="shared" ref="M144:M145" si="84">G144/MAX(B144:G144)</f>
        <v>0.31818181818181818</v>
      </c>
    </row>
    <row r="145" spans="1:13" x14ac:dyDescent="0.2">
      <c r="A145" s="7" t="s">
        <v>157</v>
      </c>
      <c r="B145" s="6">
        <v>12</v>
      </c>
      <c r="C145" s="6">
        <v>32</v>
      </c>
      <c r="D145" s="6">
        <v>40</v>
      </c>
      <c r="E145" s="6">
        <v>76</v>
      </c>
      <c r="F145" s="6">
        <v>18</v>
      </c>
      <c r="G145" s="6">
        <v>12</v>
      </c>
      <c r="H145" s="7">
        <f t="shared" si="78"/>
        <v>0.15789473684210525</v>
      </c>
      <c r="I145" s="7">
        <f t="shared" si="79"/>
        <v>0.42105263157894735</v>
      </c>
      <c r="J145" s="7">
        <f t="shared" si="80"/>
        <v>0.52631578947368418</v>
      </c>
      <c r="K145" s="7">
        <f t="shared" si="81"/>
        <v>1</v>
      </c>
      <c r="L145" s="7">
        <f t="shared" si="82"/>
        <v>0.23684210526315788</v>
      </c>
      <c r="M145" s="7">
        <f t="shared" si="84"/>
        <v>0.15789473684210525</v>
      </c>
    </row>
    <row r="146" spans="1:13" x14ac:dyDescent="0.2">
      <c r="A146" s="7" t="s">
        <v>158</v>
      </c>
      <c r="B146" s="6">
        <v>18</v>
      </c>
      <c r="C146" s="6">
        <v>40</v>
      </c>
      <c r="D146" s="6">
        <v>42</v>
      </c>
      <c r="E146" s="6">
        <v>44</v>
      </c>
      <c r="F146" s="6">
        <v>26</v>
      </c>
      <c r="G146" s="6" t="s">
        <v>2</v>
      </c>
      <c r="H146" s="7">
        <f t="shared" si="78"/>
        <v>0.40909090909090912</v>
      </c>
      <c r="I146" s="7">
        <f>C146/MAX(B146:G146)</f>
        <v>0.90909090909090906</v>
      </c>
      <c r="J146" s="7">
        <f>D146/MAX(B146:G146)</f>
        <v>0.95454545454545459</v>
      </c>
      <c r="K146" s="7">
        <f>E146/MAX(B146:G146)</f>
        <v>1</v>
      </c>
      <c r="L146" s="7">
        <f>F146/MAX(B146:G146)</f>
        <v>0.59090909090909094</v>
      </c>
      <c r="M146" s="7" t="s">
        <v>2</v>
      </c>
    </row>
    <row r="147" spans="1:13" x14ac:dyDescent="0.2">
      <c r="A147" s="7" t="s">
        <v>159</v>
      </c>
      <c r="B147" s="6">
        <v>-24</v>
      </c>
      <c r="C147" s="6">
        <v>28</v>
      </c>
      <c r="D147" s="6">
        <v>62</v>
      </c>
      <c r="E147" s="6">
        <v>58</v>
      </c>
      <c r="F147" s="6">
        <v>8</v>
      </c>
      <c r="G147" s="6">
        <v>10</v>
      </c>
      <c r="H147" s="7">
        <f t="shared" si="78"/>
        <v>-0.38709677419354838</v>
      </c>
      <c r="I147" s="7">
        <f t="shared" ref="I147:I151" si="85">C147/MAX(B147:G147)</f>
        <v>0.45161290322580644</v>
      </c>
      <c r="J147" s="7">
        <f t="shared" ref="J147:J151" si="86">D147/MAX(B147:G147)</f>
        <v>1</v>
      </c>
      <c r="K147" s="7">
        <f t="shared" ref="K147:K148" si="87">E147/MAX(B147:G147)</f>
        <v>0.93548387096774188</v>
      </c>
      <c r="L147" s="7">
        <f t="shared" ref="L147:L149" si="88">F147/MAX(B147:G147)</f>
        <v>0.12903225806451613</v>
      </c>
      <c r="M147" s="7">
        <f t="shared" ref="M147:M150" si="89">G147/MAX(B147:G147)</f>
        <v>0.16129032258064516</v>
      </c>
    </row>
    <row r="148" spans="1:13" x14ac:dyDescent="0.2">
      <c r="A148" s="7" t="s">
        <v>160</v>
      </c>
      <c r="B148" s="6">
        <v>4</v>
      </c>
      <c r="C148" s="6">
        <v>26</v>
      </c>
      <c r="D148" s="6">
        <v>50</v>
      </c>
      <c r="E148" s="6">
        <v>46</v>
      </c>
      <c r="F148" s="6">
        <v>8</v>
      </c>
      <c r="G148" s="6">
        <v>-10</v>
      </c>
      <c r="H148" s="7">
        <f t="shared" si="78"/>
        <v>0.08</v>
      </c>
      <c r="I148" s="7">
        <f t="shared" si="85"/>
        <v>0.52</v>
      </c>
      <c r="J148" s="7">
        <f t="shared" si="86"/>
        <v>1</v>
      </c>
      <c r="K148" s="7">
        <f t="shared" si="87"/>
        <v>0.92</v>
      </c>
      <c r="L148" s="7">
        <f t="shared" si="88"/>
        <v>0.16</v>
      </c>
      <c r="M148" s="7">
        <f t="shared" si="89"/>
        <v>-0.2</v>
      </c>
    </row>
    <row r="149" spans="1:13" x14ac:dyDescent="0.2">
      <c r="A149" s="7" t="s">
        <v>161</v>
      </c>
      <c r="B149" s="6">
        <v>26</v>
      </c>
      <c r="C149" s="6">
        <v>24</v>
      </c>
      <c r="D149" s="6">
        <v>96</v>
      </c>
      <c r="E149" s="6">
        <v>58</v>
      </c>
      <c r="F149" s="6">
        <v>2</v>
      </c>
      <c r="G149" s="6">
        <v>-2</v>
      </c>
      <c r="H149" s="7">
        <f t="shared" si="78"/>
        <v>0.27083333333333331</v>
      </c>
      <c r="I149" s="7">
        <f t="shared" si="85"/>
        <v>0.25</v>
      </c>
      <c r="J149" s="7">
        <f t="shared" si="86"/>
        <v>1</v>
      </c>
      <c r="K149" s="7">
        <f>E149/MAX(B149:G149)</f>
        <v>0.60416666666666663</v>
      </c>
      <c r="L149" s="7">
        <f t="shared" si="88"/>
        <v>2.0833333333333332E-2</v>
      </c>
      <c r="M149" s="7">
        <f t="shared" si="89"/>
        <v>-2.0833333333333332E-2</v>
      </c>
    </row>
    <row r="150" spans="1:13" x14ac:dyDescent="0.2">
      <c r="A150" s="7" t="s">
        <v>162</v>
      </c>
      <c r="B150" s="6">
        <v>12</v>
      </c>
      <c r="C150" s="6">
        <v>38</v>
      </c>
      <c r="D150" s="6">
        <v>46</v>
      </c>
      <c r="E150" s="6">
        <v>64</v>
      </c>
      <c r="F150" s="6">
        <v>42</v>
      </c>
      <c r="G150" s="6">
        <v>-8</v>
      </c>
      <c r="H150" s="7">
        <f t="shared" si="78"/>
        <v>0.1875</v>
      </c>
      <c r="I150" s="7">
        <f t="shared" si="85"/>
        <v>0.59375</v>
      </c>
      <c r="J150" s="7">
        <f t="shared" si="86"/>
        <v>0.71875</v>
      </c>
      <c r="K150" s="7">
        <f t="shared" ref="K150:K151" si="90">E150/MAX(B150:G150)</f>
        <v>1</v>
      </c>
      <c r="L150" s="7">
        <f>F150/MAX(B150:G150)</f>
        <v>0.65625</v>
      </c>
      <c r="M150" s="7">
        <f t="shared" si="89"/>
        <v>-0.125</v>
      </c>
    </row>
    <row r="151" spans="1:13" x14ac:dyDescent="0.2">
      <c r="A151" s="7" t="s">
        <v>163</v>
      </c>
      <c r="B151" s="6">
        <v>14</v>
      </c>
      <c r="C151" s="6">
        <v>36</v>
      </c>
      <c r="D151" s="6">
        <v>74</v>
      </c>
      <c r="E151" s="6">
        <v>52</v>
      </c>
      <c r="F151" s="6">
        <v>40</v>
      </c>
      <c r="G151" s="6">
        <v>12</v>
      </c>
      <c r="H151" s="7">
        <f t="shared" si="78"/>
        <v>0.1891891891891892</v>
      </c>
      <c r="I151" s="7">
        <f t="shared" si="85"/>
        <v>0.48648648648648651</v>
      </c>
      <c r="J151" s="7">
        <f t="shared" si="86"/>
        <v>1</v>
      </c>
      <c r="K151" s="7">
        <f t="shared" si="90"/>
        <v>0.70270270270270274</v>
      </c>
      <c r="L151" s="7">
        <f t="shared" ref="L151" si="91">F151/MAX(B151:G151)</f>
        <v>0.54054054054054057</v>
      </c>
      <c r="M151" s="7">
        <f>G151/MAX(B151:G151)</f>
        <v>0.16216216216216217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B5767-891D-D145-9348-CEBCD6772B14}">
  <dimension ref="A1:AD113"/>
  <sheetViews>
    <sheetView topLeftCell="A22" workbookViewId="0">
      <selection activeCell="A46" sqref="A46"/>
    </sheetView>
  </sheetViews>
  <sheetFormatPr baseColWidth="10" defaultRowHeight="16" x14ac:dyDescent="0.2"/>
  <cols>
    <col min="1" max="1" width="36.83203125" style="1" customWidth="1"/>
    <col min="2" max="16384" width="10.83203125" style="1"/>
  </cols>
  <sheetData>
    <row r="1" spans="1:30" x14ac:dyDescent="0.2">
      <c r="A1" s="2"/>
      <c r="B1" s="2" t="s">
        <v>42</v>
      </c>
      <c r="C1" s="2"/>
      <c r="D1" s="2"/>
      <c r="E1" s="2"/>
      <c r="F1" s="2"/>
      <c r="G1" s="2"/>
      <c r="H1" s="2"/>
      <c r="I1" s="2" t="s">
        <v>5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">
      <c r="A2" s="2"/>
      <c r="B2" s="7" t="s">
        <v>0</v>
      </c>
      <c r="C2" s="7" t="s">
        <v>36</v>
      </c>
      <c r="D2" s="7" t="s">
        <v>37</v>
      </c>
      <c r="E2" s="7" t="s">
        <v>38</v>
      </c>
      <c r="F2" s="7" t="s">
        <v>1</v>
      </c>
      <c r="G2" s="7" t="s">
        <v>39</v>
      </c>
      <c r="H2" s="2"/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2"/>
      <c r="P2" s="2" t="s">
        <v>12</v>
      </c>
      <c r="Q2" s="2" t="s">
        <v>13</v>
      </c>
      <c r="R2" s="2" t="s">
        <v>14</v>
      </c>
      <c r="S2" s="2" t="s">
        <v>15</v>
      </c>
      <c r="T2" s="2"/>
      <c r="U2" s="2"/>
      <c r="V2" s="2" t="s">
        <v>16</v>
      </c>
      <c r="W2" s="2"/>
      <c r="X2" s="2"/>
      <c r="Y2" s="2" t="s">
        <v>13</v>
      </c>
      <c r="Z2" s="2" t="s">
        <v>14</v>
      </c>
      <c r="AA2" s="2" t="s">
        <v>15</v>
      </c>
      <c r="AB2" s="2" t="s">
        <v>17</v>
      </c>
      <c r="AC2" s="2" t="s">
        <v>18</v>
      </c>
      <c r="AD2" s="2" t="s">
        <v>19</v>
      </c>
    </row>
    <row r="3" spans="1:30" x14ac:dyDescent="0.2">
      <c r="A3" s="2" t="s">
        <v>43</v>
      </c>
      <c r="B3" s="2">
        <v>6</v>
      </c>
      <c r="C3" s="2">
        <v>42</v>
      </c>
      <c r="D3" s="2">
        <v>60</v>
      </c>
      <c r="E3" s="2">
        <v>20</v>
      </c>
      <c r="F3" s="2">
        <v>2</v>
      </c>
      <c r="G3" s="2">
        <v>8</v>
      </c>
      <c r="H3" s="2"/>
      <c r="I3" s="2">
        <v>-0.73237770000000002</v>
      </c>
      <c r="J3" s="2">
        <v>0.81853980999999998</v>
      </c>
      <c r="K3" s="2">
        <v>1.5939985800000001</v>
      </c>
      <c r="L3" s="2">
        <v>-0.1292431</v>
      </c>
      <c r="M3" s="2">
        <v>-0.90470189999999995</v>
      </c>
      <c r="N3" s="2">
        <v>-0.6462156</v>
      </c>
      <c r="O3" s="2"/>
      <c r="P3" s="2" t="s">
        <v>6</v>
      </c>
      <c r="Q3" s="2">
        <v>0.17530200000000001</v>
      </c>
      <c r="R3" s="2">
        <v>0.27167400000000003</v>
      </c>
      <c r="S3" s="2">
        <v>0.800315</v>
      </c>
      <c r="T3" s="2"/>
      <c r="U3" s="2" t="s">
        <v>13</v>
      </c>
      <c r="V3" s="2">
        <v>54.325418800000001</v>
      </c>
      <c r="W3" s="2"/>
      <c r="X3" s="2" t="s">
        <v>43</v>
      </c>
      <c r="Y3" s="2">
        <v>1.07303492</v>
      </c>
      <c r="Z3" s="2">
        <v>0.81522835000000005</v>
      </c>
      <c r="AA3" s="2">
        <v>-0.64200089999999999</v>
      </c>
      <c r="AB3" s="2">
        <v>-0.22426370000000001</v>
      </c>
      <c r="AC3" s="2">
        <v>-0.25004690000000002</v>
      </c>
      <c r="AD3" s="2">
        <v>8.1005899999999995E-3</v>
      </c>
    </row>
    <row r="4" spans="1:30" x14ac:dyDescent="0.2">
      <c r="A4" s="2" t="s">
        <v>43</v>
      </c>
      <c r="B4" s="2">
        <v>36</v>
      </c>
      <c r="C4" s="2">
        <v>58</v>
      </c>
      <c r="D4" s="2">
        <v>50</v>
      </c>
      <c r="E4" s="2">
        <v>54</v>
      </c>
      <c r="F4" s="2" t="s">
        <v>20</v>
      </c>
      <c r="G4" s="2">
        <v>18</v>
      </c>
      <c r="H4" s="2"/>
      <c r="I4" s="2">
        <v>-0.44046790000000002</v>
      </c>
      <c r="J4" s="2">
        <v>0.90540624999999997</v>
      </c>
      <c r="K4" s="2">
        <v>0.41599746999999998</v>
      </c>
      <c r="L4" s="2">
        <v>0.66070185999999997</v>
      </c>
      <c r="M4" s="2" t="s">
        <v>20</v>
      </c>
      <c r="N4" s="2">
        <v>-1.5416377000000001</v>
      </c>
      <c r="O4" s="2"/>
      <c r="P4" s="2" t="s">
        <v>7</v>
      </c>
      <c r="Q4" s="2">
        <v>0.68963300000000005</v>
      </c>
      <c r="R4" s="2">
        <v>-0.391486</v>
      </c>
      <c r="S4" s="2">
        <v>-7.6743000000000006E-2</v>
      </c>
      <c r="T4" s="2"/>
      <c r="U4" s="2" t="s">
        <v>14</v>
      </c>
      <c r="V4" s="2">
        <v>17.4985976</v>
      </c>
      <c r="W4" s="2"/>
      <c r="X4" s="2" t="s">
        <v>43</v>
      </c>
      <c r="Y4" s="2" t="s">
        <v>20</v>
      </c>
      <c r="Z4" s="2" t="s">
        <v>20</v>
      </c>
      <c r="AA4" s="2" t="s">
        <v>20</v>
      </c>
      <c r="AB4" s="2" t="s">
        <v>20</v>
      </c>
      <c r="AC4" s="2" t="s">
        <v>20</v>
      </c>
      <c r="AD4" s="2" t="s">
        <v>20</v>
      </c>
    </row>
    <row r="5" spans="1:30" x14ac:dyDescent="0.2">
      <c r="A5" s="2" t="s">
        <v>43</v>
      </c>
      <c r="B5" s="2">
        <v>24</v>
      </c>
      <c r="C5" s="2">
        <v>40</v>
      </c>
      <c r="D5" s="2">
        <v>22</v>
      </c>
      <c r="E5" s="2">
        <v>12</v>
      </c>
      <c r="F5" s="2">
        <v>-14</v>
      </c>
      <c r="G5" s="2">
        <v>12</v>
      </c>
      <c r="H5" s="2"/>
      <c r="I5" s="2">
        <v>0.44609974000000002</v>
      </c>
      <c r="J5" s="2">
        <v>1.33829921</v>
      </c>
      <c r="K5" s="2">
        <v>0.33457480000000001</v>
      </c>
      <c r="L5" s="2">
        <v>-0.2230499</v>
      </c>
      <c r="M5" s="2">
        <v>-1.672874</v>
      </c>
      <c r="N5" s="2">
        <v>-0.2230499</v>
      </c>
      <c r="O5" s="2"/>
      <c r="P5" s="2" t="s">
        <v>8</v>
      </c>
      <c r="Q5" s="2">
        <v>-4.6870000000000002E-3</v>
      </c>
      <c r="R5" s="2">
        <v>0.73251599999999994</v>
      </c>
      <c r="S5" s="2">
        <v>-0.42992599999999997</v>
      </c>
      <c r="T5" s="2"/>
      <c r="U5" s="2" t="s">
        <v>15</v>
      </c>
      <c r="V5" s="2">
        <v>12.456619399999999</v>
      </c>
      <c r="W5" s="2"/>
      <c r="X5" s="2" t="s">
        <v>43</v>
      </c>
      <c r="Y5" s="2">
        <v>2.0366082099999998</v>
      </c>
      <c r="Z5" s="2">
        <v>0.36048265000000002</v>
      </c>
      <c r="AA5" s="2">
        <v>0.74580148000000002</v>
      </c>
      <c r="AB5" s="2">
        <v>0.70920002999999998</v>
      </c>
      <c r="AC5" s="2">
        <v>-0.55079199999999995</v>
      </c>
      <c r="AD5" s="2">
        <v>8.0062399999999995E-3</v>
      </c>
    </row>
    <row r="6" spans="1:30" x14ac:dyDescent="0.2">
      <c r="A6" s="2" t="s">
        <v>43</v>
      </c>
      <c r="B6" s="2">
        <v>16</v>
      </c>
      <c r="C6" s="2">
        <v>64</v>
      </c>
      <c r="D6" s="2">
        <v>44</v>
      </c>
      <c r="E6" s="2">
        <v>20</v>
      </c>
      <c r="F6" s="2">
        <v>-8</v>
      </c>
      <c r="G6" s="2">
        <v>2</v>
      </c>
      <c r="H6" s="2"/>
      <c r="I6" s="2">
        <v>-0.26152920000000002</v>
      </c>
      <c r="J6" s="2">
        <v>1.5318141199999999</v>
      </c>
      <c r="K6" s="2">
        <v>0.78458771999999999</v>
      </c>
      <c r="L6" s="2">
        <v>-0.112084</v>
      </c>
      <c r="M6" s="2">
        <v>-1.1582009</v>
      </c>
      <c r="N6" s="2">
        <v>-0.7845877</v>
      </c>
      <c r="O6" s="2"/>
      <c r="P6" s="2" t="s">
        <v>9</v>
      </c>
      <c r="Q6" s="2">
        <v>-0.57954600000000001</v>
      </c>
      <c r="R6" s="2">
        <v>-8.3932999999999994E-2</v>
      </c>
      <c r="S6" s="2">
        <v>0.183841</v>
      </c>
      <c r="T6" s="2"/>
      <c r="U6" s="2" t="s">
        <v>17</v>
      </c>
      <c r="V6" s="2">
        <v>9.6125668900000001</v>
      </c>
      <c r="W6" s="2"/>
      <c r="X6" s="2" t="s">
        <v>43</v>
      </c>
      <c r="Y6" s="2">
        <v>1.7243262100000001</v>
      </c>
      <c r="Z6" s="2">
        <v>0.1975208</v>
      </c>
      <c r="AA6" s="2">
        <v>0.11298692</v>
      </c>
      <c r="AB6" s="2">
        <v>-1.90606E-2</v>
      </c>
      <c r="AC6" s="2">
        <v>-2.3221599999999998E-2</v>
      </c>
      <c r="AD6" s="2">
        <v>8.2041500000000003E-3</v>
      </c>
    </row>
    <row r="7" spans="1:30" x14ac:dyDescent="0.2">
      <c r="A7" s="2" t="s">
        <v>43</v>
      </c>
      <c r="B7" s="2">
        <v>16</v>
      </c>
      <c r="C7" s="2">
        <v>68</v>
      </c>
      <c r="D7" s="2">
        <v>28</v>
      </c>
      <c r="E7" s="2">
        <v>54</v>
      </c>
      <c r="F7" s="2">
        <v>6</v>
      </c>
      <c r="G7" s="2">
        <v>12</v>
      </c>
      <c r="H7" s="2"/>
      <c r="I7" s="2">
        <v>-0.58738760000000001</v>
      </c>
      <c r="J7" s="2">
        <v>1.4951685299999999</v>
      </c>
      <c r="K7" s="2">
        <v>-0.1067978</v>
      </c>
      <c r="L7" s="2">
        <v>0.93448032999999997</v>
      </c>
      <c r="M7" s="2">
        <v>-0.98787919999999996</v>
      </c>
      <c r="N7" s="2">
        <v>-0.74758429999999998</v>
      </c>
      <c r="O7" s="2"/>
      <c r="P7" s="2" t="s">
        <v>10</v>
      </c>
      <c r="Q7" s="2">
        <v>-0.38363700000000001</v>
      </c>
      <c r="R7" s="2">
        <v>-0.475937</v>
      </c>
      <c r="S7" s="2">
        <v>-0.136292</v>
      </c>
      <c r="T7" s="2"/>
      <c r="U7" s="2" t="s">
        <v>18</v>
      </c>
      <c r="V7" s="2">
        <v>6.1034420100000002</v>
      </c>
      <c r="W7" s="2"/>
      <c r="X7" s="2" t="s">
        <v>43</v>
      </c>
      <c r="Y7" s="2">
        <v>0.97804508000000001</v>
      </c>
      <c r="Z7" s="2">
        <v>-0.70047320000000002</v>
      </c>
      <c r="AA7" s="2">
        <v>0.39480282</v>
      </c>
      <c r="AB7" s="2">
        <v>0.58733197000000004</v>
      </c>
      <c r="AC7" s="2">
        <v>0.44294285999999999</v>
      </c>
      <c r="AD7" s="2">
        <v>8.4725500000000006E-3</v>
      </c>
    </row>
    <row r="8" spans="1:30" x14ac:dyDescent="0.2">
      <c r="A8" s="2" t="s">
        <v>43</v>
      </c>
      <c r="B8" s="2">
        <v>-8</v>
      </c>
      <c r="C8" s="2">
        <v>48</v>
      </c>
      <c r="D8" s="2">
        <v>10</v>
      </c>
      <c r="E8" s="2">
        <v>20</v>
      </c>
      <c r="F8" s="2">
        <v>0</v>
      </c>
      <c r="G8" s="2">
        <v>-6</v>
      </c>
      <c r="H8" s="2"/>
      <c r="I8" s="2">
        <v>-0.88561489999999998</v>
      </c>
      <c r="J8" s="2">
        <v>1.7712297699999999</v>
      </c>
      <c r="K8" s="2">
        <v>-3.16291E-2</v>
      </c>
      <c r="L8" s="2">
        <v>0.44280744</v>
      </c>
      <c r="M8" s="2">
        <v>-0.5060656</v>
      </c>
      <c r="N8" s="2">
        <v>-0.79072759999999997</v>
      </c>
      <c r="O8" s="2"/>
      <c r="P8" s="2" t="s">
        <v>11</v>
      </c>
      <c r="Q8" s="2">
        <v>0.102969</v>
      </c>
      <c r="R8" s="2">
        <v>-5.2826999999999999E-2</v>
      </c>
      <c r="S8" s="2">
        <v>-0.341171</v>
      </c>
      <c r="T8" s="2"/>
      <c r="U8" s="2" t="s">
        <v>19</v>
      </c>
      <c r="V8" s="2">
        <v>3.35535E-3</v>
      </c>
      <c r="W8" s="2"/>
      <c r="X8" s="2" t="s">
        <v>43</v>
      </c>
      <c r="Y8" s="2">
        <v>1.2114570499999999</v>
      </c>
      <c r="Z8" s="2">
        <v>-1.0202716999999999</v>
      </c>
      <c r="AA8" s="2">
        <v>-3.8713299999999999E-2</v>
      </c>
      <c r="AB8" s="2">
        <v>7.793833E-2</v>
      </c>
      <c r="AC8" s="2">
        <v>0.23708592000000001</v>
      </c>
      <c r="AD8" s="2">
        <v>8.3423100000000004E-3</v>
      </c>
    </row>
    <row r="9" spans="1:30" x14ac:dyDescent="0.2">
      <c r="A9" s="2" t="s">
        <v>43</v>
      </c>
      <c r="B9" s="2">
        <v>2</v>
      </c>
      <c r="C9" s="2">
        <v>16</v>
      </c>
      <c r="D9" s="2">
        <v>24</v>
      </c>
      <c r="E9" s="2">
        <v>6</v>
      </c>
      <c r="F9" s="2">
        <v>-2</v>
      </c>
      <c r="G9" s="2">
        <v>-4</v>
      </c>
      <c r="H9" s="2"/>
      <c r="I9" s="2">
        <v>-0.4571981</v>
      </c>
      <c r="J9" s="2">
        <v>0.82295658000000005</v>
      </c>
      <c r="K9" s="2">
        <v>1.5544735300000001</v>
      </c>
      <c r="L9" s="2">
        <v>-9.1439599999999996E-2</v>
      </c>
      <c r="M9" s="2">
        <v>-0.82295660000000004</v>
      </c>
      <c r="N9" s="2">
        <v>-1.0058358000000001</v>
      </c>
      <c r="O9" s="2"/>
      <c r="P9" s="2"/>
      <c r="Q9" s="2"/>
      <c r="R9" s="2"/>
      <c r="S9" s="2"/>
      <c r="T9" s="2"/>
      <c r="U9" s="2"/>
      <c r="V9" s="2"/>
      <c r="W9" s="2"/>
      <c r="X9" s="2" t="s">
        <v>43</v>
      </c>
      <c r="Y9" s="2">
        <v>1.0342067100000001</v>
      </c>
      <c r="Z9" s="2">
        <v>0.83622481999999998</v>
      </c>
      <c r="AA9" s="2">
        <v>-0.28661619999999999</v>
      </c>
      <c r="AB9" s="2">
        <v>-0.50270190000000003</v>
      </c>
      <c r="AC9" s="2">
        <v>-0.15534210000000001</v>
      </c>
      <c r="AD9" s="2">
        <v>8.1199099999999993E-3</v>
      </c>
    </row>
    <row r="10" spans="1:30" x14ac:dyDescent="0.2">
      <c r="A10" s="2" t="s">
        <v>43</v>
      </c>
      <c r="B10" s="2">
        <v>22</v>
      </c>
      <c r="C10" s="2">
        <v>80</v>
      </c>
      <c r="D10" s="2">
        <v>4</v>
      </c>
      <c r="E10" s="2">
        <v>28</v>
      </c>
      <c r="F10" s="2">
        <v>-2</v>
      </c>
      <c r="G10" s="2">
        <v>-6</v>
      </c>
      <c r="H10" s="2"/>
      <c r="I10" s="2">
        <v>3.1378969999999999E-2</v>
      </c>
      <c r="J10" s="2">
        <v>1.8513591</v>
      </c>
      <c r="K10" s="2">
        <v>-0.53344250000000004</v>
      </c>
      <c r="L10" s="2">
        <v>0.21965277</v>
      </c>
      <c r="M10" s="2">
        <v>-0.72171629999999998</v>
      </c>
      <c r="N10" s="2">
        <v>-0.84723210000000004</v>
      </c>
      <c r="O10" s="2"/>
      <c r="P10" s="2"/>
      <c r="Q10" s="2"/>
      <c r="R10" s="2"/>
      <c r="S10" s="2"/>
      <c r="T10" s="2"/>
      <c r="U10" s="2"/>
      <c r="V10" s="2"/>
      <c r="W10" s="2"/>
      <c r="X10" s="2" t="s">
        <v>43</v>
      </c>
      <c r="Y10" s="2">
        <v>1.63606162</v>
      </c>
      <c r="Z10" s="2">
        <v>-1.0457535</v>
      </c>
      <c r="AA10" s="2">
        <v>0.91240781000000004</v>
      </c>
      <c r="AB10" s="2">
        <v>0.16189917000000001</v>
      </c>
      <c r="AC10" s="2">
        <v>-8.8477899999999998E-2</v>
      </c>
      <c r="AD10" s="2">
        <v>8.1841499999999994E-3</v>
      </c>
    </row>
    <row r="11" spans="1:30" x14ac:dyDescent="0.2">
      <c r="A11" s="2" t="s">
        <v>43</v>
      </c>
      <c r="B11" s="2">
        <v>18</v>
      </c>
      <c r="C11" s="2">
        <v>22</v>
      </c>
      <c r="D11" s="2">
        <v>32</v>
      </c>
      <c r="E11" s="2">
        <v>2</v>
      </c>
      <c r="F11" s="2">
        <v>-26</v>
      </c>
      <c r="G11" s="2">
        <v>-2</v>
      </c>
      <c r="H11" s="2"/>
      <c r="I11" s="2">
        <v>0.49677956000000001</v>
      </c>
      <c r="J11" s="2">
        <v>0.68908133000000005</v>
      </c>
      <c r="K11" s="2">
        <v>1.1698357399999999</v>
      </c>
      <c r="L11" s="2">
        <v>-0.27242749999999999</v>
      </c>
      <c r="M11" s="2">
        <v>-1.6185399</v>
      </c>
      <c r="N11" s="2">
        <v>-0.46472930000000001</v>
      </c>
      <c r="O11" s="2"/>
      <c r="P11" s="2"/>
      <c r="Q11" s="2"/>
      <c r="R11" s="2"/>
      <c r="S11" s="2"/>
      <c r="T11" s="2"/>
      <c r="U11" s="2"/>
      <c r="V11" s="2"/>
      <c r="W11" s="2"/>
      <c r="X11" s="2" t="s">
        <v>43</v>
      </c>
      <c r="Y11" s="2">
        <v>1.5767418900000001</v>
      </c>
      <c r="Z11" s="2">
        <v>1.23130542</v>
      </c>
      <c r="AA11" s="2">
        <v>0.54305502999999999</v>
      </c>
      <c r="AB11" s="2">
        <v>0.30353662999999997</v>
      </c>
      <c r="AC11" s="2">
        <v>-0.65096270000000001</v>
      </c>
      <c r="AD11" s="2">
        <v>7.9365400000000006E-3</v>
      </c>
    </row>
    <row r="12" spans="1:30" x14ac:dyDescent="0.2">
      <c r="A12" s="2" t="s">
        <v>43</v>
      </c>
      <c r="B12" s="2">
        <v>-30</v>
      </c>
      <c r="C12" s="2">
        <v>20</v>
      </c>
      <c r="D12" s="2">
        <v>2</v>
      </c>
      <c r="E12" s="2">
        <v>-22</v>
      </c>
      <c r="F12" s="2">
        <v>-38</v>
      </c>
      <c r="G12" s="2">
        <v>-26</v>
      </c>
      <c r="H12" s="2"/>
      <c r="I12" s="2">
        <v>-0.64946090000000001</v>
      </c>
      <c r="J12" s="2">
        <v>1.6161003300000001</v>
      </c>
      <c r="K12" s="2">
        <v>0.80049828999999995</v>
      </c>
      <c r="L12" s="2">
        <v>-0.28697109999999998</v>
      </c>
      <c r="M12" s="2">
        <v>-1.0119507000000001</v>
      </c>
      <c r="N12" s="2">
        <v>-0.46821600000000002</v>
      </c>
      <c r="O12" s="2"/>
      <c r="P12" s="2"/>
      <c r="Q12" s="2"/>
      <c r="R12" s="2"/>
      <c r="S12" s="2"/>
      <c r="T12" s="2"/>
      <c r="U12" s="2"/>
      <c r="V12" s="2"/>
      <c r="W12" s="2"/>
      <c r="X12" s="2" t="s">
        <v>43</v>
      </c>
      <c r="Y12" s="2">
        <v>1.7921974700000001</v>
      </c>
      <c r="Z12" s="2">
        <v>-8.5240000000000001E-4</v>
      </c>
      <c r="AA12" s="2">
        <v>-0.37081019999999998</v>
      </c>
      <c r="AB12" s="2">
        <v>5.7947770000000003E-2</v>
      </c>
      <c r="AC12" s="2">
        <v>-0.18436</v>
      </c>
      <c r="AD12" s="2">
        <v>8.1407600000000004E-3</v>
      </c>
    </row>
    <row r="13" spans="1:30" x14ac:dyDescent="0.2">
      <c r="A13" s="2" t="s">
        <v>43</v>
      </c>
      <c r="B13" s="2">
        <v>4</v>
      </c>
      <c r="C13" s="2">
        <v>24</v>
      </c>
      <c r="D13" s="2">
        <v>16</v>
      </c>
      <c r="E13" s="2">
        <v>6</v>
      </c>
      <c r="F13" s="2">
        <v>4</v>
      </c>
      <c r="G13" s="2">
        <v>-16</v>
      </c>
      <c r="H13" s="2"/>
      <c r="I13" s="2">
        <v>-0.17245360000000001</v>
      </c>
      <c r="J13" s="2">
        <v>1.3057197599999999</v>
      </c>
      <c r="K13" s="2">
        <v>0.71445044000000002</v>
      </c>
      <c r="L13" s="2">
        <v>-2.46362E-2</v>
      </c>
      <c r="M13" s="2">
        <v>-0.17245360000000001</v>
      </c>
      <c r="N13" s="2">
        <v>-1.6506269</v>
      </c>
      <c r="O13" s="2"/>
      <c r="P13" s="2"/>
      <c r="Q13" s="2"/>
      <c r="R13" s="2"/>
      <c r="S13" s="2"/>
      <c r="T13" s="2"/>
      <c r="U13" s="2"/>
      <c r="V13" s="2"/>
      <c r="W13" s="2"/>
      <c r="X13" s="2" t="s">
        <v>43</v>
      </c>
      <c r="Y13" s="2">
        <v>1.0663240599999999</v>
      </c>
      <c r="Z13" s="2">
        <v>-0.17188619999999999</v>
      </c>
      <c r="AA13" s="2">
        <v>0.40897460000000002</v>
      </c>
      <c r="AB13" s="2">
        <v>-1.0848519000000001</v>
      </c>
      <c r="AC13" s="2">
        <v>-3.3999999999999998E-3</v>
      </c>
      <c r="AD13" s="2">
        <v>8.14082E-3</v>
      </c>
    </row>
    <row r="14" spans="1:30" x14ac:dyDescent="0.2">
      <c r="A14" s="2" t="s">
        <v>55</v>
      </c>
      <c r="B14" s="2">
        <v>-8</v>
      </c>
      <c r="C14" s="2">
        <v>16</v>
      </c>
      <c r="D14" s="2">
        <v>38</v>
      </c>
      <c r="E14" s="2">
        <v>80</v>
      </c>
      <c r="F14" s="2">
        <v>32</v>
      </c>
      <c r="G14" s="2">
        <v>-18</v>
      </c>
      <c r="H14" s="2"/>
      <c r="I14" s="2">
        <v>-0.88657149999999996</v>
      </c>
      <c r="J14" s="2">
        <v>-0.2074955</v>
      </c>
      <c r="K14" s="2">
        <v>0.41499093999999997</v>
      </c>
      <c r="L14" s="2">
        <v>1.60337408</v>
      </c>
      <c r="M14" s="2">
        <v>0.24522192000000001</v>
      </c>
      <c r="N14" s="2">
        <v>-1.1695199000000001</v>
      </c>
      <c r="O14" s="2"/>
      <c r="P14" s="2"/>
      <c r="Q14" s="2"/>
      <c r="R14" s="2"/>
      <c r="S14" s="2"/>
      <c r="T14" s="2"/>
      <c r="U14" s="2"/>
      <c r="V14" s="2"/>
      <c r="W14" s="2"/>
      <c r="X14" s="2" t="s">
        <v>55</v>
      </c>
      <c r="Y14" s="2">
        <v>-1.1552256999999999</v>
      </c>
      <c r="Z14" s="2">
        <v>-0.35369600000000001</v>
      </c>
      <c r="AA14" s="2">
        <v>0.16055886999999999</v>
      </c>
      <c r="AB14" s="2">
        <v>-0.12858559999999999</v>
      </c>
      <c r="AC14" s="2">
        <v>3.2675450000000002E-2</v>
      </c>
      <c r="AD14" s="2">
        <v>8.2635199999999999E-3</v>
      </c>
    </row>
    <row r="15" spans="1:30" x14ac:dyDescent="0.2">
      <c r="A15" s="2" t="s">
        <v>55</v>
      </c>
      <c r="B15" s="2">
        <v>0</v>
      </c>
      <c r="C15" s="2">
        <v>-6</v>
      </c>
      <c r="D15" s="2">
        <v>36</v>
      </c>
      <c r="E15" s="2">
        <v>90</v>
      </c>
      <c r="F15" s="2">
        <v>36</v>
      </c>
      <c r="G15" s="2">
        <v>6</v>
      </c>
      <c r="H15" s="2"/>
      <c r="I15" s="2">
        <v>-0.75526320000000002</v>
      </c>
      <c r="J15" s="2">
        <v>-0.92309949999999996</v>
      </c>
      <c r="K15" s="2">
        <v>0.25175440999999998</v>
      </c>
      <c r="L15" s="2">
        <v>1.76228085</v>
      </c>
      <c r="M15" s="2">
        <v>0.25175440999999998</v>
      </c>
      <c r="N15" s="2">
        <v>-0.58742700000000003</v>
      </c>
      <c r="O15" s="2"/>
      <c r="P15" s="2"/>
      <c r="Q15" s="2"/>
      <c r="R15" s="2"/>
      <c r="S15" s="2"/>
      <c r="T15" s="2"/>
      <c r="U15" s="2"/>
      <c r="V15" s="2"/>
      <c r="W15" s="2"/>
      <c r="X15" s="2" t="s">
        <v>55</v>
      </c>
      <c r="Y15" s="2">
        <v>-1.6596088</v>
      </c>
      <c r="Z15" s="2">
        <v>-0.2046443</v>
      </c>
      <c r="AA15" s="2">
        <v>0.22047423999999999</v>
      </c>
      <c r="AB15" s="2">
        <v>0.41730845</v>
      </c>
      <c r="AC15" s="2">
        <v>-0.55204200000000003</v>
      </c>
      <c r="AD15" s="2">
        <v>8.0434100000000008E-3</v>
      </c>
    </row>
    <row r="16" spans="1:30" x14ac:dyDescent="0.2">
      <c r="A16" s="2" t="s">
        <v>55</v>
      </c>
      <c r="B16" s="2">
        <v>0</v>
      </c>
      <c r="C16" s="2">
        <v>22</v>
      </c>
      <c r="D16" s="2">
        <v>42</v>
      </c>
      <c r="E16" s="2">
        <v>64</v>
      </c>
      <c r="F16" s="2">
        <v>38</v>
      </c>
      <c r="G16" s="2">
        <v>6</v>
      </c>
      <c r="H16" s="2"/>
      <c r="I16" s="2">
        <v>-1.1916891000000001</v>
      </c>
      <c r="J16" s="2">
        <v>-0.27713700000000002</v>
      </c>
      <c r="K16" s="2">
        <v>0.55427400000000004</v>
      </c>
      <c r="L16" s="2">
        <v>1.4688260900000001</v>
      </c>
      <c r="M16" s="2">
        <v>0.3879918</v>
      </c>
      <c r="N16" s="2">
        <v>-0.94226580000000004</v>
      </c>
      <c r="O16" s="2"/>
      <c r="P16" s="2"/>
      <c r="Q16" s="2"/>
      <c r="R16" s="2"/>
      <c r="S16" s="2"/>
      <c r="T16" s="2"/>
      <c r="U16" s="2"/>
      <c r="V16" s="2"/>
      <c r="W16" s="2"/>
      <c r="X16" s="2" t="s">
        <v>55</v>
      </c>
      <c r="Y16" s="2">
        <v>-1.2107884</v>
      </c>
      <c r="Z16" s="2">
        <v>-0.3759593</v>
      </c>
      <c r="AA16" s="2">
        <v>-0.25989440000000003</v>
      </c>
      <c r="AB16" s="2">
        <v>-0.1228457</v>
      </c>
      <c r="AC16" s="2">
        <v>-0.13188610000000001</v>
      </c>
      <c r="AD16" s="2">
        <v>8.1939100000000004E-3</v>
      </c>
    </row>
    <row r="17" spans="1:30" x14ac:dyDescent="0.2">
      <c r="A17" s="2" t="s">
        <v>55</v>
      </c>
      <c r="B17" s="2">
        <v>-22</v>
      </c>
      <c r="C17" s="2">
        <v>4</v>
      </c>
      <c r="D17" s="2">
        <v>36</v>
      </c>
      <c r="E17" s="2">
        <v>42</v>
      </c>
      <c r="F17" s="2">
        <v>20</v>
      </c>
      <c r="G17" s="2">
        <v>4</v>
      </c>
      <c r="H17" s="2"/>
      <c r="I17" s="2">
        <v>-1.5212777</v>
      </c>
      <c r="J17" s="2">
        <v>-0.42257709999999998</v>
      </c>
      <c r="K17" s="2">
        <v>0.92966968000000005</v>
      </c>
      <c r="L17" s="2">
        <v>1.1832159600000001</v>
      </c>
      <c r="M17" s="2">
        <v>0.25354628000000001</v>
      </c>
      <c r="N17" s="2">
        <v>-0.42257709999999998</v>
      </c>
      <c r="O17" s="2"/>
      <c r="P17" s="2"/>
      <c r="Q17" s="2"/>
      <c r="R17" s="2"/>
      <c r="S17" s="2"/>
      <c r="T17" s="2"/>
      <c r="U17" s="2"/>
      <c r="V17" s="2"/>
      <c r="W17" s="2"/>
      <c r="X17" s="2" t="s">
        <v>55</v>
      </c>
      <c r="Y17" s="2">
        <v>-1.1000118000000001</v>
      </c>
      <c r="Z17" s="2">
        <v>-7.3072600000000001E-2</v>
      </c>
      <c r="AA17" s="2">
        <v>-0.88538530000000004</v>
      </c>
      <c r="AB17" s="2">
        <v>0.1160181</v>
      </c>
      <c r="AC17" s="2">
        <v>-0.42873929999999999</v>
      </c>
      <c r="AD17" s="2">
        <v>8.0801699999999994E-3</v>
      </c>
    </row>
    <row r="18" spans="1:30" x14ac:dyDescent="0.2">
      <c r="A18" s="2" t="s">
        <v>55</v>
      </c>
      <c r="B18" s="2">
        <v>-14</v>
      </c>
      <c r="C18" s="2">
        <v>-6</v>
      </c>
      <c r="D18" s="2">
        <v>38</v>
      </c>
      <c r="E18" s="2">
        <v>68</v>
      </c>
      <c r="F18" s="2">
        <v>40</v>
      </c>
      <c r="G18" s="2">
        <v>8</v>
      </c>
      <c r="H18" s="2"/>
      <c r="I18" s="2">
        <v>-1.1522688000000001</v>
      </c>
      <c r="J18" s="2">
        <v>-0.89855819999999997</v>
      </c>
      <c r="K18" s="2">
        <v>0.49684984999999998</v>
      </c>
      <c r="L18" s="2">
        <v>1.4482644600000001</v>
      </c>
      <c r="M18" s="2">
        <v>0.56027749000000004</v>
      </c>
      <c r="N18" s="2">
        <v>-0.45456479999999999</v>
      </c>
      <c r="O18" s="2"/>
      <c r="P18" s="2"/>
      <c r="Q18" s="2"/>
      <c r="R18" s="2"/>
      <c r="S18" s="2"/>
      <c r="T18" s="2"/>
      <c r="U18" s="2"/>
      <c r="V18" s="2"/>
      <c r="W18" s="2"/>
      <c r="X18" s="2" t="s">
        <v>55</v>
      </c>
      <c r="Y18" s="2">
        <v>-1.6361223</v>
      </c>
      <c r="Z18" s="2">
        <v>-0.27007130000000001</v>
      </c>
      <c r="AA18" s="2">
        <v>-0.3496185</v>
      </c>
      <c r="AB18" s="2">
        <v>0.16647480000000001</v>
      </c>
      <c r="AC18" s="2">
        <v>-0.74433629999999995</v>
      </c>
      <c r="AD18" s="2">
        <v>7.9424400000000003E-3</v>
      </c>
    </row>
    <row r="19" spans="1:30" x14ac:dyDescent="0.2">
      <c r="A19" s="2" t="s">
        <v>55</v>
      </c>
      <c r="B19" s="2">
        <v>10</v>
      </c>
      <c r="C19" s="2">
        <v>8</v>
      </c>
      <c r="D19" s="2">
        <v>32</v>
      </c>
      <c r="E19" s="2">
        <v>68</v>
      </c>
      <c r="F19" s="2">
        <v>48</v>
      </c>
      <c r="G19" s="2">
        <v>6</v>
      </c>
      <c r="H19" s="2"/>
      <c r="I19" s="2">
        <v>-0.73541749999999995</v>
      </c>
      <c r="J19" s="2">
        <v>-0.81421220000000005</v>
      </c>
      <c r="K19" s="2">
        <v>0.13132455000000001</v>
      </c>
      <c r="L19" s="2">
        <v>1.5496296599999999</v>
      </c>
      <c r="M19" s="2">
        <v>0.76168237999999999</v>
      </c>
      <c r="N19" s="2">
        <v>-0.89300690000000005</v>
      </c>
      <c r="O19" s="2"/>
      <c r="P19" s="2"/>
      <c r="Q19" s="2"/>
      <c r="R19" s="2"/>
      <c r="S19" s="2"/>
      <c r="T19" s="2"/>
      <c r="U19" s="2"/>
      <c r="V19" s="2"/>
      <c r="W19" s="2"/>
      <c r="X19" s="2" t="s">
        <v>55</v>
      </c>
      <c r="Y19" s="2">
        <v>-1.6843242</v>
      </c>
      <c r="Z19" s="2">
        <v>-0.53879949999999999</v>
      </c>
      <c r="AA19" s="2">
        <v>0.27543845</v>
      </c>
      <c r="AB19" s="2">
        <v>-0.12746950000000001</v>
      </c>
      <c r="AC19" s="2">
        <v>-0.66738980000000003</v>
      </c>
      <c r="AD19" s="2">
        <v>7.9506100000000003E-3</v>
      </c>
    </row>
    <row r="20" spans="1:30" x14ac:dyDescent="0.2">
      <c r="A20" s="2" t="s">
        <v>55</v>
      </c>
      <c r="B20" s="2">
        <v>10</v>
      </c>
      <c r="C20" s="2">
        <v>42</v>
      </c>
      <c r="D20" s="2">
        <v>72</v>
      </c>
      <c r="E20" s="2">
        <v>100</v>
      </c>
      <c r="F20" s="2">
        <v>14</v>
      </c>
      <c r="G20" s="2">
        <v>8</v>
      </c>
      <c r="H20" s="2"/>
      <c r="I20" s="2">
        <v>-0.81567650000000003</v>
      </c>
      <c r="J20" s="2">
        <v>2.6312149999999999E-2</v>
      </c>
      <c r="K20" s="2">
        <v>0.81567650999999997</v>
      </c>
      <c r="L20" s="2">
        <v>1.55241658</v>
      </c>
      <c r="M20" s="2">
        <v>-0.7104279</v>
      </c>
      <c r="N20" s="2">
        <v>-0.86830079999999998</v>
      </c>
      <c r="O20" s="2"/>
      <c r="P20" s="2"/>
      <c r="Q20" s="2"/>
      <c r="R20" s="2"/>
      <c r="S20" s="2"/>
      <c r="T20" s="2"/>
      <c r="U20" s="2"/>
      <c r="V20" s="2"/>
      <c r="W20" s="2"/>
      <c r="X20" s="2" t="s">
        <v>55</v>
      </c>
      <c r="Y20" s="2">
        <v>-0.55626339999999996</v>
      </c>
      <c r="Z20" s="2">
        <v>0.31073406999999997</v>
      </c>
      <c r="AA20" s="2">
        <v>4.5201369999999998E-2</v>
      </c>
      <c r="AB20" s="2">
        <v>0.44746817999999999</v>
      </c>
      <c r="AC20" s="2">
        <v>0.31810287999999998</v>
      </c>
      <c r="AD20" s="2">
        <v>8.4279300000000001E-3</v>
      </c>
    </row>
    <row r="21" spans="1:30" x14ac:dyDescent="0.2">
      <c r="A21" s="2" t="s">
        <v>55</v>
      </c>
      <c r="B21" s="2">
        <v>-12</v>
      </c>
      <c r="C21" s="2">
        <v>4</v>
      </c>
      <c r="D21" s="2">
        <v>28</v>
      </c>
      <c r="E21" s="2">
        <v>44</v>
      </c>
      <c r="F21" s="2">
        <v>8</v>
      </c>
      <c r="G21" s="2">
        <v>-10</v>
      </c>
      <c r="H21" s="2"/>
      <c r="I21" s="2">
        <v>-1.0186653999999999</v>
      </c>
      <c r="J21" s="2">
        <v>-0.2888753</v>
      </c>
      <c r="K21" s="2">
        <v>0.80580991999999996</v>
      </c>
      <c r="L21" s="2">
        <v>1.53560005</v>
      </c>
      <c r="M21" s="2">
        <v>-0.1064277</v>
      </c>
      <c r="N21" s="2">
        <v>-0.92744159999999998</v>
      </c>
      <c r="O21" s="2"/>
      <c r="P21" s="2"/>
      <c r="Q21" s="2"/>
      <c r="R21" s="2"/>
      <c r="S21" s="2"/>
      <c r="T21" s="2"/>
      <c r="U21" s="2"/>
      <c r="V21" s="2"/>
      <c r="W21" s="2"/>
      <c r="X21" s="2" t="s">
        <v>55</v>
      </c>
      <c r="Y21" s="2">
        <v>-1.0372256</v>
      </c>
      <c r="Z21" s="2">
        <v>8.8821159999999996E-2</v>
      </c>
      <c r="AA21" s="2">
        <v>-0.15405820000000001</v>
      </c>
      <c r="AB21" s="2">
        <v>0.10513991</v>
      </c>
      <c r="AC21" s="2">
        <v>5.0187750000000003E-2</v>
      </c>
      <c r="AD21" s="2">
        <v>8.2893900000000006E-3</v>
      </c>
    </row>
    <row r="22" spans="1:30" x14ac:dyDescent="0.2">
      <c r="A22" s="2" t="s">
        <v>55</v>
      </c>
      <c r="B22" s="2">
        <v>12</v>
      </c>
      <c r="C22" s="2">
        <v>12</v>
      </c>
      <c r="D22" s="2">
        <v>44</v>
      </c>
      <c r="E22" s="2">
        <v>86</v>
      </c>
      <c r="F22" s="2">
        <v>36</v>
      </c>
      <c r="G22" s="2">
        <v>-4</v>
      </c>
      <c r="H22" s="2"/>
      <c r="I22" s="2">
        <v>-0.59110059999999998</v>
      </c>
      <c r="J22" s="2">
        <v>-0.59110059999999998</v>
      </c>
      <c r="K22" s="2">
        <v>0.40443725000000003</v>
      </c>
      <c r="L22" s="2">
        <v>1.71108069</v>
      </c>
      <c r="M22" s="2">
        <v>0.15555279</v>
      </c>
      <c r="N22" s="2">
        <v>-1.0888694999999999</v>
      </c>
      <c r="O22" s="2"/>
      <c r="P22" s="2"/>
      <c r="Q22" s="2"/>
      <c r="R22" s="2"/>
      <c r="S22" s="2"/>
      <c r="T22" s="2"/>
      <c r="U22" s="2"/>
      <c r="V22" s="2"/>
      <c r="W22" s="2"/>
      <c r="X22" s="2" t="s">
        <v>55</v>
      </c>
      <c r="Y22" s="2">
        <v>-1.3876424999999999</v>
      </c>
      <c r="Z22" s="2">
        <v>-0.1016027</v>
      </c>
      <c r="AA22" s="2">
        <v>0.4355115</v>
      </c>
      <c r="AB22" s="2">
        <v>3.2966969999999998E-2</v>
      </c>
      <c r="AC22" s="2">
        <v>-0.17090830000000001</v>
      </c>
      <c r="AD22" s="2">
        <v>8.1824600000000008E-3</v>
      </c>
    </row>
    <row r="23" spans="1:30" x14ac:dyDescent="0.2">
      <c r="A23" s="2" t="s">
        <v>55</v>
      </c>
      <c r="B23" s="2">
        <v>4</v>
      </c>
      <c r="C23" s="2">
        <v>28</v>
      </c>
      <c r="D23" s="2">
        <v>54</v>
      </c>
      <c r="E23" s="2">
        <v>92</v>
      </c>
      <c r="F23" s="2">
        <v>22</v>
      </c>
      <c r="G23" s="2">
        <v>-4</v>
      </c>
      <c r="H23" s="2"/>
      <c r="I23" s="2">
        <v>-0.80904860000000001</v>
      </c>
      <c r="J23" s="2">
        <v>-0.13170560000000001</v>
      </c>
      <c r="K23" s="2">
        <v>0.60208267000000004</v>
      </c>
      <c r="L23" s="2">
        <v>1.6745424200000001</v>
      </c>
      <c r="M23" s="2">
        <v>-0.30104130000000001</v>
      </c>
      <c r="N23" s="2">
        <v>-1.0348295999999999</v>
      </c>
      <c r="O23" s="2"/>
      <c r="P23" s="2"/>
      <c r="Q23" s="2"/>
      <c r="R23" s="2"/>
      <c r="S23" s="2"/>
      <c r="T23" s="2"/>
      <c r="U23" s="2"/>
      <c r="V23" s="2"/>
      <c r="W23" s="2"/>
      <c r="X23" s="2" t="s">
        <v>55</v>
      </c>
      <c r="Y23" s="2">
        <v>-0.90805519999999995</v>
      </c>
      <c r="Z23" s="2">
        <v>2.1640179999999998E-2</v>
      </c>
      <c r="AA23" s="2">
        <v>0.17793237000000001</v>
      </c>
      <c r="AB23" s="2">
        <v>0.22797365</v>
      </c>
      <c r="AC23" s="2">
        <v>0.23005922000000001</v>
      </c>
      <c r="AD23" s="2">
        <v>8.3756999999999998E-3</v>
      </c>
    </row>
    <row r="24" spans="1:30" x14ac:dyDescent="0.2">
      <c r="A24" s="2" t="s">
        <v>55</v>
      </c>
      <c r="B24" s="2">
        <v>4</v>
      </c>
      <c r="C24" s="2">
        <v>-12</v>
      </c>
      <c r="D24" s="2">
        <v>28</v>
      </c>
      <c r="E24" s="2">
        <v>64</v>
      </c>
      <c r="F24" s="2">
        <v>16</v>
      </c>
      <c r="G24" s="2">
        <v>-8</v>
      </c>
      <c r="H24" s="2"/>
      <c r="I24" s="2">
        <v>-0.4032559</v>
      </c>
      <c r="J24" s="2">
        <v>-0.97255840000000005</v>
      </c>
      <c r="K24" s="2">
        <v>0.45069780999999998</v>
      </c>
      <c r="L24" s="2">
        <v>1.73162843</v>
      </c>
      <c r="M24" s="2">
        <v>2.3720939999999999E-2</v>
      </c>
      <c r="N24" s="2">
        <v>-0.83023279999999999</v>
      </c>
      <c r="O24" s="2"/>
      <c r="P24" s="2"/>
      <c r="Q24" s="2"/>
      <c r="R24" s="2"/>
      <c r="S24" s="2"/>
      <c r="T24" s="2"/>
      <c r="U24" s="2"/>
      <c r="V24" s="2"/>
      <c r="W24" s="2"/>
      <c r="X24" s="2" t="s">
        <v>55</v>
      </c>
      <c r="Y24" s="2">
        <v>-1.552697</v>
      </c>
      <c r="Z24" s="2">
        <v>0.18000782000000001</v>
      </c>
      <c r="AA24" s="2">
        <v>0.52873787000000005</v>
      </c>
      <c r="AB24" s="2">
        <v>0.29459479</v>
      </c>
      <c r="AC24" s="2">
        <v>-0.46063700000000002</v>
      </c>
      <c r="AD24" s="2">
        <v>8.0703400000000005E-3</v>
      </c>
    </row>
    <row r="25" spans="1:30" x14ac:dyDescent="0.2">
      <c r="A25" s="2" t="s">
        <v>55</v>
      </c>
      <c r="B25" s="2">
        <v>14</v>
      </c>
      <c r="C25" s="2">
        <v>30</v>
      </c>
      <c r="D25" s="2">
        <v>70</v>
      </c>
      <c r="E25" s="2">
        <v>84</v>
      </c>
      <c r="F25" s="2">
        <v>26</v>
      </c>
      <c r="G25" s="2">
        <v>32</v>
      </c>
      <c r="H25" s="2"/>
      <c r="I25" s="2">
        <v>-1.0358589</v>
      </c>
      <c r="J25" s="2">
        <v>-0.45770509999999998</v>
      </c>
      <c r="K25" s="2">
        <v>0.98767943999999996</v>
      </c>
      <c r="L25" s="2">
        <v>1.4935640299999999</v>
      </c>
      <c r="M25" s="2">
        <v>-0.60224359999999999</v>
      </c>
      <c r="N25" s="2">
        <v>-0.3854359</v>
      </c>
      <c r="O25" s="2"/>
      <c r="P25" s="2"/>
      <c r="Q25" s="2"/>
      <c r="R25" s="2"/>
      <c r="S25" s="2"/>
      <c r="T25" s="2"/>
      <c r="U25" s="2"/>
      <c r="V25" s="2"/>
      <c r="W25" s="2"/>
      <c r="X25" s="2" t="s">
        <v>55</v>
      </c>
      <c r="Y25" s="2">
        <v>-0.88713819999999999</v>
      </c>
      <c r="Z25" s="2">
        <v>0.49433961999999998</v>
      </c>
      <c r="AA25" s="2">
        <v>-0.35812100000000002</v>
      </c>
      <c r="AB25" s="2">
        <v>0.69206332000000004</v>
      </c>
      <c r="AC25" s="2">
        <v>-0.1234615</v>
      </c>
      <c r="AD25" s="2">
        <v>8.2528500000000008E-3</v>
      </c>
    </row>
    <row r="26" spans="1:30" x14ac:dyDescent="0.2">
      <c r="A26" s="7" t="s">
        <v>68</v>
      </c>
      <c r="B26" s="2">
        <v>16</v>
      </c>
      <c r="C26" s="2">
        <v>52</v>
      </c>
      <c r="D26" s="2">
        <v>6</v>
      </c>
      <c r="E26" s="2">
        <v>14</v>
      </c>
      <c r="F26" s="2">
        <v>8</v>
      </c>
      <c r="G26" s="2">
        <v>0</v>
      </c>
      <c r="H26" s="2"/>
      <c r="I26" s="2">
        <v>0</v>
      </c>
      <c r="J26" s="2">
        <v>1.94098992</v>
      </c>
      <c r="K26" s="2">
        <v>-0.53916390000000003</v>
      </c>
      <c r="L26" s="2">
        <v>-0.10783280000000001</v>
      </c>
      <c r="M26" s="2">
        <v>-0.43133110000000002</v>
      </c>
      <c r="N26" s="2">
        <v>-0.86266220000000005</v>
      </c>
      <c r="O26" s="2"/>
      <c r="P26" s="2"/>
      <c r="Q26" s="2"/>
      <c r="R26" s="2"/>
      <c r="S26" s="2"/>
      <c r="T26" s="2"/>
      <c r="U26" s="2"/>
      <c r="V26" s="2"/>
      <c r="W26" s="2"/>
      <c r="X26" s="2" t="s">
        <v>21</v>
      </c>
      <c r="Y26" s="2">
        <v>1.76920166</v>
      </c>
      <c r="Z26" s="2">
        <v>-1.2034617000000001</v>
      </c>
      <c r="AA26" s="2">
        <v>0.78835783000000004</v>
      </c>
      <c r="AB26" s="2">
        <v>-0.1373664</v>
      </c>
      <c r="AC26" s="2">
        <v>-0.31937409999999999</v>
      </c>
      <c r="AD26" s="2">
        <v>8.0560500000000004E-3</v>
      </c>
    </row>
    <row r="27" spans="1:30" x14ac:dyDescent="0.2">
      <c r="A27" s="7" t="s">
        <v>68</v>
      </c>
      <c r="B27" s="2">
        <v>-10</v>
      </c>
      <c r="C27" s="2">
        <v>26</v>
      </c>
      <c r="D27" s="2">
        <v>28</v>
      </c>
      <c r="E27" s="2">
        <v>34</v>
      </c>
      <c r="F27" s="2">
        <v>-2</v>
      </c>
      <c r="G27" s="2">
        <v>-6</v>
      </c>
      <c r="H27" s="2"/>
      <c r="I27" s="2">
        <v>-1.1001474</v>
      </c>
      <c r="J27" s="2">
        <v>0.72778980999999998</v>
      </c>
      <c r="K27" s="2">
        <v>0.82934187999999998</v>
      </c>
      <c r="L27" s="2">
        <v>1.13399808</v>
      </c>
      <c r="M27" s="2">
        <v>-0.69393910000000003</v>
      </c>
      <c r="N27" s="2">
        <v>-0.89704329999999999</v>
      </c>
      <c r="O27" s="2"/>
      <c r="P27" s="2"/>
      <c r="Q27" s="2"/>
      <c r="R27" s="2"/>
      <c r="S27" s="2"/>
      <c r="T27" s="2"/>
      <c r="U27" s="2"/>
      <c r="V27" s="2"/>
      <c r="W27" s="2"/>
      <c r="X27" s="2" t="s">
        <v>21</v>
      </c>
      <c r="Y27" s="2">
        <v>0.11077397999999999</v>
      </c>
      <c r="Z27" s="2">
        <v>-2.3681000000000002E-3</v>
      </c>
      <c r="AA27" s="2">
        <v>-0.31153720000000001</v>
      </c>
      <c r="AB27" s="2">
        <v>0.21731726000000001</v>
      </c>
      <c r="AC27" s="2">
        <v>0.47981172</v>
      </c>
      <c r="AD27" s="2">
        <v>8.4795200000000008E-3</v>
      </c>
    </row>
    <row r="28" spans="1:30" x14ac:dyDescent="0.2">
      <c r="A28" s="7" t="s">
        <v>68</v>
      </c>
      <c r="B28" s="2">
        <v>6</v>
      </c>
      <c r="C28" s="2">
        <v>16</v>
      </c>
      <c r="D28" s="2">
        <v>2</v>
      </c>
      <c r="E28" s="2">
        <v>26</v>
      </c>
      <c r="F28" s="2">
        <v>18</v>
      </c>
      <c r="G28" s="2">
        <v>4</v>
      </c>
      <c r="H28" s="2"/>
      <c r="I28" s="2">
        <v>-0.63386569999999998</v>
      </c>
      <c r="J28" s="2">
        <v>0.42257713000000002</v>
      </c>
      <c r="K28" s="2">
        <v>-1.0564427999999999</v>
      </c>
      <c r="L28" s="2">
        <v>1.4790199500000001</v>
      </c>
      <c r="M28" s="2">
        <v>0.63386569000000004</v>
      </c>
      <c r="N28" s="2">
        <v>-0.84515430000000002</v>
      </c>
      <c r="O28" s="2"/>
      <c r="P28" s="2"/>
      <c r="Q28" s="2"/>
      <c r="R28" s="2"/>
      <c r="S28" s="2"/>
      <c r="T28" s="2"/>
      <c r="U28" s="2"/>
      <c r="V28" s="2"/>
      <c r="W28" s="2"/>
      <c r="X28" s="2" t="s">
        <v>21</v>
      </c>
      <c r="Y28" s="2">
        <v>-0.71313959999999998</v>
      </c>
      <c r="Z28" s="2">
        <v>-1.8012246000000001</v>
      </c>
      <c r="AA28" s="2">
        <v>0.76056221000000002</v>
      </c>
      <c r="AB28" s="2">
        <v>0.18976159000000001</v>
      </c>
      <c r="AC28" s="2">
        <v>-0.3488504</v>
      </c>
      <c r="AD28" s="2">
        <v>8.1042900000000001E-3</v>
      </c>
    </row>
    <row r="29" spans="1:30" x14ac:dyDescent="0.2">
      <c r="A29" s="7" t="s">
        <v>68</v>
      </c>
      <c r="B29" s="2">
        <v>0</v>
      </c>
      <c r="C29" s="2">
        <v>30</v>
      </c>
      <c r="D29" s="2">
        <v>8</v>
      </c>
      <c r="E29" s="2">
        <v>6</v>
      </c>
      <c r="F29" s="2">
        <v>12</v>
      </c>
      <c r="G29" s="2">
        <v>0</v>
      </c>
      <c r="H29" s="2"/>
      <c r="I29" s="2">
        <v>-0.83725830000000001</v>
      </c>
      <c r="J29" s="2">
        <v>1.8539290500000001</v>
      </c>
      <c r="K29" s="2">
        <v>-0.1196083</v>
      </c>
      <c r="L29" s="2">
        <v>-0.29902079999999998</v>
      </c>
      <c r="M29" s="2">
        <v>0.23921665</v>
      </c>
      <c r="N29" s="2">
        <v>-0.83725830000000001</v>
      </c>
      <c r="O29" s="2"/>
      <c r="P29" s="2"/>
      <c r="Q29" s="2"/>
      <c r="R29" s="2"/>
      <c r="S29" s="2"/>
      <c r="T29" s="2" t="s">
        <v>12</v>
      </c>
      <c r="U29" s="2" t="s">
        <v>13</v>
      </c>
      <c r="V29" s="2"/>
      <c r="W29" s="2"/>
      <c r="X29" s="2" t="s">
        <v>21</v>
      </c>
      <c r="Y29" s="2">
        <v>1.4165931599999999</v>
      </c>
      <c r="Z29" s="2">
        <v>-1.3939417999999999</v>
      </c>
      <c r="AA29" s="2">
        <v>-0.19061439999999999</v>
      </c>
      <c r="AB29" s="2">
        <v>-0.63191719999999996</v>
      </c>
      <c r="AC29" s="2">
        <v>-0.40801769999999998</v>
      </c>
      <c r="AD29" s="2">
        <v>7.9940700000000007E-3</v>
      </c>
    </row>
    <row r="30" spans="1:30" x14ac:dyDescent="0.2">
      <c r="A30" s="7" t="s">
        <v>68</v>
      </c>
      <c r="B30" s="2">
        <v>24</v>
      </c>
      <c r="C30" s="2">
        <v>48</v>
      </c>
      <c r="D30" s="2">
        <v>46</v>
      </c>
      <c r="E30" s="2">
        <v>42</v>
      </c>
      <c r="F30" s="2">
        <v>6</v>
      </c>
      <c r="G30" s="2">
        <v>14</v>
      </c>
      <c r="H30" s="2"/>
      <c r="I30" s="2">
        <v>-0.33625189999999999</v>
      </c>
      <c r="J30" s="2">
        <v>1.00875564</v>
      </c>
      <c r="K30" s="2">
        <v>0.89667167999999997</v>
      </c>
      <c r="L30" s="2">
        <v>0.67250376000000001</v>
      </c>
      <c r="M30" s="2">
        <v>-1.3450074999999999</v>
      </c>
      <c r="N30" s="2">
        <v>-0.89667169999999996</v>
      </c>
      <c r="O30" s="2"/>
      <c r="P30" s="2"/>
      <c r="Q30" s="2"/>
      <c r="R30" s="2"/>
      <c r="S30" s="2"/>
      <c r="T30" s="2" t="s">
        <v>6</v>
      </c>
      <c r="U30" s="2">
        <v>-0.17530200000000001</v>
      </c>
      <c r="V30" s="2"/>
      <c r="W30" s="2"/>
      <c r="X30" s="2" t="s">
        <v>21</v>
      </c>
      <c r="Y30" s="2">
        <v>0.95540347999999997</v>
      </c>
      <c r="Z30" s="2">
        <v>0.49307065</v>
      </c>
      <c r="AA30" s="2">
        <v>0.25307794</v>
      </c>
      <c r="AB30" s="2">
        <v>0.31912505000000002</v>
      </c>
      <c r="AC30" s="2">
        <v>0.35385522000000003</v>
      </c>
      <c r="AD30" s="2">
        <v>8.4105099999999995E-3</v>
      </c>
    </row>
    <row r="31" spans="1:30" x14ac:dyDescent="0.2">
      <c r="A31" s="7" t="s">
        <v>68</v>
      </c>
      <c r="B31" s="2">
        <v>16</v>
      </c>
      <c r="C31" s="2">
        <v>42</v>
      </c>
      <c r="D31" s="2">
        <v>18</v>
      </c>
      <c r="E31" s="2">
        <v>18</v>
      </c>
      <c r="F31" s="2">
        <v>14</v>
      </c>
      <c r="G31" s="2">
        <v>24</v>
      </c>
      <c r="H31" s="2"/>
      <c r="I31" s="2">
        <v>-0.57950060000000003</v>
      </c>
      <c r="J31" s="2">
        <v>1.9316685200000001</v>
      </c>
      <c r="K31" s="2">
        <v>-0.3863337</v>
      </c>
      <c r="L31" s="2">
        <v>-0.3863337</v>
      </c>
      <c r="M31" s="2">
        <v>-0.7726674</v>
      </c>
      <c r="N31" s="2">
        <v>0.19316685</v>
      </c>
      <c r="O31" s="2"/>
      <c r="P31" s="2"/>
      <c r="Q31" s="2"/>
      <c r="R31" s="2"/>
      <c r="S31" s="2"/>
      <c r="T31" s="2" t="s">
        <v>7</v>
      </c>
      <c r="U31" s="2">
        <v>-0.68963300000000005</v>
      </c>
      <c r="V31" s="2"/>
      <c r="W31" s="2"/>
      <c r="X31" s="2" t="s">
        <v>21</v>
      </c>
      <c r="Y31" s="2">
        <v>2.0615398599999999</v>
      </c>
      <c r="Z31" s="2">
        <v>-1.1152436999999999</v>
      </c>
      <c r="AA31" s="2">
        <v>-0.10531169999999999</v>
      </c>
      <c r="AB31" s="2">
        <v>0.64900541</v>
      </c>
      <c r="AC31" s="2">
        <v>-0.71666879999999999</v>
      </c>
      <c r="AD31" s="2">
        <v>7.9380600000000003E-3</v>
      </c>
    </row>
    <row r="32" spans="1:30" x14ac:dyDescent="0.2">
      <c r="A32" s="7" t="s">
        <v>68</v>
      </c>
      <c r="B32" s="2">
        <v>-8</v>
      </c>
      <c r="C32" s="2">
        <v>36</v>
      </c>
      <c r="D32" s="2">
        <v>20</v>
      </c>
      <c r="E32" s="2">
        <v>-4</v>
      </c>
      <c r="F32" s="2">
        <v>-6</v>
      </c>
      <c r="G32" s="2">
        <v>-4</v>
      </c>
      <c r="H32" s="2"/>
      <c r="I32" s="2">
        <v>-0.75569140000000001</v>
      </c>
      <c r="J32" s="2">
        <v>1.6772662</v>
      </c>
      <c r="K32" s="2">
        <v>0.79255436000000001</v>
      </c>
      <c r="L32" s="2">
        <v>-0.53451340000000003</v>
      </c>
      <c r="M32" s="2">
        <v>-0.64510239999999996</v>
      </c>
      <c r="N32" s="2">
        <v>-0.53451340000000003</v>
      </c>
      <c r="O32" s="2"/>
      <c r="P32" s="2"/>
      <c r="Q32" s="2"/>
      <c r="R32" s="2"/>
      <c r="S32" s="2"/>
      <c r="T32" s="2" t="s">
        <v>8</v>
      </c>
      <c r="U32" s="2">
        <v>4.6870000000000002E-3</v>
      </c>
      <c r="V32" s="2"/>
      <c r="W32" s="2"/>
      <c r="X32" s="2" t="s">
        <v>21</v>
      </c>
      <c r="Y32" s="2">
        <v>1.8116933500000001</v>
      </c>
      <c r="Z32" s="2">
        <v>-0.20979439999999999</v>
      </c>
      <c r="AA32" s="2">
        <v>-0.52999499999999999</v>
      </c>
      <c r="AB32" s="2">
        <v>-0.28069319999999998</v>
      </c>
      <c r="AC32" s="2">
        <v>-0.3612361</v>
      </c>
      <c r="AD32" s="2">
        <v>8.0365100000000002E-3</v>
      </c>
    </row>
    <row r="33" spans="1:30" x14ac:dyDescent="0.2">
      <c r="A33" s="7" t="s">
        <v>68</v>
      </c>
      <c r="B33" s="2">
        <v>-4</v>
      </c>
      <c r="C33" s="2">
        <v>34</v>
      </c>
      <c r="D33" s="2">
        <v>8</v>
      </c>
      <c r="E33" s="2">
        <v>6</v>
      </c>
      <c r="F33" s="2">
        <v>2</v>
      </c>
      <c r="G33" s="2">
        <v>-20</v>
      </c>
      <c r="H33" s="2"/>
      <c r="I33" s="2">
        <v>-0.4712789</v>
      </c>
      <c r="J33" s="2">
        <v>1.67775275</v>
      </c>
      <c r="K33" s="2">
        <v>0.20736270000000001</v>
      </c>
      <c r="L33" s="2">
        <v>9.4255770000000003E-2</v>
      </c>
      <c r="M33" s="2">
        <v>-0.13195809999999999</v>
      </c>
      <c r="N33" s="2">
        <v>-1.3761342999999999</v>
      </c>
      <c r="O33" s="2"/>
      <c r="P33" s="2"/>
      <c r="Q33" s="2"/>
      <c r="R33" s="2"/>
      <c r="S33" s="2"/>
      <c r="T33" s="2" t="s">
        <v>9</v>
      </c>
      <c r="U33" s="2">
        <v>0.57954600000000001</v>
      </c>
      <c r="V33" s="2"/>
      <c r="W33" s="2"/>
      <c r="X33" s="2" t="s">
        <v>21</v>
      </c>
      <c r="Y33" s="2">
        <v>1.2167076699999999</v>
      </c>
      <c r="Z33" s="2">
        <v>-0.81391820000000004</v>
      </c>
      <c r="AA33" s="2">
        <v>0.28196858000000002</v>
      </c>
      <c r="AB33" s="2">
        <v>-0.74243429999999999</v>
      </c>
      <c r="AC33" s="2">
        <v>8.4712640000000006E-2</v>
      </c>
      <c r="AD33" s="2">
        <v>8.2074699999999997E-3</v>
      </c>
    </row>
    <row r="34" spans="1:30" x14ac:dyDescent="0.2">
      <c r="A34" s="7" t="s">
        <v>68</v>
      </c>
      <c r="B34" s="2">
        <v>16</v>
      </c>
      <c r="C34" s="2">
        <v>22</v>
      </c>
      <c r="D34" s="2">
        <v>36</v>
      </c>
      <c r="E34" s="2">
        <v>8</v>
      </c>
      <c r="F34" s="2">
        <v>-6</v>
      </c>
      <c r="G34" s="2">
        <v>0</v>
      </c>
      <c r="H34" s="2"/>
      <c r="I34" s="2">
        <v>0.21759707</v>
      </c>
      <c r="J34" s="2">
        <v>0.60927180000000003</v>
      </c>
      <c r="K34" s="2">
        <v>1.52317949</v>
      </c>
      <c r="L34" s="2">
        <v>-0.30463590000000002</v>
      </c>
      <c r="M34" s="2">
        <v>-1.2185436000000001</v>
      </c>
      <c r="N34" s="2">
        <v>-0.82686890000000002</v>
      </c>
      <c r="O34" s="2"/>
      <c r="P34" s="2"/>
      <c r="Q34" s="2"/>
      <c r="R34" s="2"/>
      <c r="S34" s="2"/>
      <c r="T34" s="2" t="s">
        <v>10</v>
      </c>
      <c r="U34" s="2">
        <v>0.38363700000000001</v>
      </c>
      <c r="V34" s="2"/>
      <c r="W34" s="2"/>
      <c r="X34" s="2" t="s">
        <v>21</v>
      </c>
      <c r="Y34" s="2">
        <v>1.29902904</v>
      </c>
      <c r="Z34" s="2">
        <v>1.2769945599999999</v>
      </c>
      <c r="AA34" s="2">
        <v>0.23694825999999999</v>
      </c>
      <c r="AB34" s="2">
        <v>-0.25542730000000002</v>
      </c>
      <c r="AC34" s="2">
        <v>-0.52451230000000004</v>
      </c>
      <c r="AD34" s="2">
        <v>7.9594899999999996E-3</v>
      </c>
    </row>
    <row r="35" spans="1:30" x14ac:dyDescent="0.2">
      <c r="A35" s="7" t="s">
        <v>68</v>
      </c>
      <c r="B35" s="2">
        <v>12</v>
      </c>
      <c r="C35" s="2">
        <v>32</v>
      </c>
      <c r="D35" s="2">
        <v>28</v>
      </c>
      <c r="E35" s="2">
        <v>4</v>
      </c>
      <c r="F35" s="2">
        <v>4</v>
      </c>
      <c r="G35" s="2">
        <v>2</v>
      </c>
      <c r="H35" s="2"/>
      <c r="I35" s="2">
        <v>-0.12654380000000001</v>
      </c>
      <c r="J35" s="2">
        <v>1.3919813599999999</v>
      </c>
      <c r="K35" s="2">
        <v>1.08827633</v>
      </c>
      <c r="L35" s="2">
        <v>-0.73395379999999999</v>
      </c>
      <c r="M35" s="2">
        <v>-0.73395379999999999</v>
      </c>
      <c r="N35" s="2">
        <v>-0.88580630000000005</v>
      </c>
      <c r="O35" s="2"/>
      <c r="P35" s="2"/>
      <c r="Q35" s="2"/>
      <c r="R35" s="2"/>
      <c r="S35" s="2"/>
      <c r="T35" s="2" t="s">
        <v>11</v>
      </c>
      <c r="U35" s="2">
        <v>-0.102969</v>
      </c>
      <c r="V35" s="2"/>
      <c r="W35" s="2"/>
      <c r="X35" s="2" t="s">
        <v>21</v>
      </c>
      <c r="Y35" s="2">
        <v>1.83735563</v>
      </c>
      <c r="Z35" s="2">
        <v>0.36702000000000001</v>
      </c>
      <c r="AA35" s="2">
        <v>-3.64284E-2</v>
      </c>
      <c r="AB35" s="2">
        <v>-0.64302570000000003</v>
      </c>
      <c r="AC35" s="2">
        <v>-0.52699819999999997</v>
      </c>
      <c r="AD35" s="2">
        <v>7.9267999999999995E-3</v>
      </c>
    </row>
    <row r="36" spans="1:30" x14ac:dyDescent="0.2">
      <c r="A36" s="7" t="s">
        <v>68</v>
      </c>
      <c r="B36" s="2">
        <v>4</v>
      </c>
      <c r="C36" s="2">
        <v>20</v>
      </c>
      <c r="D36" s="2">
        <v>26</v>
      </c>
      <c r="E36" s="2">
        <v>22</v>
      </c>
      <c r="F36" s="2">
        <v>4</v>
      </c>
      <c r="G36" s="2">
        <v>0</v>
      </c>
      <c r="H36" s="2"/>
      <c r="I36" s="2">
        <v>-0.77249690000000004</v>
      </c>
      <c r="J36" s="2">
        <v>0.65365119999999999</v>
      </c>
      <c r="K36" s="2">
        <v>1.18845672</v>
      </c>
      <c r="L36" s="2">
        <v>0.83191970000000004</v>
      </c>
      <c r="M36" s="2">
        <v>-0.77249690000000004</v>
      </c>
      <c r="N36" s="2">
        <v>-1.1290339</v>
      </c>
      <c r="O36" s="2"/>
      <c r="P36" s="2"/>
      <c r="Q36" s="2"/>
      <c r="R36" s="2"/>
      <c r="S36" s="2"/>
      <c r="T36" s="2"/>
      <c r="U36" s="2"/>
      <c r="V36" s="2"/>
      <c r="W36" s="2"/>
      <c r="X36" s="2" t="s">
        <v>21</v>
      </c>
      <c r="Y36" s="2">
        <v>0.29671829</v>
      </c>
      <c r="Z36" s="2">
        <v>0.45372606999999998</v>
      </c>
      <c r="AA36" s="2">
        <v>-0.1636958</v>
      </c>
      <c r="AB36" s="2">
        <v>-0.12692329999999999</v>
      </c>
      <c r="AC36" s="2">
        <v>0.37930622000000003</v>
      </c>
      <c r="AD36" s="2">
        <v>8.4025300000000001E-3</v>
      </c>
    </row>
    <row r="37" spans="1:30" x14ac:dyDescent="0.2">
      <c r="A37" s="7" t="s">
        <v>80</v>
      </c>
      <c r="B37" s="2">
        <v>-12</v>
      </c>
      <c r="C37" s="2">
        <v>20</v>
      </c>
      <c r="D37" s="2">
        <v>22</v>
      </c>
      <c r="E37" s="2">
        <v>26</v>
      </c>
      <c r="F37" s="2">
        <v>22</v>
      </c>
      <c r="G37" s="2">
        <v>-14</v>
      </c>
      <c r="H37" s="2"/>
      <c r="I37" s="2">
        <v>-1.2287908000000001</v>
      </c>
      <c r="J37" s="2">
        <v>0.50597269</v>
      </c>
      <c r="K37" s="2">
        <v>0.61439540999999998</v>
      </c>
      <c r="L37" s="2">
        <v>0.83124083999999998</v>
      </c>
      <c r="M37" s="2">
        <v>0.61439540999999998</v>
      </c>
      <c r="N37" s="2">
        <v>-1.3372135000000001</v>
      </c>
      <c r="O37" s="2"/>
      <c r="P37" s="2"/>
      <c r="Q37" s="2"/>
      <c r="R37" s="2"/>
      <c r="S37" s="2"/>
      <c r="T37" s="2"/>
      <c r="U37" s="2"/>
      <c r="V37" s="2"/>
      <c r="W37" s="2"/>
      <c r="X37" s="2" t="s">
        <v>22</v>
      </c>
      <c r="Y37" s="2">
        <v>-0.43552980000000002</v>
      </c>
      <c r="Z37" s="2">
        <v>-0.68195099999999997</v>
      </c>
      <c r="AA37" s="2">
        <v>-0.38886009999999999</v>
      </c>
      <c r="AB37" s="2">
        <v>-0.83376220000000001</v>
      </c>
      <c r="AC37" s="2">
        <v>-8.1200999999999999E-3</v>
      </c>
      <c r="AD37" s="2">
        <v>8.1883200000000007E-3</v>
      </c>
    </row>
    <row r="38" spans="1:30" x14ac:dyDescent="0.2">
      <c r="A38" s="7" t="s">
        <v>80</v>
      </c>
      <c r="B38" s="2">
        <v>-20</v>
      </c>
      <c r="C38" s="2">
        <v>12</v>
      </c>
      <c r="D38" s="2">
        <v>32</v>
      </c>
      <c r="E38" s="2">
        <v>64</v>
      </c>
      <c r="F38" s="2">
        <v>26</v>
      </c>
      <c r="G38" s="2">
        <v>4</v>
      </c>
      <c r="H38" s="2"/>
      <c r="I38" s="2">
        <v>-1.3962751</v>
      </c>
      <c r="J38" s="2">
        <v>-0.26986830000000001</v>
      </c>
      <c r="K38" s="2">
        <v>0.43413595999999999</v>
      </c>
      <c r="L38" s="2">
        <v>1.56054279</v>
      </c>
      <c r="M38" s="2">
        <v>0.22293468</v>
      </c>
      <c r="N38" s="2">
        <v>-0.55147000000000002</v>
      </c>
      <c r="O38" s="2"/>
      <c r="P38" s="2"/>
      <c r="Q38" s="2"/>
      <c r="R38" s="2"/>
      <c r="S38" s="2"/>
      <c r="T38" s="2"/>
      <c r="U38" s="2"/>
      <c r="V38" s="2"/>
      <c r="W38" s="2"/>
      <c r="X38" s="2" t="s">
        <v>22</v>
      </c>
      <c r="Y38" s="2">
        <v>-1.1906692000000001</v>
      </c>
      <c r="Z38" s="2">
        <v>-0.4721746</v>
      </c>
      <c r="AA38" s="2">
        <v>-0.46650580000000003</v>
      </c>
      <c r="AB38" s="2">
        <v>0.31325563000000001</v>
      </c>
      <c r="AC38" s="2">
        <v>-0.17861650000000001</v>
      </c>
      <c r="AD38" s="2">
        <v>8.2072399999999993E-3</v>
      </c>
    </row>
    <row r="39" spans="1:30" x14ac:dyDescent="0.2">
      <c r="A39" s="7" t="s">
        <v>80</v>
      </c>
      <c r="B39" s="2">
        <v>-24</v>
      </c>
      <c r="C39" s="2">
        <v>14</v>
      </c>
      <c r="D39" s="2">
        <v>24</v>
      </c>
      <c r="E39" s="2">
        <v>24</v>
      </c>
      <c r="F39" s="2">
        <v>22</v>
      </c>
      <c r="G39" s="2">
        <v>-8</v>
      </c>
      <c r="H39" s="2"/>
      <c r="I39" s="2">
        <v>-1.6246913000000001</v>
      </c>
      <c r="J39" s="2">
        <v>0.26525571999999997</v>
      </c>
      <c r="K39" s="2">
        <v>0.76261020000000002</v>
      </c>
      <c r="L39" s="2">
        <v>0.76261020000000002</v>
      </c>
      <c r="M39" s="2">
        <v>0.66313931000000004</v>
      </c>
      <c r="N39" s="2">
        <v>-0.82892410000000005</v>
      </c>
      <c r="O39" s="2"/>
      <c r="P39" s="2"/>
      <c r="Q39" s="2"/>
      <c r="R39" s="2"/>
      <c r="S39" s="2"/>
      <c r="T39" s="2"/>
      <c r="U39" s="2"/>
      <c r="V39" s="2"/>
      <c r="W39" s="2"/>
      <c r="X39" s="2" t="s">
        <v>22</v>
      </c>
      <c r="Y39" s="2">
        <v>-0.59822059999999999</v>
      </c>
      <c r="Z39" s="2">
        <v>-0.63098980000000005</v>
      </c>
      <c r="AA39" s="2">
        <v>-0.94362710000000005</v>
      </c>
      <c r="AB39" s="2">
        <v>-0.54502300000000004</v>
      </c>
      <c r="AC39" s="2">
        <v>-0.29428720000000003</v>
      </c>
      <c r="AD39" s="2">
        <v>8.0870200000000003E-3</v>
      </c>
    </row>
    <row r="40" spans="1:30" x14ac:dyDescent="0.2">
      <c r="A40" s="7" t="s">
        <v>80</v>
      </c>
      <c r="B40" s="2">
        <v>-10</v>
      </c>
      <c r="C40" s="2">
        <v>20</v>
      </c>
      <c r="D40" s="2">
        <v>42</v>
      </c>
      <c r="E40" s="2">
        <v>54</v>
      </c>
      <c r="F40" s="2">
        <v>-8</v>
      </c>
      <c r="G40" s="2">
        <v>-16</v>
      </c>
      <c r="H40" s="2"/>
      <c r="I40" s="2">
        <v>-0.79968340000000004</v>
      </c>
      <c r="J40" s="2">
        <v>0.21399979</v>
      </c>
      <c r="K40" s="2">
        <v>0.95736748000000005</v>
      </c>
      <c r="L40" s="2">
        <v>1.36284077</v>
      </c>
      <c r="M40" s="2">
        <v>-0.73210450000000005</v>
      </c>
      <c r="N40" s="2">
        <v>-1.0024200999999999</v>
      </c>
      <c r="O40" s="2"/>
      <c r="P40" s="2"/>
      <c r="Q40" s="2"/>
      <c r="R40" s="2"/>
      <c r="S40" s="2"/>
      <c r="T40" s="2"/>
      <c r="U40" s="2"/>
      <c r="V40" s="2"/>
      <c r="W40" s="2"/>
      <c r="X40" s="2" t="s">
        <v>22</v>
      </c>
      <c r="Y40" s="2">
        <v>-0.3203145</v>
      </c>
      <c r="Z40" s="2">
        <v>0.37870635000000002</v>
      </c>
      <c r="AA40" s="2">
        <v>-3.4592999999999998E-3</v>
      </c>
      <c r="AB40" s="2">
        <v>0.24038327000000001</v>
      </c>
      <c r="AC40" s="2">
        <v>0.38452185</v>
      </c>
      <c r="AD40" s="2">
        <v>8.4397499999999993E-3</v>
      </c>
    </row>
    <row r="41" spans="1:30" x14ac:dyDescent="0.2">
      <c r="A41" s="7" t="s">
        <v>80</v>
      </c>
      <c r="B41" s="2">
        <v>-20</v>
      </c>
      <c r="C41" s="2">
        <v>-4</v>
      </c>
      <c r="D41" s="2">
        <v>56</v>
      </c>
      <c r="E41" s="2">
        <v>62</v>
      </c>
      <c r="F41" s="2">
        <v>12</v>
      </c>
      <c r="G41" s="2">
        <v>-24</v>
      </c>
      <c r="H41" s="2"/>
      <c r="I41" s="2">
        <v>-0.90007959999999998</v>
      </c>
      <c r="J41" s="2">
        <v>-0.47231899999999999</v>
      </c>
      <c r="K41" s="2">
        <v>1.13178325</v>
      </c>
      <c r="L41" s="2">
        <v>1.29219347</v>
      </c>
      <c r="M41" s="2">
        <v>-4.4558399999999998E-2</v>
      </c>
      <c r="N41" s="2">
        <v>-1.0070197000000001</v>
      </c>
      <c r="O41" s="2"/>
      <c r="P41" s="2"/>
      <c r="Q41" s="2"/>
      <c r="R41" s="2"/>
      <c r="S41" s="2"/>
      <c r="T41" s="2"/>
      <c r="U41" s="2"/>
      <c r="V41" s="2"/>
      <c r="W41" s="2"/>
      <c r="X41" s="2" t="s">
        <v>22</v>
      </c>
      <c r="Y41" s="2">
        <v>-1.0353382</v>
      </c>
      <c r="Z41" s="2">
        <v>0.42682219999999998</v>
      </c>
      <c r="AA41" s="2">
        <v>-0.2112492</v>
      </c>
      <c r="AB41" s="2">
        <v>-0.1618096</v>
      </c>
      <c r="AC41" s="2">
        <v>-0.1358201</v>
      </c>
      <c r="AD41" s="2">
        <v>8.1841399999999995E-3</v>
      </c>
    </row>
    <row r="42" spans="1:30" x14ac:dyDescent="0.2">
      <c r="A42" s="7" t="s">
        <v>80</v>
      </c>
      <c r="B42" s="2">
        <v>10</v>
      </c>
      <c r="C42" s="2">
        <v>16</v>
      </c>
      <c r="D42" s="2">
        <v>42</v>
      </c>
      <c r="E42" s="2">
        <v>52</v>
      </c>
      <c r="F42" s="2">
        <v>28</v>
      </c>
      <c r="G42" s="2">
        <v>6</v>
      </c>
      <c r="H42" s="2"/>
      <c r="I42" s="2">
        <v>-0.85181839999999998</v>
      </c>
      <c r="J42" s="2">
        <v>-0.52559009999999995</v>
      </c>
      <c r="K42" s="2">
        <v>0.88806596000000004</v>
      </c>
      <c r="L42" s="2">
        <v>1.4317798100000001</v>
      </c>
      <c r="M42" s="2">
        <v>0.12686657000000001</v>
      </c>
      <c r="N42" s="2">
        <v>-1.0693039</v>
      </c>
      <c r="O42" s="2"/>
      <c r="P42" s="2"/>
      <c r="Q42" s="2"/>
      <c r="R42" s="2"/>
      <c r="S42" s="2"/>
      <c r="T42" s="2"/>
      <c r="U42" s="2"/>
      <c r="V42" s="2"/>
      <c r="W42" s="2"/>
      <c r="X42" s="2" t="s">
        <v>22</v>
      </c>
      <c r="Y42" s="2">
        <v>-1.2155480000000001</v>
      </c>
      <c r="Z42" s="2">
        <v>0.19224842</v>
      </c>
      <c r="AA42" s="2">
        <v>-4.02092E-2</v>
      </c>
      <c r="AB42" s="2">
        <v>-0.1741094</v>
      </c>
      <c r="AC42" s="2">
        <v>-0.15603980000000001</v>
      </c>
      <c r="AD42" s="2">
        <v>8.1754099999999993E-3</v>
      </c>
    </row>
    <row r="43" spans="1:30" x14ac:dyDescent="0.2">
      <c r="A43" s="7" t="s">
        <v>80</v>
      </c>
      <c r="B43" s="2">
        <v>-28</v>
      </c>
      <c r="C43" s="2">
        <v>-12</v>
      </c>
      <c r="D43" s="2">
        <v>22</v>
      </c>
      <c r="E43" s="2">
        <v>38</v>
      </c>
      <c r="F43" s="2">
        <v>-8</v>
      </c>
      <c r="G43" s="2">
        <v>-66</v>
      </c>
      <c r="H43" s="2"/>
      <c r="I43" s="2">
        <v>-0.51558910000000002</v>
      </c>
      <c r="J43" s="2">
        <v>-8.1408800000000003E-2</v>
      </c>
      <c r="K43" s="2">
        <v>0.84122430000000004</v>
      </c>
      <c r="L43" s="2">
        <v>1.27540458</v>
      </c>
      <c r="M43" s="2">
        <v>2.7136270000000001E-2</v>
      </c>
      <c r="N43" s="2">
        <v>-1.5467673</v>
      </c>
      <c r="O43" s="2"/>
      <c r="P43" s="2"/>
      <c r="Q43" s="2"/>
      <c r="R43" s="2"/>
      <c r="S43" s="2"/>
      <c r="T43" s="2"/>
      <c r="U43" s="2"/>
      <c r="V43" s="2"/>
      <c r="W43" s="2"/>
      <c r="X43" s="2" t="s">
        <v>22</v>
      </c>
      <c r="Y43" s="2">
        <v>-0.77034150000000001</v>
      </c>
      <c r="Z43" s="2">
        <v>0.16120346999999999</v>
      </c>
      <c r="AA43" s="2">
        <v>0.36267155000000001</v>
      </c>
      <c r="AB43" s="2">
        <v>-0.54096529999999998</v>
      </c>
      <c r="AC43" s="2">
        <v>0.12475023</v>
      </c>
      <c r="AD43" s="2">
        <v>8.2658799999999998E-3</v>
      </c>
    </row>
    <row r="44" spans="1:30" x14ac:dyDescent="0.2">
      <c r="A44" s="7" t="s">
        <v>80</v>
      </c>
      <c r="B44" s="2">
        <v>-14</v>
      </c>
      <c r="C44" s="2">
        <v>-6</v>
      </c>
      <c r="D44" s="2">
        <v>30</v>
      </c>
      <c r="E44" s="2">
        <v>62</v>
      </c>
      <c r="F44" s="2">
        <v>22</v>
      </c>
      <c r="G44" s="2">
        <v>-6</v>
      </c>
      <c r="H44" s="2"/>
      <c r="I44" s="2">
        <v>-0.98846659999999997</v>
      </c>
      <c r="J44" s="2">
        <v>-0.71261540000000001</v>
      </c>
      <c r="K44" s="2">
        <v>0.52871467999999999</v>
      </c>
      <c r="L44" s="2">
        <v>1.6321192200000001</v>
      </c>
      <c r="M44" s="2">
        <v>0.25286354</v>
      </c>
      <c r="N44" s="2">
        <v>-0.71261540000000001</v>
      </c>
      <c r="O44" s="2"/>
      <c r="P44" s="2"/>
      <c r="Q44" s="2"/>
      <c r="R44" s="2"/>
      <c r="S44" s="2"/>
      <c r="T44" s="2"/>
      <c r="U44" s="2"/>
      <c r="V44" s="2"/>
      <c r="W44" s="2"/>
      <c r="X44" s="2" t="s">
        <v>22</v>
      </c>
      <c r="Y44" s="2">
        <v>-1.4945124999999999</v>
      </c>
      <c r="Z44" s="2">
        <v>-0.13051280000000001</v>
      </c>
      <c r="AA44" s="2">
        <v>-8.2756999999999997E-2</v>
      </c>
      <c r="AB44" s="2">
        <v>0.19928847</v>
      </c>
      <c r="AC44" s="2">
        <v>-0.36289739999999998</v>
      </c>
      <c r="AD44" s="2">
        <v>8.1140699999999993E-3</v>
      </c>
    </row>
    <row r="45" spans="1:30" x14ac:dyDescent="0.2">
      <c r="A45" s="7" t="s">
        <v>80</v>
      </c>
      <c r="B45" s="2">
        <v>-6</v>
      </c>
      <c r="C45" s="2">
        <v>52</v>
      </c>
      <c r="D45" s="2">
        <v>68</v>
      </c>
      <c r="E45" s="2">
        <v>110</v>
      </c>
      <c r="F45" s="2">
        <v>38</v>
      </c>
      <c r="G45" s="2">
        <v>18</v>
      </c>
      <c r="H45" s="2"/>
      <c r="I45" s="2">
        <v>-1.3032684000000001</v>
      </c>
      <c r="J45" s="2">
        <v>0.13197655</v>
      </c>
      <c r="K45" s="2">
        <v>0.52790619999999999</v>
      </c>
      <c r="L45" s="2">
        <v>1.5672215300000001</v>
      </c>
      <c r="M45" s="2">
        <v>-0.21446190000000001</v>
      </c>
      <c r="N45" s="2">
        <v>-0.70937399999999995</v>
      </c>
      <c r="O45" s="2"/>
      <c r="P45" s="2"/>
      <c r="Q45" s="2"/>
      <c r="R45" s="2"/>
      <c r="S45" s="2"/>
      <c r="T45" s="2"/>
      <c r="U45" s="2"/>
      <c r="V45" s="2"/>
      <c r="W45" s="2"/>
      <c r="X45" s="2" t="s">
        <v>22</v>
      </c>
      <c r="Y45" s="2">
        <v>-0.75000730000000004</v>
      </c>
      <c r="Z45" s="2">
        <v>-0.31958140000000002</v>
      </c>
      <c r="AA45" s="2">
        <v>-0.3485105</v>
      </c>
      <c r="AB45" s="2">
        <v>0.38781027000000001</v>
      </c>
      <c r="AC45" s="2">
        <v>0.21921185000000001</v>
      </c>
      <c r="AD45" s="2">
        <v>8.3866900000000005E-3</v>
      </c>
    </row>
    <row r="46" spans="1:30" x14ac:dyDescent="0.2">
      <c r="A46" s="7" t="s">
        <v>80</v>
      </c>
      <c r="B46" s="2">
        <v>6</v>
      </c>
      <c r="C46" s="2">
        <v>36</v>
      </c>
      <c r="D46" s="2">
        <v>50</v>
      </c>
      <c r="E46" s="2">
        <v>72</v>
      </c>
      <c r="F46" s="2">
        <v>36</v>
      </c>
      <c r="G46" s="2">
        <v>24</v>
      </c>
      <c r="H46" s="2"/>
      <c r="I46" s="2">
        <v>-1.394223</v>
      </c>
      <c r="J46" s="2">
        <v>-5.9328600000000002E-2</v>
      </c>
      <c r="K46" s="2">
        <v>0.56362206999999998</v>
      </c>
      <c r="L46" s="2">
        <v>1.5425446</v>
      </c>
      <c r="M46" s="2">
        <v>-5.9328600000000002E-2</v>
      </c>
      <c r="N46" s="2">
        <v>-0.59328639999999999</v>
      </c>
      <c r="O46" s="2"/>
      <c r="P46" s="2"/>
      <c r="Q46" s="2"/>
      <c r="R46" s="2"/>
      <c r="S46" s="2"/>
      <c r="T46" s="2"/>
      <c r="U46" s="2"/>
      <c r="V46" s="2"/>
      <c r="W46" s="2"/>
      <c r="X46" s="2" t="s">
        <v>22</v>
      </c>
      <c r="Y46" s="2">
        <v>-0.93130970000000002</v>
      </c>
      <c r="Z46" s="2">
        <v>-0.32113059999999999</v>
      </c>
      <c r="AA46" s="2">
        <v>-0.48726239999999998</v>
      </c>
      <c r="AB46" s="2">
        <v>0.38065526</v>
      </c>
      <c r="AC46" s="2">
        <v>3.9987429999999997E-2</v>
      </c>
      <c r="AD46" s="2">
        <v>8.3082799999999995E-3</v>
      </c>
    </row>
    <row r="47" spans="1:30" x14ac:dyDescent="0.2">
      <c r="A47" s="7" t="s">
        <v>80</v>
      </c>
      <c r="B47" s="2">
        <v>4</v>
      </c>
      <c r="C47" s="2">
        <v>24</v>
      </c>
      <c r="D47" s="2">
        <v>46</v>
      </c>
      <c r="E47" s="2">
        <v>108</v>
      </c>
      <c r="F47" s="2">
        <v>46</v>
      </c>
      <c r="G47" s="2">
        <v>10</v>
      </c>
      <c r="H47" s="2"/>
      <c r="I47" s="2">
        <v>-0.94335579999999997</v>
      </c>
      <c r="J47" s="2">
        <v>-0.4143712</v>
      </c>
      <c r="K47" s="2">
        <v>0.16751177</v>
      </c>
      <c r="L47" s="2">
        <v>1.8073638400000001</v>
      </c>
      <c r="M47" s="2">
        <v>0.16751177</v>
      </c>
      <c r="N47" s="2">
        <v>-0.78466040000000004</v>
      </c>
      <c r="O47" s="2"/>
      <c r="P47" s="2"/>
      <c r="Q47" s="2"/>
      <c r="R47" s="2"/>
      <c r="S47" s="2"/>
      <c r="T47" s="2"/>
      <c r="U47" s="2"/>
      <c r="V47" s="2"/>
      <c r="W47" s="2"/>
      <c r="X47" s="2" t="s">
        <v>22</v>
      </c>
      <c r="Y47" s="2">
        <v>-1.355469</v>
      </c>
      <c r="Z47" s="2">
        <v>-0.46988380000000002</v>
      </c>
      <c r="AA47" s="2">
        <v>0.1541777</v>
      </c>
      <c r="AB47" s="2">
        <v>0.34291863</v>
      </c>
      <c r="AC47" s="2">
        <v>-0.13188929999999999</v>
      </c>
      <c r="AD47" s="2">
        <v>8.2268199999999993E-3</v>
      </c>
    </row>
    <row r="48" spans="1:30" x14ac:dyDescent="0.2">
      <c r="A48" s="7" t="s">
        <v>92</v>
      </c>
      <c r="B48" s="2">
        <v>-6</v>
      </c>
      <c r="C48" s="2">
        <v>34</v>
      </c>
      <c r="D48" s="2">
        <v>8</v>
      </c>
      <c r="E48" s="2">
        <v>-4</v>
      </c>
      <c r="F48" s="2">
        <v>-10</v>
      </c>
      <c r="G48" s="2">
        <v>-2</v>
      </c>
      <c r="H48" s="2"/>
      <c r="I48" s="2">
        <v>-0.576762</v>
      </c>
      <c r="J48" s="2">
        <v>1.89507526</v>
      </c>
      <c r="K48" s="2">
        <v>0.28838101999999999</v>
      </c>
      <c r="L48" s="2">
        <v>-0.45317020000000002</v>
      </c>
      <c r="M48" s="2">
        <v>-0.82394579999999995</v>
      </c>
      <c r="N48" s="2">
        <v>-0.32957829999999999</v>
      </c>
      <c r="O48" s="2"/>
      <c r="P48" s="2"/>
      <c r="Q48" s="2"/>
      <c r="R48" s="2"/>
      <c r="S48" s="2"/>
      <c r="T48" s="2"/>
      <c r="U48" s="2"/>
      <c r="V48" s="2"/>
      <c r="W48" s="2"/>
      <c r="X48" s="2" t="s">
        <v>3</v>
      </c>
      <c r="Y48" s="2">
        <v>2.0382022100000001</v>
      </c>
      <c r="Z48" s="2">
        <v>-0.54830400000000001</v>
      </c>
      <c r="AA48" s="2">
        <v>-0.21734210000000001</v>
      </c>
      <c r="AB48" s="2">
        <v>0.10646112000000001</v>
      </c>
      <c r="AC48" s="2">
        <v>-0.38792090000000001</v>
      </c>
      <c r="AD48" s="2">
        <v>8.0477099999999996E-3</v>
      </c>
    </row>
    <row r="49" spans="1:30" x14ac:dyDescent="0.2">
      <c r="A49" s="7" t="s">
        <v>92</v>
      </c>
      <c r="B49" s="2">
        <v>-12</v>
      </c>
      <c r="C49" s="2">
        <v>30</v>
      </c>
      <c r="D49" s="2">
        <v>28</v>
      </c>
      <c r="E49" s="2">
        <v>42</v>
      </c>
      <c r="F49" s="2">
        <v>22</v>
      </c>
      <c r="G49" s="2">
        <v>-6</v>
      </c>
      <c r="H49" s="2"/>
      <c r="I49" s="2">
        <v>-1.3649070999999999</v>
      </c>
      <c r="J49" s="2">
        <v>0.58939171999999995</v>
      </c>
      <c r="K49" s="2">
        <v>0.49632987000000001</v>
      </c>
      <c r="L49" s="2">
        <v>1.14776283</v>
      </c>
      <c r="M49" s="2">
        <v>0.21714432</v>
      </c>
      <c r="N49" s="2">
        <v>-1.0857216000000001</v>
      </c>
      <c r="O49" s="2"/>
      <c r="P49" s="2"/>
      <c r="Q49" s="2"/>
      <c r="R49" s="2"/>
      <c r="S49" s="2"/>
      <c r="T49" s="2"/>
      <c r="U49" s="2"/>
      <c r="V49" s="2"/>
      <c r="W49" s="2"/>
      <c r="X49" s="2" t="s">
        <v>3</v>
      </c>
      <c r="Y49" s="2">
        <v>-0.40645239999999999</v>
      </c>
      <c r="Z49" s="2">
        <v>-0.68885839999999998</v>
      </c>
      <c r="AA49" s="2">
        <v>-0.42690820000000002</v>
      </c>
      <c r="AB49" s="2">
        <v>-0.28819919999999999</v>
      </c>
      <c r="AC49" s="2">
        <v>0.23823079999999999</v>
      </c>
      <c r="AD49" s="2">
        <v>8.3416600000000007E-3</v>
      </c>
    </row>
    <row r="50" spans="1:30" x14ac:dyDescent="0.2">
      <c r="A50" s="7" t="s">
        <v>92</v>
      </c>
      <c r="B50" s="2">
        <v>0</v>
      </c>
      <c r="C50" s="2">
        <v>50</v>
      </c>
      <c r="D50" s="2">
        <v>42</v>
      </c>
      <c r="E50" s="2">
        <v>42</v>
      </c>
      <c r="F50" s="2">
        <v>10</v>
      </c>
      <c r="G50" s="2">
        <v>14</v>
      </c>
      <c r="H50" s="2"/>
      <c r="I50" s="2">
        <v>-1.2659866</v>
      </c>
      <c r="J50" s="2">
        <v>1.13778545</v>
      </c>
      <c r="K50" s="2">
        <v>0.75318191999999995</v>
      </c>
      <c r="L50" s="2">
        <v>0.75318191999999995</v>
      </c>
      <c r="M50" s="2">
        <v>-0.78523220000000005</v>
      </c>
      <c r="N50" s="2">
        <v>-0.59293039999999997</v>
      </c>
      <c r="O50" s="2"/>
      <c r="P50" s="2"/>
      <c r="Q50" s="2"/>
      <c r="R50" s="2"/>
      <c r="S50" s="2"/>
      <c r="T50" s="2"/>
      <c r="U50" s="2"/>
      <c r="V50" s="2"/>
      <c r="W50" s="2"/>
      <c r="X50" s="2" t="s">
        <v>3</v>
      </c>
      <c r="Y50" s="2">
        <v>0.65184352999999995</v>
      </c>
      <c r="Z50" s="2">
        <v>-0.2043711</v>
      </c>
      <c r="AA50" s="2">
        <v>-0.60430340000000005</v>
      </c>
      <c r="AB50" s="2">
        <v>0.32827378000000002</v>
      </c>
      <c r="AC50" s="2">
        <v>0.35469368000000001</v>
      </c>
      <c r="AD50" s="2">
        <v>8.4264400000000003E-3</v>
      </c>
    </row>
    <row r="51" spans="1:30" x14ac:dyDescent="0.2">
      <c r="A51" s="7" t="s">
        <v>92</v>
      </c>
      <c r="B51" s="2">
        <v>12</v>
      </c>
      <c r="C51" s="2">
        <v>70</v>
      </c>
      <c r="D51" s="2">
        <v>62</v>
      </c>
      <c r="E51" s="2">
        <v>28</v>
      </c>
      <c r="F51" s="2">
        <v>-8</v>
      </c>
      <c r="G51" s="2">
        <v>-12</v>
      </c>
      <c r="H51" s="2"/>
      <c r="I51" s="2">
        <v>-0.38396269999999999</v>
      </c>
      <c r="J51" s="2">
        <v>1.2862752099999999</v>
      </c>
      <c r="K51" s="2">
        <v>1.05589756</v>
      </c>
      <c r="L51" s="2">
        <v>7.6792550000000001E-2</v>
      </c>
      <c r="M51" s="2">
        <v>-0.95990690000000001</v>
      </c>
      <c r="N51" s="2">
        <v>-1.0750957000000001</v>
      </c>
      <c r="O51" s="2"/>
      <c r="P51" s="2"/>
      <c r="Q51" s="2"/>
      <c r="R51" s="2"/>
      <c r="S51" s="2"/>
      <c r="T51" s="2"/>
      <c r="U51" s="2"/>
      <c r="V51" s="2"/>
      <c r="W51" s="2"/>
      <c r="X51" s="2" t="s">
        <v>3</v>
      </c>
      <c r="Y51" s="2">
        <v>1.31681117</v>
      </c>
      <c r="Z51" s="2">
        <v>0.36424121999999998</v>
      </c>
      <c r="AA51" s="2">
        <v>2.401201E-2</v>
      </c>
      <c r="AB51" s="2">
        <v>-0.30603380000000002</v>
      </c>
      <c r="AC51" s="2">
        <v>0.13216085</v>
      </c>
      <c r="AD51" s="2">
        <v>8.2599800000000001E-3</v>
      </c>
    </row>
    <row r="52" spans="1:30" x14ac:dyDescent="0.2">
      <c r="A52" s="7" t="s">
        <v>92</v>
      </c>
      <c r="B52" s="2">
        <v>34</v>
      </c>
      <c r="C52" s="2">
        <v>40</v>
      </c>
      <c r="D52" s="2">
        <v>18</v>
      </c>
      <c r="E52" s="2">
        <v>16</v>
      </c>
      <c r="F52" s="2">
        <v>6</v>
      </c>
      <c r="G52" s="2">
        <v>16</v>
      </c>
      <c r="H52" s="2"/>
      <c r="I52" s="2">
        <v>0.96820163999999997</v>
      </c>
      <c r="J52" s="2">
        <v>1.4392186499999999</v>
      </c>
      <c r="K52" s="2">
        <v>-0.28784369999999998</v>
      </c>
      <c r="L52" s="2">
        <v>-0.44484940000000001</v>
      </c>
      <c r="M52" s="2">
        <v>-1.2298777999999999</v>
      </c>
      <c r="N52" s="2">
        <v>-0.44484940000000001</v>
      </c>
      <c r="O52" s="2"/>
      <c r="P52" s="2"/>
      <c r="Q52" s="2"/>
      <c r="R52" s="2"/>
      <c r="S52" s="2"/>
      <c r="T52" s="2"/>
      <c r="U52" s="2"/>
      <c r="V52" s="2"/>
      <c r="W52" s="2"/>
      <c r="X52" s="2" t="s">
        <v>3</v>
      </c>
      <c r="Y52" s="2">
        <v>2.1364034599999999</v>
      </c>
      <c r="Z52" s="2">
        <v>-0.1736212</v>
      </c>
      <c r="AA52" s="2">
        <v>1.39801508</v>
      </c>
      <c r="AB52" s="2">
        <v>0.37217533000000003</v>
      </c>
      <c r="AC52" s="2">
        <v>-0.91220789999999996</v>
      </c>
      <c r="AD52" s="2">
        <v>7.8091999999999996E-3</v>
      </c>
    </row>
    <row r="53" spans="1:30" x14ac:dyDescent="0.2">
      <c r="A53" s="7" t="s">
        <v>92</v>
      </c>
      <c r="B53" s="2">
        <v>30</v>
      </c>
      <c r="C53" s="2">
        <v>46</v>
      </c>
      <c r="D53" s="2">
        <v>38</v>
      </c>
      <c r="E53" s="2">
        <v>46</v>
      </c>
      <c r="F53" s="2">
        <v>12</v>
      </c>
      <c r="G53" s="2">
        <v>26</v>
      </c>
      <c r="H53" s="2"/>
      <c r="I53" s="2">
        <v>-0.2284823</v>
      </c>
      <c r="J53" s="2">
        <v>0.99009011000000002</v>
      </c>
      <c r="K53" s="2">
        <v>0.38080388999999998</v>
      </c>
      <c r="L53" s="2">
        <v>0.99009011000000002</v>
      </c>
      <c r="M53" s="2">
        <v>-1.5993763000000001</v>
      </c>
      <c r="N53" s="2">
        <v>-0.53312539999999997</v>
      </c>
      <c r="O53" s="2"/>
      <c r="P53" s="2"/>
      <c r="Q53" s="2"/>
      <c r="R53" s="2"/>
      <c r="S53" s="2"/>
      <c r="T53" s="2"/>
      <c r="U53" s="2"/>
      <c r="V53" s="2"/>
      <c r="W53" s="2"/>
      <c r="X53" s="2" t="s">
        <v>3</v>
      </c>
      <c r="Y53" s="2">
        <v>0.91480454</v>
      </c>
      <c r="Z53" s="2">
        <v>0.22697677999999999</v>
      </c>
      <c r="AA53" s="2">
        <v>0.53156731000000002</v>
      </c>
      <c r="AB53" s="2">
        <v>0.97086271000000002</v>
      </c>
      <c r="AC53" s="2">
        <v>0.32160349999999999</v>
      </c>
      <c r="AD53" s="2">
        <v>8.4429299999999995E-3</v>
      </c>
    </row>
    <row r="54" spans="1:30" x14ac:dyDescent="0.2">
      <c r="A54" s="7" t="s">
        <v>92</v>
      </c>
      <c r="B54" s="2">
        <v>18</v>
      </c>
      <c r="C54" s="2">
        <v>38</v>
      </c>
      <c r="D54" s="2">
        <v>48</v>
      </c>
      <c r="E54" s="2">
        <v>44</v>
      </c>
      <c r="F54" s="2">
        <v>22</v>
      </c>
      <c r="G54" s="2">
        <v>30</v>
      </c>
      <c r="H54" s="2"/>
      <c r="I54" s="2">
        <v>-1.2730714000000001</v>
      </c>
      <c r="J54" s="2">
        <v>0.38745650999999998</v>
      </c>
      <c r="K54" s="2">
        <v>1.2177204699999999</v>
      </c>
      <c r="L54" s="2">
        <v>0.88561489000000004</v>
      </c>
      <c r="M54" s="2">
        <v>-0.94096579999999996</v>
      </c>
      <c r="N54" s="2">
        <v>-0.27675470000000002</v>
      </c>
      <c r="O54" s="2"/>
      <c r="P54" s="2"/>
      <c r="Q54" s="2"/>
      <c r="R54" s="2"/>
      <c r="S54" s="2"/>
      <c r="T54" s="2"/>
      <c r="U54" s="2"/>
      <c r="V54" s="2"/>
      <c r="W54" s="2"/>
      <c r="X54" s="2" t="s">
        <v>3</v>
      </c>
      <c r="Y54" s="2">
        <v>0.14652277999999999</v>
      </c>
      <c r="Z54" s="2">
        <v>0.47403092000000002</v>
      </c>
      <c r="AA54" s="2">
        <v>-0.81440610000000002</v>
      </c>
      <c r="AB54" s="2">
        <v>0.60341588999999995</v>
      </c>
      <c r="AC54" s="2">
        <v>6.2848440000000005E-2</v>
      </c>
      <c r="AD54" s="2">
        <v>8.3213000000000002E-3</v>
      </c>
    </row>
    <row r="55" spans="1:30" x14ac:dyDescent="0.2">
      <c r="A55" s="7" t="s">
        <v>92</v>
      </c>
      <c r="B55" s="2">
        <v>0</v>
      </c>
      <c r="C55" s="2">
        <v>28</v>
      </c>
      <c r="D55" s="2">
        <v>22</v>
      </c>
      <c r="E55" s="2">
        <v>40</v>
      </c>
      <c r="F55" s="2">
        <v>0</v>
      </c>
      <c r="G55" s="2">
        <v>8</v>
      </c>
      <c r="H55" s="2"/>
      <c r="I55" s="2">
        <v>-1.0009593000000001</v>
      </c>
      <c r="J55" s="2">
        <v>0.71497094000000005</v>
      </c>
      <c r="K55" s="2">
        <v>0.34727160000000001</v>
      </c>
      <c r="L55" s="2">
        <v>1.45036962</v>
      </c>
      <c r="M55" s="2">
        <v>-1.0009593000000001</v>
      </c>
      <c r="N55" s="2">
        <v>-0.51069350000000002</v>
      </c>
      <c r="O55" s="2"/>
      <c r="P55" s="2"/>
      <c r="Q55" s="2"/>
      <c r="R55" s="2"/>
      <c r="S55" s="2"/>
      <c r="T55" s="2"/>
      <c r="U55" s="2"/>
      <c r="V55" s="2"/>
      <c r="W55" s="2"/>
      <c r="X55" s="2" t="s">
        <v>3</v>
      </c>
      <c r="Y55" s="2">
        <v>9.5795420000000006E-2</v>
      </c>
      <c r="Z55" s="2">
        <v>-0.22436900000000001</v>
      </c>
      <c r="AA55" s="2">
        <v>-5.5722000000000001E-2</v>
      </c>
      <c r="AB55" s="2">
        <v>0.90345697999999997</v>
      </c>
      <c r="AC55" s="2">
        <v>0.46322899000000001</v>
      </c>
      <c r="AD55" s="2">
        <v>8.52143E-3</v>
      </c>
    </row>
    <row r="56" spans="1:30" x14ac:dyDescent="0.2">
      <c r="A56" s="7" t="s">
        <v>92</v>
      </c>
      <c r="B56" s="2">
        <v>4</v>
      </c>
      <c r="C56" s="2">
        <v>20</v>
      </c>
      <c r="D56" s="2">
        <v>32</v>
      </c>
      <c r="E56" s="2">
        <v>8</v>
      </c>
      <c r="F56" s="2">
        <v>2</v>
      </c>
      <c r="G56" s="2">
        <v>24</v>
      </c>
      <c r="H56" s="2"/>
      <c r="I56" s="2">
        <v>-0.90788250000000004</v>
      </c>
      <c r="J56" s="2">
        <v>0.41267387999999999</v>
      </c>
      <c r="K56" s="2">
        <v>1.4030911800000001</v>
      </c>
      <c r="L56" s="2">
        <v>-0.57774340000000002</v>
      </c>
      <c r="M56" s="2">
        <v>-1.0729521</v>
      </c>
      <c r="N56" s="2">
        <v>0.74281297999999996</v>
      </c>
      <c r="O56" s="2"/>
      <c r="P56" s="2"/>
      <c r="Q56" s="2"/>
      <c r="R56" s="2"/>
      <c r="S56" s="2"/>
      <c r="T56" s="2"/>
      <c r="U56" s="2"/>
      <c r="V56" s="2"/>
      <c r="W56" s="2"/>
      <c r="X56" s="2" t="s">
        <v>3</v>
      </c>
      <c r="Y56" s="2">
        <v>1.2307646000000001</v>
      </c>
      <c r="Z56" s="2">
        <v>0.83093810000000001</v>
      </c>
      <c r="AA56" s="2">
        <v>-1.2026539999999999</v>
      </c>
      <c r="AB56" s="2">
        <v>0.73453469999999998</v>
      </c>
      <c r="AC56" s="2">
        <v>-1.3140411999999999</v>
      </c>
      <c r="AD56" s="2">
        <v>7.6896000000000004E-3</v>
      </c>
    </row>
    <row r="57" spans="1:30" x14ac:dyDescent="0.2">
      <c r="A57" s="7" t="s">
        <v>92</v>
      </c>
      <c r="B57" s="2">
        <v>-6</v>
      </c>
      <c r="C57" s="2">
        <v>42</v>
      </c>
      <c r="D57" s="2">
        <v>26</v>
      </c>
      <c r="E57" s="2">
        <v>22</v>
      </c>
      <c r="F57" s="2">
        <v>-6</v>
      </c>
      <c r="G57" s="2">
        <v>20</v>
      </c>
      <c r="H57" s="2"/>
      <c r="I57" s="2">
        <v>-1.1785988000000001</v>
      </c>
      <c r="J57" s="2">
        <v>1.3545090900000001</v>
      </c>
      <c r="K57" s="2">
        <v>0.51013978999999998</v>
      </c>
      <c r="L57" s="2">
        <v>0.29904745999999999</v>
      </c>
      <c r="M57" s="2">
        <v>-1.1785988000000001</v>
      </c>
      <c r="N57" s="2">
        <v>0.19350129999999999</v>
      </c>
      <c r="O57" s="2"/>
      <c r="P57" s="2"/>
      <c r="Q57" s="2"/>
      <c r="R57" s="2"/>
      <c r="S57" s="2"/>
      <c r="T57" s="2"/>
      <c r="U57" s="2"/>
      <c r="V57" s="2"/>
      <c r="W57" s="2"/>
      <c r="X57" s="2" t="s">
        <v>3</v>
      </c>
      <c r="Y57" s="2">
        <v>1.3128412899999999</v>
      </c>
      <c r="Z57" s="2">
        <v>-0.25971739999999999</v>
      </c>
      <c r="AA57" s="2">
        <v>-0.74469079999999999</v>
      </c>
      <c r="AB57" s="2">
        <v>0.95403389000000005</v>
      </c>
      <c r="AC57" s="2">
        <v>-0.13709879999999999</v>
      </c>
      <c r="AD57" s="2">
        <v>8.2406800000000002E-3</v>
      </c>
    </row>
    <row r="58" spans="1:30" x14ac:dyDescent="0.2">
      <c r="A58" s="7" t="s">
        <v>103</v>
      </c>
      <c r="B58" s="2">
        <v>18</v>
      </c>
      <c r="C58" s="2">
        <v>42</v>
      </c>
      <c r="D58" s="2">
        <v>28</v>
      </c>
      <c r="E58" s="2">
        <v>30</v>
      </c>
      <c r="F58" s="2">
        <v>12</v>
      </c>
      <c r="G58" s="2">
        <v>18</v>
      </c>
      <c r="H58" s="2"/>
      <c r="I58" s="2">
        <v>-0.61406340000000004</v>
      </c>
      <c r="J58" s="2">
        <v>1.5965649399999999</v>
      </c>
      <c r="K58" s="2">
        <v>0.30703172000000001</v>
      </c>
      <c r="L58" s="2">
        <v>0.49125075000000001</v>
      </c>
      <c r="M58" s="2">
        <v>-1.1667205</v>
      </c>
      <c r="N58" s="2">
        <v>-0.61406340000000004</v>
      </c>
      <c r="O58" s="2"/>
      <c r="P58" s="2"/>
      <c r="Q58" s="2"/>
      <c r="R58" s="2"/>
      <c r="S58" s="2"/>
      <c r="T58" s="2"/>
      <c r="U58" s="2"/>
      <c r="V58" s="2"/>
      <c r="W58" s="2"/>
      <c r="X58" s="2" t="s">
        <v>4</v>
      </c>
      <c r="Y58" s="2">
        <v>1.3805858600000001</v>
      </c>
      <c r="Z58" s="2">
        <v>-0.32901350000000001</v>
      </c>
      <c r="AA58" s="2">
        <v>8.5093890000000005E-2</v>
      </c>
      <c r="AB58" s="2">
        <v>0.48256185000000001</v>
      </c>
      <c r="AC58" s="2">
        <v>0.2959927</v>
      </c>
      <c r="AD58" s="2">
        <v>8.3940400000000002E-3</v>
      </c>
    </row>
    <row r="59" spans="1:30" x14ac:dyDescent="0.2">
      <c r="A59" s="7" t="s">
        <v>103</v>
      </c>
      <c r="B59" s="2">
        <v>10</v>
      </c>
      <c r="C59" s="2">
        <v>34</v>
      </c>
      <c r="D59" s="2">
        <v>22</v>
      </c>
      <c r="E59" s="2">
        <v>38</v>
      </c>
      <c r="F59" s="2">
        <v>10</v>
      </c>
      <c r="G59" s="2">
        <v>6</v>
      </c>
      <c r="H59" s="2"/>
      <c r="I59" s="2">
        <v>-0.73720980000000003</v>
      </c>
      <c r="J59" s="2">
        <v>1.03209369</v>
      </c>
      <c r="K59" s="2">
        <v>0.14744196000000001</v>
      </c>
      <c r="L59" s="2">
        <v>1.3269776099999999</v>
      </c>
      <c r="M59" s="2">
        <v>-0.73720980000000003</v>
      </c>
      <c r="N59" s="2">
        <v>-1.0320936999999999</v>
      </c>
      <c r="O59" s="2"/>
      <c r="P59" s="2"/>
      <c r="Q59" s="2"/>
      <c r="R59" s="2"/>
      <c r="S59" s="2"/>
      <c r="T59" s="2"/>
      <c r="U59" s="2"/>
      <c r="V59" s="2"/>
      <c r="W59" s="2"/>
      <c r="X59" s="2" t="s">
        <v>4</v>
      </c>
      <c r="Y59" s="2">
        <v>0.27830571999999998</v>
      </c>
      <c r="Z59" s="2">
        <v>-0.51087009999999999</v>
      </c>
      <c r="AA59" s="2">
        <v>0.33619059000000001</v>
      </c>
      <c r="AB59" s="2">
        <v>0.37611092000000002</v>
      </c>
      <c r="AC59" s="2">
        <v>0.60332825000000001</v>
      </c>
      <c r="AD59" s="2">
        <v>8.5401299999999999E-3</v>
      </c>
    </row>
    <row r="60" spans="1:30" x14ac:dyDescent="0.2">
      <c r="A60" s="7" t="s">
        <v>103</v>
      </c>
      <c r="B60" s="2">
        <v>10</v>
      </c>
      <c r="C60" s="2">
        <v>22</v>
      </c>
      <c r="D60" s="2">
        <v>40</v>
      </c>
      <c r="E60" s="2">
        <v>54</v>
      </c>
      <c r="F60" s="2">
        <v>14</v>
      </c>
      <c r="G60" s="2" t="s">
        <v>20</v>
      </c>
      <c r="H60" s="2"/>
      <c r="I60" s="2">
        <v>-0.970495</v>
      </c>
      <c r="J60" s="2">
        <v>-0.32349830000000002</v>
      </c>
      <c r="K60" s="2">
        <v>0.64699664000000001</v>
      </c>
      <c r="L60" s="2">
        <v>1.4018260499999999</v>
      </c>
      <c r="M60" s="2">
        <v>-0.75482939999999998</v>
      </c>
      <c r="N60" s="2" t="s">
        <v>20</v>
      </c>
      <c r="O60" s="2"/>
      <c r="P60" s="2"/>
      <c r="Q60" s="2"/>
      <c r="R60" s="2"/>
      <c r="S60" s="2"/>
      <c r="T60" s="2"/>
      <c r="U60" s="2"/>
      <c r="V60" s="2"/>
      <c r="W60" s="2"/>
      <c r="X60" s="2" t="s">
        <v>4</v>
      </c>
      <c r="Y60" s="2" t="s">
        <v>20</v>
      </c>
      <c r="Z60" s="2" t="s">
        <v>20</v>
      </c>
      <c r="AA60" s="2" t="s">
        <v>20</v>
      </c>
      <c r="AB60" s="2" t="s">
        <v>20</v>
      </c>
      <c r="AC60" s="2" t="s">
        <v>20</v>
      </c>
      <c r="AD60" s="2" t="s">
        <v>20</v>
      </c>
    </row>
    <row r="61" spans="1:30" x14ac:dyDescent="0.2">
      <c r="A61" s="7" t="s">
        <v>103</v>
      </c>
      <c r="B61" s="2">
        <v>12</v>
      </c>
      <c r="C61" s="2">
        <v>68</v>
      </c>
      <c r="D61" s="2">
        <v>64</v>
      </c>
      <c r="E61" s="2">
        <v>82</v>
      </c>
      <c r="F61" s="2">
        <v>32</v>
      </c>
      <c r="G61" s="2">
        <v>22</v>
      </c>
      <c r="H61" s="2"/>
      <c r="I61" s="2">
        <v>-1.2211822999999999</v>
      </c>
      <c r="J61" s="2">
        <v>0.75149677999999998</v>
      </c>
      <c r="K61" s="2">
        <v>0.61059112999999998</v>
      </c>
      <c r="L61" s="2">
        <v>1.2446665400000001</v>
      </c>
      <c r="M61" s="2">
        <v>-0.51665399999999995</v>
      </c>
      <c r="N61" s="2">
        <v>-0.86891810000000003</v>
      </c>
      <c r="O61" s="2"/>
      <c r="P61" s="2"/>
      <c r="Q61" s="2"/>
      <c r="R61" s="2"/>
      <c r="S61" s="2"/>
      <c r="T61" s="2"/>
      <c r="U61" s="2"/>
      <c r="V61" s="2"/>
      <c r="W61" s="2"/>
      <c r="X61" s="2" t="s">
        <v>4</v>
      </c>
      <c r="Y61" s="2">
        <v>-2.2323800000000001E-2</v>
      </c>
      <c r="Z61" s="2">
        <v>-0.29992059999999998</v>
      </c>
      <c r="AA61" s="2">
        <v>-0.32958860000000001</v>
      </c>
      <c r="AB61" s="2">
        <v>0.24818022000000001</v>
      </c>
      <c r="AC61" s="2">
        <v>0.48080703000000002</v>
      </c>
      <c r="AD61" s="2">
        <v>8.4851300000000004E-3</v>
      </c>
    </row>
    <row r="62" spans="1:30" x14ac:dyDescent="0.2">
      <c r="A62" s="7" t="s">
        <v>103</v>
      </c>
      <c r="B62" s="2">
        <v>2</v>
      </c>
      <c r="C62" s="2">
        <v>48</v>
      </c>
      <c r="D62" s="2">
        <v>66</v>
      </c>
      <c r="E62" s="2">
        <v>48</v>
      </c>
      <c r="F62" s="2">
        <v>12</v>
      </c>
      <c r="G62" s="2">
        <v>2</v>
      </c>
      <c r="H62" s="2"/>
      <c r="I62" s="2">
        <v>-0.998942</v>
      </c>
      <c r="J62" s="2">
        <v>0.66194953000000001</v>
      </c>
      <c r="K62" s="2">
        <v>1.31186362</v>
      </c>
      <c r="L62" s="2">
        <v>0.66194953000000001</v>
      </c>
      <c r="M62" s="2">
        <v>-0.63787859999999996</v>
      </c>
      <c r="N62" s="2">
        <v>-0.998942</v>
      </c>
      <c r="O62" s="2"/>
      <c r="P62" s="2"/>
      <c r="Q62" s="2"/>
      <c r="R62" s="2"/>
      <c r="S62" s="2"/>
      <c r="T62" s="2"/>
      <c r="U62" s="2"/>
      <c r="V62" s="2"/>
      <c r="W62" s="2"/>
      <c r="X62" s="2" t="s">
        <v>4</v>
      </c>
      <c r="Y62" s="2">
        <v>0.32242274999999998</v>
      </c>
      <c r="Z62" s="2">
        <v>0.42267966000000001</v>
      </c>
      <c r="AA62" s="2">
        <v>-0.49259429999999998</v>
      </c>
      <c r="AB62" s="2">
        <v>-0.20170440000000001</v>
      </c>
      <c r="AC62" s="2">
        <v>0.25634149000000001</v>
      </c>
      <c r="AD62" s="2">
        <v>8.34383E-3</v>
      </c>
    </row>
    <row r="63" spans="1:30" x14ac:dyDescent="0.2">
      <c r="A63" s="7" t="s">
        <v>103</v>
      </c>
      <c r="B63" s="2">
        <v>-16</v>
      </c>
      <c r="C63" s="2">
        <v>18</v>
      </c>
      <c r="D63" s="2">
        <v>2</v>
      </c>
      <c r="E63" s="2">
        <v>6</v>
      </c>
      <c r="F63" s="2">
        <v>-4</v>
      </c>
      <c r="G63" s="2">
        <v>-10</v>
      </c>
      <c r="H63" s="2"/>
      <c r="I63" s="2">
        <v>-1.2661083</v>
      </c>
      <c r="J63" s="2">
        <v>1.54134927</v>
      </c>
      <c r="K63" s="2">
        <v>0.22019274999999999</v>
      </c>
      <c r="L63" s="2">
        <v>0.55048187999999998</v>
      </c>
      <c r="M63" s="2">
        <v>-0.27524090000000001</v>
      </c>
      <c r="N63" s="2">
        <v>-0.77067459999999999</v>
      </c>
      <c r="O63" s="2"/>
      <c r="P63" s="2"/>
      <c r="Q63" s="2"/>
      <c r="R63" s="2"/>
      <c r="S63" s="2"/>
      <c r="T63" s="2"/>
      <c r="U63" s="2"/>
      <c r="V63" s="2"/>
      <c r="W63" s="2"/>
      <c r="X63" s="2" t="s">
        <v>4</v>
      </c>
      <c r="Y63" s="2">
        <v>0.83615187000000002</v>
      </c>
      <c r="Z63" s="2">
        <v>-0.9691379</v>
      </c>
      <c r="AA63" s="2">
        <v>-0.45235700000000001</v>
      </c>
      <c r="AB63" s="2">
        <v>-2.9058199999999999E-2</v>
      </c>
      <c r="AC63" s="2">
        <v>0.25419017999999999</v>
      </c>
      <c r="AD63" s="2">
        <v>8.3515699999999991E-3</v>
      </c>
    </row>
    <row r="64" spans="1:30" x14ac:dyDescent="0.2">
      <c r="A64" s="7" t="s">
        <v>103</v>
      </c>
      <c r="B64" s="2">
        <v>-2</v>
      </c>
      <c r="C64" s="2">
        <v>26</v>
      </c>
      <c r="D64" s="2">
        <v>26</v>
      </c>
      <c r="E64" s="2">
        <v>36</v>
      </c>
      <c r="F64" s="2">
        <v>18</v>
      </c>
      <c r="G64" s="2">
        <v>-10</v>
      </c>
      <c r="H64" s="2"/>
      <c r="I64" s="2">
        <v>-0.98656949999999999</v>
      </c>
      <c r="J64" s="2">
        <v>0.57705010999999995</v>
      </c>
      <c r="K64" s="2">
        <v>0.57705010999999995</v>
      </c>
      <c r="L64" s="2">
        <v>1.13548571</v>
      </c>
      <c r="M64" s="2">
        <v>0.13030164</v>
      </c>
      <c r="N64" s="2">
        <v>-1.4333180000000001</v>
      </c>
      <c r="O64" s="2"/>
      <c r="P64" s="2"/>
      <c r="Q64" s="2"/>
      <c r="R64" s="2"/>
      <c r="S64" s="2"/>
      <c r="T64" s="2"/>
      <c r="U64" s="2"/>
      <c r="V64" s="2"/>
      <c r="W64" s="2"/>
      <c r="X64" s="2" t="s">
        <v>4</v>
      </c>
      <c r="Y64" s="2">
        <v>-0.34437889999999999</v>
      </c>
      <c r="Z64" s="2">
        <v>-0.46138879999999999</v>
      </c>
      <c r="AA64" s="2">
        <v>-2.9706900000000001E-2</v>
      </c>
      <c r="AB64" s="2">
        <v>-0.52327109999999999</v>
      </c>
      <c r="AC64" s="2">
        <v>0.33671863000000002</v>
      </c>
      <c r="AD64" s="2">
        <v>8.3635600000000008E-3</v>
      </c>
    </row>
    <row r="65" spans="1:30" x14ac:dyDescent="0.2">
      <c r="A65" s="7" t="s">
        <v>103</v>
      </c>
      <c r="B65" s="2">
        <v>22</v>
      </c>
      <c r="C65" s="2">
        <v>28</v>
      </c>
      <c r="D65" s="2">
        <v>20</v>
      </c>
      <c r="E65" s="2">
        <v>28</v>
      </c>
      <c r="F65" s="2">
        <v>18</v>
      </c>
      <c r="G65" s="2">
        <v>-12</v>
      </c>
      <c r="H65" s="2"/>
      <c r="I65" s="2">
        <v>0.31217664000000001</v>
      </c>
      <c r="J65" s="2">
        <v>0.71354660999999997</v>
      </c>
      <c r="K65" s="2">
        <v>0.17838665000000001</v>
      </c>
      <c r="L65" s="2">
        <v>0.71354660999999997</v>
      </c>
      <c r="M65" s="2">
        <v>4.4596660000000003E-2</v>
      </c>
      <c r="N65" s="2">
        <v>-1.9622531999999999</v>
      </c>
      <c r="O65" s="2"/>
      <c r="P65" s="2"/>
      <c r="Q65" s="2"/>
      <c r="R65" s="2"/>
      <c r="S65" s="2"/>
      <c r="T65" s="2"/>
      <c r="U65" s="2"/>
      <c r="V65" s="2"/>
      <c r="W65" s="2"/>
      <c r="X65" s="2" t="s">
        <v>4</v>
      </c>
      <c r="Y65" s="2">
        <v>0.20224405000000001</v>
      </c>
      <c r="Z65" s="2">
        <v>-0.34987049999999997</v>
      </c>
      <c r="AA65" s="2">
        <v>1.28518789</v>
      </c>
      <c r="AB65" s="2">
        <v>-0.96176189999999995</v>
      </c>
      <c r="AC65" s="2">
        <v>2.5270089999999999E-2</v>
      </c>
      <c r="AD65" s="2">
        <v>8.1669700000000008E-3</v>
      </c>
    </row>
    <row r="66" spans="1:30" x14ac:dyDescent="0.2">
      <c r="A66" s="7" t="s">
        <v>103</v>
      </c>
      <c r="B66" s="2">
        <v>16</v>
      </c>
      <c r="C66" s="2">
        <v>36</v>
      </c>
      <c r="D66" s="2">
        <v>38</v>
      </c>
      <c r="E66" s="2">
        <v>30</v>
      </c>
      <c r="F66" s="2">
        <v>16</v>
      </c>
      <c r="G66" s="2">
        <v>2</v>
      </c>
      <c r="H66" s="2"/>
      <c r="I66" s="2">
        <v>-0.49949060000000001</v>
      </c>
      <c r="J66" s="2">
        <v>0.92762535000000002</v>
      </c>
      <c r="K66" s="2">
        <v>1.07033695</v>
      </c>
      <c r="L66" s="2">
        <v>0.49949058000000002</v>
      </c>
      <c r="M66" s="2">
        <v>-0.49949060000000001</v>
      </c>
      <c r="N66" s="2">
        <v>-1.4984717000000001</v>
      </c>
      <c r="O66" s="2"/>
      <c r="P66" s="2"/>
      <c r="Q66" s="2"/>
      <c r="R66" s="2"/>
      <c r="S66" s="2"/>
      <c r="T66" s="2"/>
      <c r="U66" s="2"/>
      <c r="V66" s="2"/>
      <c r="W66" s="2"/>
      <c r="X66" s="2" t="s">
        <v>4</v>
      </c>
      <c r="Y66" s="2">
        <v>0.58395434999999996</v>
      </c>
      <c r="Z66" s="2">
        <v>0.25159736999999999</v>
      </c>
      <c r="AA66" s="2">
        <v>0.11227098000000001</v>
      </c>
      <c r="AB66" s="2">
        <v>-0.65674739999999998</v>
      </c>
      <c r="AC66" s="2">
        <v>0.30973199000000001</v>
      </c>
      <c r="AD66" s="2">
        <v>8.3247300000000007E-3</v>
      </c>
    </row>
    <row r="67" spans="1:30" x14ac:dyDescent="0.2">
      <c r="A67" s="7" t="s">
        <v>103</v>
      </c>
      <c r="B67" s="2">
        <v>18</v>
      </c>
      <c r="C67" s="2">
        <v>48</v>
      </c>
      <c r="D67" s="2">
        <v>48</v>
      </c>
      <c r="E67" s="2">
        <v>36</v>
      </c>
      <c r="F67" s="2">
        <v>26</v>
      </c>
      <c r="G67" s="2">
        <v>18</v>
      </c>
      <c r="H67" s="2"/>
      <c r="I67" s="2">
        <v>-1.0369425999999999</v>
      </c>
      <c r="J67" s="2">
        <v>1.1334024300000001</v>
      </c>
      <c r="K67" s="2">
        <v>1.1334024300000001</v>
      </c>
      <c r="L67" s="2">
        <v>0.26526440000000001</v>
      </c>
      <c r="M67" s="2">
        <v>-0.45818399999999998</v>
      </c>
      <c r="N67" s="2">
        <v>-1.0369425999999999</v>
      </c>
      <c r="O67" s="2"/>
      <c r="P67" s="2"/>
      <c r="Q67" s="2"/>
      <c r="R67" s="2"/>
      <c r="S67" s="2"/>
      <c r="T67" s="2"/>
      <c r="U67" s="2"/>
      <c r="V67" s="2"/>
      <c r="W67" s="2"/>
      <c r="X67" s="2" t="s">
        <v>4</v>
      </c>
      <c r="Y67" s="2">
        <v>0.79877408000000005</v>
      </c>
      <c r="Z67" s="2">
        <v>4.6841889999999997E-2</v>
      </c>
      <c r="AA67" s="2">
        <v>-0.56691570000000002</v>
      </c>
      <c r="AB67" s="2">
        <v>-0.4606826</v>
      </c>
      <c r="AC67" s="2">
        <v>0.17955837999999999</v>
      </c>
      <c r="AD67" s="2">
        <v>8.2842999999999997E-3</v>
      </c>
    </row>
    <row r="68" spans="1:30" x14ac:dyDescent="0.2">
      <c r="A68" s="7" t="s">
        <v>103</v>
      </c>
      <c r="B68" s="2">
        <v>-14</v>
      </c>
      <c r="C68" s="2">
        <v>8</v>
      </c>
      <c r="D68" s="2">
        <v>14</v>
      </c>
      <c r="E68" s="2">
        <v>10</v>
      </c>
      <c r="F68" s="2">
        <v>-22</v>
      </c>
      <c r="G68" s="2">
        <v>-24</v>
      </c>
      <c r="H68" s="2"/>
      <c r="I68" s="2">
        <v>-0.54151419999999995</v>
      </c>
      <c r="J68" s="2">
        <v>0.73491207000000003</v>
      </c>
      <c r="K68" s="2">
        <v>1.08302831</v>
      </c>
      <c r="L68" s="2">
        <v>0.85095082</v>
      </c>
      <c r="M68" s="2">
        <v>-1.0056691</v>
      </c>
      <c r="N68" s="2">
        <v>-1.1217079000000001</v>
      </c>
      <c r="O68" s="2"/>
      <c r="P68" s="2"/>
      <c r="Q68" s="2"/>
      <c r="R68" s="2"/>
      <c r="S68" s="2"/>
      <c r="T68" s="2"/>
      <c r="U68" s="2"/>
      <c r="V68" s="2"/>
      <c r="W68" s="2"/>
      <c r="X68" s="2" t="s">
        <v>4</v>
      </c>
      <c r="Y68" s="2">
        <v>0.47292283000000002</v>
      </c>
      <c r="Z68" s="2">
        <v>0.51642840000000001</v>
      </c>
      <c r="AA68" s="2">
        <v>9.303206E-2</v>
      </c>
      <c r="AB68" s="2">
        <v>2.5666290000000001E-2</v>
      </c>
      <c r="AC68" s="2">
        <v>0.42034568999999999</v>
      </c>
      <c r="AD68" s="2">
        <v>8.4273999999999998E-3</v>
      </c>
    </row>
    <row r="69" spans="1:30" x14ac:dyDescent="0.2">
      <c r="A69" s="7" t="s">
        <v>115</v>
      </c>
      <c r="B69" s="2">
        <v>-74</v>
      </c>
      <c r="C69" s="2">
        <v>26</v>
      </c>
      <c r="D69" s="2">
        <v>28</v>
      </c>
      <c r="E69" s="2">
        <v>14</v>
      </c>
      <c r="F69" s="2">
        <v>6</v>
      </c>
      <c r="G69" s="2">
        <v>-20</v>
      </c>
      <c r="H69" s="2"/>
      <c r="I69" s="2">
        <v>-1.8244433</v>
      </c>
      <c r="J69" s="2">
        <v>0.75731610000000005</v>
      </c>
      <c r="K69" s="2">
        <v>0.80895128000000005</v>
      </c>
      <c r="L69" s="2">
        <v>0.44750497</v>
      </c>
      <c r="M69" s="2">
        <v>0.24096421000000001</v>
      </c>
      <c r="N69" s="2">
        <v>-0.43029319999999999</v>
      </c>
      <c r="O69" s="2"/>
      <c r="P69" s="2"/>
      <c r="Q69" s="2"/>
      <c r="R69" s="2"/>
      <c r="S69" s="2"/>
      <c r="T69" s="2"/>
      <c r="U69" s="2"/>
      <c r="V69" s="2"/>
      <c r="W69" s="2"/>
      <c r="X69" s="2" t="s">
        <v>23</v>
      </c>
      <c r="Y69" s="2">
        <v>9.1512769999999993E-2</v>
      </c>
      <c r="Z69" s="2">
        <v>-0.63762870000000005</v>
      </c>
      <c r="AA69" s="2">
        <v>-1.2975684000000001</v>
      </c>
      <c r="AB69" s="2">
        <v>-0.20171259999999999</v>
      </c>
      <c r="AC69" s="2">
        <v>-0.25319180000000002</v>
      </c>
      <c r="AD69" s="2">
        <v>8.1252600000000005E-3</v>
      </c>
    </row>
    <row r="70" spans="1:30" x14ac:dyDescent="0.2">
      <c r="A70" s="7" t="s">
        <v>115</v>
      </c>
      <c r="B70" s="2">
        <v>-4</v>
      </c>
      <c r="C70" s="2">
        <v>28</v>
      </c>
      <c r="D70" s="2">
        <v>48</v>
      </c>
      <c r="E70" s="2">
        <v>62</v>
      </c>
      <c r="F70" s="2">
        <v>24</v>
      </c>
      <c r="G70" s="2">
        <v>0</v>
      </c>
      <c r="H70" s="2"/>
      <c r="I70" s="2">
        <v>-1.1695537</v>
      </c>
      <c r="J70" s="2">
        <v>6.4261189999999996E-2</v>
      </c>
      <c r="K70" s="2">
        <v>0.83539553</v>
      </c>
      <c r="L70" s="2">
        <v>1.3751895700000001</v>
      </c>
      <c r="M70" s="2">
        <v>-8.9965699999999996E-2</v>
      </c>
      <c r="N70" s="2">
        <v>-1.0153269</v>
      </c>
      <c r="O70" s="2"/>
      <c r="P70" s="2"/>
      <c r="Q70" s="2"/>
      <c r="R70" s="2"/>
      <c r="S70" s="2"/>
      <c r="T70" s="2"/>
      <c r="U70" s="2"/>
      <c r="V70" s="2"/>
      <c r="W70" s="2"/>
      <c r="X70" s="2" t="s">
        <v>23</v>
      </c>
      <c r="Y70" s="2">
        <v>-0.74268040000000002</v>
      </c>
      <c r="Z70" s="2">
        <v>-5.8475800000000001E-2</v>
      </c>
      <c r="AA70" s="2">
        <v>-0.31638660000000002</v>
      </c>
      <c r="AB70" s="2">
        <v>-5.1946100000000002E-2</v>
      </c>
      <c r="AC70" s="2">
        <v>0.20050237000000001</v>
      </c>
      <c r="AD70" s="2">
        <v>8.3441499999999998E-3</v>
      </c>
    </row>
    <row r="71" spans="1:30" x14ac:dyDescent="0.2">
      <c r="A71" s="7" t="s">
        <v>115</v>
      </c>
      <c r="B71" s="2">
        <v>12</v>
      </c>
      <c r="C71" s="2">
        <v>44</v>
      </c>
      <c r="D71" s="2">
        <v>44</v>
      </c>
      <c r="E71" s="2">
        <v>52</v>
      </c>
      <c r="F71" s="2">
        <v>52</v>
      </c>
      <c r="G71" s="2">
        <v>8</v>
      </c>
      <c r="H71" s="2"/>
      <c r="I71" s="2">
        <v>-1.1674452</v>
      </c>
      <c r="J71" s="2">
        <v>0.43362251000000002</v>
      </c>
      <c r="K71" s="2">
        <v>0.43362251000000002</v>
      </c>
      <c r="L71" s="2">
        <v>0.83388945000000003</v>
      </c>
      <c r="M71" s="2">
        <v>0.83388945000000003</v>
      </c>
      <c r="N71" s="2">
        <v>-1.3675786999999999</v>
      </c>
      <c r="O71" s="2"/>
      <c r="P71" s="2"/>
      <c r="Q71" s="2"/>
      <c r="R71" s="2"/>
      <c r="S71" s="2"/>
      <c r="T71" s="2"/>
      <c r="U71" s="2"/>
      <c r="V71" s="2"/>
      <c r="W71" s="2"/>
      <c r="X71" s="2" t="s">
        <v>23</v>
      </c>
      <c r="Y71" s="2">
        <v>-0.56269119999999995</v>
      </c>
      <c r="Z71" s="2">
        <v>-0.87246349999999995</v>
      </c>
      <c r="AA71" s="2">
        <v>-0.27556170000000002</v>
      </c>
      <c r="AB71" s="2">
        <v>-0.92052199999999995</v>
      </c>
      <c r="AC71" s="2">
        <v>-0.1421145</v>
      </c>
      <c r="AD71" s="2">
        <v>8.1217600000000004E-3</v>
      </c>
    </row>
    <row r="72" spans="1:30" x14ac:dyDescent="0.2">
      <c r="A72" s="7" t="s">
        <v>115</v>
      </c>
      <c r="B72" s="2">
        <v>-28</v>
      </c>
      <c r="C72" s="2">
        <v>-2</v>
      </c>
      <c r="D72" s="2">
        <v>32</v>
      </c>
      <c r="E72" s="2">
        <v>22</v>
      </c>
      <c r="F72" s="2">
        <v>-6</v>
      </c>
      <c r="G72" s="2">
        <v>-18</v>
      </c>
      <c r="H72" s="2"/>
      <c r="I72" s="2">
        <v>-1.2148677000000001</v>
      </c>
      <c r="J72" s="2">
        <v>-8.6776300000000001E-2</v>
      </c>
      <c r="K72" s="2">
        <v>1.3884202699999999</v>
      </c>
      <c r="L72" s="2">
        <v>0.95453893000000001</v>
      </c>
      <c r="M72" s="2">
        <v>-0.26032880000000003</v>
      </c>
      <c r="N72" s="2">
        <v>-0.78098639999999997</v>
      </c>
      <c r="O72" s="2"/>
      <c r="P72" s="2"/>
      <c r="Q72" s="2"/>
      <c r="R72" s="2"/>
      <c r="S72" s="2"/>
      <c r="T72" s="2"/>
      <c r="U72" s="2"/>
      <c r="V72" s="2"/>
      <c r="W72" s="2"/>
      <c r="X72" s="2" t="s">
        <v>23</v>
      </c>
      <c r="Y72" s="2">
        <v>-0.52410290000000004</v>
      </c>
      <c r="Z72" s="2">
        <v>0.49745136000000001</v>
      </c>
      <c r="AA72" s="2">
        <v>-0.71288430000000003</v>
      </c>
      <c r="AB72" s="2">
        <v>-0.1041373</v>
      </c>
      <c r="AC72" s="2">
        <v>-7.3034699999999994E-2</v>
      </c>
      <c r="AD72" s="2">
        <v>8.2147799999999997E-3</v>
      </c>
    </row>
    <row r="73" spans="1:30" x14ac:dyDescent="0.2">
      <c r="A73" s="7" t="s">
        <v>115</v>
      </c>
      <c r="B73" s="2">
        <v>18</v>
      </c>
      <c r="C73" s="2">
        <v>32</v>
      </c>
      <c r="D73" s="2">
        <v>70</v>
      </c>
      <c r="E73" s="2">
        <v>62</v>
      </c>
      <c r="F73" s="2">
        <v>26</v>
      </c>
      <c r="G73" s="2">
        <v>12</v>
      </c>
      <c r="H73" s="2"/>
      <c r="I73" s="2">
        <v>-0.78250149999999996</v>
      </c>
      <c r="J73" s="2">
        <v>-0.1956254</v>
      </c>
      <c r="K73" s="2">
        <v>1.3973241700000001</v>
      </c>
      <c r="L73" s="2">
        <v>1.0619663699999999</v>
      </c>
      <c r="M73" s="2">
        <v>-0.44714369999999998</v>
      </c>
      <c r="N73" s="2">
        <v>-1.0340199000000001</v>
      </c>
      <c r="O73" s="2"/>
      <c r="P73" s="2"/>
      <c r="Q73" s="2"/>
      <c r="R73" s="2"/>
      <c r="S73" s="2"/>
      <c r="T73" s="2"/>
      <c r="U73" s="2"/>
      <c r="V73" s="2"/>
      <c r="W73" s="2"/>
      <c r="X73" s="2" t="s">
        <v>23</v>
      </c>
      <c r="Y73" s="2">
        <v>-0.54006050000000005</v>
      </c>
      <c r="Z73" s="2">
        <v>0.75731165</v>
      </c>
      <c r="AA73" s="2">
        <v>-0.2307912</v>
      </c>
      <c r="AB73" s="2">
        <v>-0.1491808</v>
      </c>
      <c r="AC73" s="2">
        <v>1.128439E-2</v>
      </c>
      <c r="AD73" s="2">
        <v>8.2445799999999996E-3</v>
      </c>
    </row>
    <row r="74" spans="1:30" x14ac:dyDescent="0.2">
      <c r="A74" s="7" t="s">
        <v>115</v>
      </c>
      <c r="B74" s="2">
        <v>18</v>
      </c>
      <c r="C74" s="2">
        <v>24</v>
      </c>
      <c r="D74" s="2">
        <v>42</v>
      </c>
      <c r="E74" s="2">
        <v>62</v>
      </c>
      <c r="F74" s="2">
        <v>12</v>
      </c>
      <c r="G74" s="2">
        <v>8</v>
      </c>
      <c r="H74" s="2"/>
      <c r="I74" s="2">
        <v>-0.46908620000000001</v>
      </c>
      <c r="J74" s="2">
        <v>-0.17792920000000001</v>
      </c>
      <c r="K74" s="2">
        <v>0.69554161000000003</v>
      </c>
      <c r="L74" s="2">
        <v>1.6660647799999999</v>
      </c>
      <c r="M74" s="2">
        <v>-0.76024320000000001</v>
      </c>
      <c r="N74" s="2">
        <v>-0.95434779999999997</v>
      </c>
      <c r="O74" s="2"/>
      <c r="P74" s="2"/>
      <c r="Q74" s="2"/>
      <c r="R74" s="2"/>
      <c r="S74" s="2"/>
      <c r="T74" s="2"/>
      <c r="U74" s="2"/>
      <c r="V74" s="2"/>
      <c r="W74" s="2"/>
      <c r="X74" s="2" t="s">
        <v>23</v>
      </c>
      <c r="Y74" s="2">
        <v>-0.69140749999999995</v>
      </c>
      <c r="Z74" s="2">
        <v>0.4155662</v>
      </c>
      <c r="AA74" s="2">
        <v>0.44694526000000001</v>
      </c>
      <c r="AB74" s="2">
        <v>0.49126901000000001</v>
      </c>
      <c r="AC74" s="2">
        <v>0.23746186</v>
      </c>
      <c r="AD74" s="2">
        <v>8.3919300000000006E-3</v>
      </c>
    </row>
    <row r="75" spans="1:30" x14ac:dyDescent="0.2">
      <c r="A75" s="7" t="s">
        <v>115</v>
      </c>
      <c r="B75" s="2">
        <v>14</v>
      </c>
      <c r="C75" s="2">
        <v>42</v>
      </c>
      <c r="D75" s="2">
        <v>48</v>
      </c>
      <c r="E75" s="2">
        <v>44</v>
      </c>
      <c r="F75" s="2">
        <v>28</v>
      </c>
      <c r="G75" s="2">
        <v>0</v>
      </c>
      <c r="H75" s="2"/>
      <c r="I75" s="2">
        <v>-0.80339079999999996</v>
      </c>
      <c r="J75" s="2">
        <v>0.66367067000000002</v>
      </c>
      <c r="K75" s="2">
        <v>0.97804099</v>
      </c>
      <c r="L75" s="2">
        <v>0.76846077999999995</v>
      </c>
      <c r="M75" s="2">
        <v>-6.9860099999999994E-2</v>
      </c>
      <c r="N75" s="2">
        <v>-1.5369216000000001</v>
      </c>
      <c r="O75" s="2"/>
      <c r="P75" s="2"/>
      <c r="Q75" s="2"/>
      <c r="R75" s="2"/>
      <c r="S75" s="2"/>
      <c r="T75" s="2"/>
      <c r="U75" s="2"/>
      <c r="V75" s="2"/>
      <c r="W75" s="2"/>
      <c r="X75" s="2" t="s">
        <v>23</v>
      </c>
      <c r="Y75" s="2">
        <v>2.4418889999999999E-2</v>
      </c>
      <c r="Z75" s="2">
        <v>-2.0259300000000001E-2</v>
      </c>
      <c r="AA75" s="2">
        <v>-6.6997399999999999E-2</v>
      </c>
      <c r="AB75" s="2">
        <v>-0.75451060000000003</v>
      </c>
      <c r="AC75" s="2">
        <v>0.29327177999999998</v>
      </c>
      <c r="AD75" s="2">
        <v>8.3204100000000003E-3</v>
      </c>
    </row>
    <row r="76" spans="1:30" x14ac:dyDescent="0.2">
      <c r="A76" s="7" t="s">
        <v>115</v>
      </c>
      <c r="B76" s="2">
        <v>8</v>
      </c>
      <c r="C76" s="2">
        <v>28</v>
      </c>
      <c r="D76" s="2">
        <v>52</v>
      </c>
      <c r="E76" s="2">
        <v>38</v>
      </c>
      <c r="F76" s="2">
        <v>10</v>
      </c>
      <c r="G76" s="2">
        <v>6</v>
      </c>
      <c r="H76" s="2"/>
      <c r="I76" s="2">
        <v>-0.83236049999999995</v>
      </c>
      <c r="J76" s="2">
        <v>0.23022736999999999</v>
      </c>
      <c r="K76" s="2">
        <v>1.5053327999999999</v>
      </c>
      <c r="L76" s="2">
        <v>0.76152129999999996</v>
      </c>
      <c r="M76" s="2">
        <v>-0.72610169999999996</v>
      </c>
      <c r="N76" s="2">
        <v>-0.93861930000000005</v>
      </c>
      <c r="O76" s="2"/>
      <c r="P76" s="2"/>
      <c r="Q76" s="2"/>
      <c r="R76" s="2"/>
      <c r="S76" s="2"/>
      <c r="T76" s="2"/>
      <c r="U76" s="2"/>
      <c r="V76" s="2"/>
      <c r="W76" s="2"/>
      <c r="X76" s="2" t="s">
        <v>23</v>
      </c>
      <c r="Y76" s="2">
        <v>3.5338630000000003E-2</v>
      </c>
      <c r="Z76" s="2">
        <v>0.80911274</v>
      </c>
      <c r="AA76" s="2">
        <v>-0.39957320000000002</v>
      </c>
      <c r="AB76" s="2">
        <v>-0.105738</v>
      </c>
      <c r="AC76" s="2">
        <v>0.10373043999999999</v>
      </c>
      <c r="AD76" s="2">
        <v>8.2834399999999996E-3</v>
      </c>
    </row>
    <row r="77" spans="1:30" x14ac:dyDescent="0.2">
      <c r="A77" s="7" t="s">
        <v>115</v>
      </c>
      <c r="B77" s="2">
        <v>24</v>
      </c>
      <c r="C77" s="2">
        <v>18</v>
      </c>
      <c r="D77" s="2">
        <v>44</v>
      </c>
      <c r="E77" s="2">
        <v>74</v>
      </c>
      <c r="F77" s="2">
        <v>18</v>
      </c>
      <c r="G77" s="2">
        <v>0</v>
      </c>
      <c r="H77" s="2"/>
      <c r="I77" s="2">
        <v>-0.21874840000000001</v>
      </c>
      <c r="J77" s="2">
        <v>-0.4503643</v>
      </c>
      <c r="K77" s="2">
        <v>0.55330471000000003</v>
      </c>
      <c r="L77" s="2">
        <v>1.7113843399999999</v>
      </c>
      <c r="M77" s="2">
        <v>-0.4503643</v>
      </c>
      <c r="N77" s="2">
        <v>-1.1452121</v>
      </c>
      <c r="O77" s="2"/>
      <c r="P77" s="2"/>
      <c r="Q77" s="2"/>
      <c r="R77" s="2"/>
      <c r="S77" s="2"/>
      <c r="T77" s="2"/>
      <c r="U77" s="2"/>
      <c r="V77" s="2"/>
      <c r="W77" s="2"/>
      <c r="X77" s="2" t="s">
        <v>23</v>
      </c>
      <c r="Y77" s="2">
        <v>-0.99953499999999995</v>
      </c>
      <c r="Z77" s="2">
        <v>0.34483643000000003</v>
      </c>
      <c r="AA77" s="2">
        <v>0.76056798999999997</v>
      </c>
      <c r="AB77" s="2">
        <v>0.25599799000000001</v>
      </c>
      <c r="AC77" s="2">
        <v>4.2597360000000001E-2</v>
      </c>
      <c r="AD77" s="2">
        <v>8.2866799999999994E-3</v>
      </c>
    </row>
    <row r="78" spans="1:30" x14ac:dyDescent="0.2">
      <c r="A78" s="7" t="s">
        <v>115</v>
      </c>
      <c r="B78" s="2">
        <v>0</v>
      </c>
      <c r="C78" s="2">
        <v>12</v>
      </c>
      <c r="D78" s="2">
        <v>52</v>
      </c>
      <c r="E78" s="2">
        <v>52</v>
      </c>
      <c r="F78" s="2">
        <v>12</v>
      </c>
      <c r="G78" s="2">
        <v>-16</v>
      </c>
      <c r="H78" s="2"/>
      <c r="I78" s="2">
        <v>-0.67171199999999998</v>
      </c>
      <c r="J78" s="2">
        <v>-0.2398972</v>
      </c>
      <c r="K78" s="2">
        <v>1.1994857699999999</v>
      </c>
      <c r="L78" s="2">
        <v>1.1994857699999999</v>
      </c>
      <c r="M78" s="2">
        <v>-0.2398972</v>
      </c>
      <c r="N78" s="2">
        <v>-1.2474651999999999</v>
      </c>
      <c r="O78" s="2"/>
      <c r="P78" s="2"/>
      <c r="Q78" s="2"/>
      <c r="R78" s="2"/>
      <c r="S78" s="2"/>
      <c r="T78" s="2"/>
      <c r="U78" s="2"/>
      <c r="V78" s="2"/>
      <c r="W78" s="2"/>
      <c r="X78" s="2" t="s">
        <v>23</v>
      </c>
      <c r="Y78" s="2">
        <v>-0.73142720000000006</v>
      </c>
      <c r="Z78" s="2">
        <v>0.56091921</v>
      </c>
      <c r="AA78" s="2">
        <v>1.6185540000000002E-2</v>
      </c>
      <c r="AB78" s="2">
        <v>-0.30177470000000001</v>
      </c>
      <c r="AC78" s="2">
        <v>4.7648009999999998E-2</v>
      </c>
      <c r="AD78" s="2">
        <v>8.2504899999999992E-3</v>
      </c>
    </row>
    <row r="79" spans="1:30" x14ac:dyDescent="0.2">
      <c r="A79" s="7" t="s">
        <v>115</v>
      </c>
      <c r="B79" s="2">
        <v>4</v>
      </c>
      <c r="C79" s="2">
        <v>18</v>
      </c>
      <c r="D79" s="2">
        <v>12</v>
      </c>
      <c r="E79" s="2">
        <v>32</v>
      </c>
      <c r="F79" s="2">
        <v>12</v>
      </c>
      <c r="G79" s="2">
        <v>4</v>
      </c>
      <c r="H79" s="2"/>
      <c r="I79" s="2">
        <v>-0.92392300000000005</v>
      </c>
      <c r="J79" s="2">
        <v>0.4141724</v>
      </c>
      <c r="K79" s="2">
        <v>-0.1592971</v>
      </c>
      <c r="L79" s="2">
        <v>1.7522678300000001</v>
      </c>
      <c r="M79" s="2">
        <v>-0.1592971</v>
      </c>
      <c r="N79" s="2">
        <v>-0.92392300000000005</v>
      </c>
      <c r="O79" s="2"/>
      <c r="P79" s="2"/>
      <c r="Q79" s="2"/>
      <c r="R79" s="2"/>
      <c r="S79" s="2"/>
      <c r="T79" s="2"/>
      <c r="U79" s="2"/>
      <c r="V79" s="2"/>
      <c r="W79" s="2"/>
      <c r="X79" s="2" t="s">
        <v>23</v>
      </c>
      <c r="Y79" s="2">
        <v>-0.63617250000000003</v>
      </c>
      <c r="Z79" s="2">
        <v>-0.86083909999999997</v>
      </c>
      <c r="AA79" s="2">
        <v>0.32857350000000002</v>
      </c>
      <c r="AB79" s="2">
        <v>0.43762268999999998</v>
      </c>
      <c r="AC79" s="2">
        <v>0.32993698999999999</v>
      </c>
      <c r="AD79" s="2">
        <v>8.4338499999999997E-3</v>
      </c>
    </row>
    <row r="80" spans="1:30" x14ac:dyDescent="0.2">
      <c r="A80" s="7" t="s">
        <v>127</v>
      </c>
      <c r="B80" s="2">
        <v>10</v>
      </c>
      <c r="C80" s="2">
        <v>8</v>
      </c>
      <c r="D80" s="2">
        <v>36</v>
      </c>
      <c r="E80" s="2">
        <v>34</v>
      </c>
      <c r="F80" s="2">
        <v>-4</v>
      </c>
      <c r="G80" s="2">
        <v>-12</v>
      </c>
      <c r="H80" s="2"/>
      <c r="I80" s="2">
        <v>-0.1022754</v>
      </c>
      <c r="J80" s="2">
        <v>-0.2045507</v>
      </c>
      <c r="K80" s="2">
        <v>1.2273044200000001</v>
      </c>
      <c r="L80" s="2">
        <v>1.1250290599999999</v>
      </c>
      <c r="M80" s="2">
        <v>-0.81820289999999996</v>
      </c>
      <c r="N80" s="2">
        <v>-1.2273044</v>
      </c>
      <c r="O80" s="2"/>
      <c r="P80" s="2"/>
      <c r="Q80" s="2"/>
      <c r="R80" s="2"/>
      <c r="S80" s="2"/>
      <c r="T80" s="2"/>
      <c r="U80" s="2"/>
      <c r="V80" s="2"/>
      <c r="W80" s="2"/>
      <c r="X80" s="5" t="s">
        <v>24</v>
      </c>
      <c r="Y80" s="2">
        <v>-0.34027170000000001</v>
      </c>
      <c r="Z80" s="2">
        <v>1.00258162</v>
      </c>
      <c r="AA80" s="2">
        <v>0.51549365999999996</v>
      </c>
      <c r="AB80" s="2">
        <v>-3.8547100000000001E-2</v>
      </c>
      <c r="AC80" s="2">
        <v>4.9505710000000001E-2</v>
      </c>
      <c r="AD80" s="2">
        <v>8.2592199999999994E-3</v>
      </c>
    </row>
    <row r="81" spans="1:30" x14ac:dyDescent="0.2">
      <c r="A81" s="7" t="s">
        <v>127</v>
      </c>
      <c r="B81" s="2">
        <v>10</v>
      </c>
      <c r="C81" s="2">
        <v>36</v>
      </c>
      <c r="D81" s="2">
        <v>30</v>
      </c>
      <c r="E81" s="2">
        <v>26</v>
      </c>
      <c r="F81" s="2">
        <v>0</v>
      </c>
      <c r="G81" s="2">
        <v>0</v>
      </c>
      <c r="H81" s="2"/>
      <c r="I81" s="2">
        <v>-0.44485930000000001</v>
      </c>
      <c r="J81" s="2">
        <v>1.20747537</v>
      </c>
      <c r="K81" s="2">
        <v>0.82616736000000002</v>
      </c>
      <c r="L81" s="2">
        <v>0.57196201999999996</v>
      </c>
      <c r="M81" s="2">
        <v>-1.0803727000000001</v>
      </c>
      <c r="N81" s="2">
        <v>-1.0803727000000001</v>
      </c>
      <c r="O81" s="2"/>
      <c r="P81" s="2"/>
      <c r="Q81" s="2"/>
      <c r="R81" s="2"/>
      <c r="S81" s="2"/>
      <c r="T81" s="2"/>
      <c r="U81" s="2"/>
      <c r="V81" s="2"/>
      <c r="W81" s="2"/>
      <c r="X81" s="5" t="s">
        <v>24</v>
      </c>
      <c r="Y81" s="2">
        <v>1.011568</v>
      </c>
      <c r="Z81" s="2">
        <v>0.22631694999999999</v>
      </c>
      <c r="AA81" s="2">
        <v>0.18934113999999999</v>
      </c>
      <c r="AB81" s="2">
        <v>2.1019949999999999E-2</v>
      </c>
      <c r="AC81" s="2">
        <v>0.40771848999999999</v>
      </c>
      <c r="AD81" s="2">
        <v>8.41335E-3</v>
      </c>
    </row>
    <row r="82" spans="1:30" x14ac:dyDescent="0.2">
      <c r="A82" s="7" t="s">
        <v>127</v>
      </c>
      <c r="B82" s="2">
        <v>-10</v>
      </c>
      <c r="C82" s="2">
        <v>-8</v>
      </c>
      <c r="D82" s="2">
        <v>-8</v>
      </c>
      <c r="E82" s="2">
        <v>8</v>
      </c>
      <c r="F82" s="2">
        <v>-20</v>
      </c>
      <c r="G82" s="2">
        <v>-22</v>
      </c>
      <c r="H82" s="2"/>
      <c r="I82" s="2">
        <v>0</v>
      </c>
      <c r="J82" s="2">
        <v>0.186339</v>
      </c>
      <c r="K82" s="2">
        <v>0.186339</v>
      </c>
      <c r="L82" s="2">
        <v>1.67705098</v>
      </c>
      <c r="M82" s="2">
        <v>-0.93169500000000005</v>
      </c>
      <c r="N82" s="2">
        <v>-1.118034</v>
      </c>
      <c r="O82" s="2"/>
      <c r="P82" s="2"/>
      <c r="Q82" s="2"/>
      <c r="R82" s="2"/>
      <c r="S82" s="2"/>
      <c r="T82" s="2"/>
      <c r="U82" s="2"/>
      <c r="V82" s="2"/>
      <c r="W82" s="2"/>
      <c r="X82" s="5" t="s">
        <v>24</v>
      </c>
      <c r="Y82" s="2">
        <v>-0.31302380000000002</v>
      </c>
      <c r="Z82" s="2">
        <v>0.11672457999999999</v>
      </c>
      <c r="AA82" s="2">
        <v>1.0945583699999999</v>
      </c>
      <c r="AB82" s="2">
        <v>0.57217074999999995</v>
      </c>
      <c r="AC82" s="2">
        <v>0.33696938999999998</v>
      </c>
      <c r="AD82" s="2">
        <v>8.4322000000000008E-3</v>
      </c>
    </row>
    <row r="83" spans="1:30" x14ac:dyDescent="0.2">
      <c r="A83" s="7" t="s">
        <v>127</v>
      </c>
      <c r="B83" s="2">
        <v>-14</v>
      </c>
      <c r="C83" s="2">
        <v>18</v>
      </c>
      <c r="D83" s="2">
        <v>10</v>
      </c>
      <c r="E83" s="2">
        <v>14</v>
      </c>
      <c r="F83" s="2">
        <v>-28</v>
      </c>
      <c r="G83" s="2">
        <v>-10</v>
      </c>
      <c r="H83" s="2"/>
      <c r="I83" s="2">
        <v>-0.67217199999999999</v>
      </c>
      <c r="J83" s="2">
        <v>1.0718418199999999</v>
      </c>
      <c r="K83" s="2">
        <v>0.63583836999999999</v>
      </c>
      <c r="L83" s="2">
        <v>0.85384009000000005</v>
      </c>
      <c r="M83" s="2">
        <v>-1.4351780000000001</v>
      </c>
      <c r="N83" s="2">
        <v>-0.45417030000000003</v>
      </c>
      <c r="O83" s="2"/>
      <c r="P83" s="2"/>
      <c r="Q83" s="2"/>
      <c r="R83" s="2"/>
      <c r="S83" s="2"/>
      <c r="T83" s="2"/>
      <c r="U83" s="2"/>
      <c r="V83" s="2"/>
      <c r="W83" s="2"/>
      <c r="X83" s="5" t="s">
        <v>24</v>
      </c>
      <c r="Y83" s="2">
        <v>0.91630864999999995</v>
      </c>
      <c r="Z83" s="2">
        <v>0.19036705000000001</v>
      </c>
      <c r="AA83" s="2">
        <v>-1.3808300000000001E-2</v>
      </c>
      <c r="AB83" s="2">
        <v>0.82632559000000005</v>
      </c>
      <c r="AC83" s="2">
        <v>0.34763041</v>
      </c>
      <c r="AD83" s="2">
        <v>8.4496499999999995E-3</v>
      </c>
    </row>
    <row r="84" spans="1:30" x14ac:dyDescent="0.2">
      <c r="A84" s="7" t="s">
        <v>127</v>
      </c>
      <c r="B84" s="2">
        <v>8</v>
      </c>
      <c r="C84" s="2">
        <v>40</v>
      </c>
      <c r="D84" s="2">
        <v>42</v>
      </c>
      <c r="E84" s="2">
        <v>20</v>
      </c>
      <c r="F84" s="2">
        <v>2</v>
      </c>
      <c r="G84" s="2">
        <v>-4</v>
      </c>
      <c r="H84" s="2"/>
      <c r="I84" s="2">
        <v>-0.51244999999999996</v>
      </c>
      <c r="J84" s="2">
        <v>1.1273900800000001</v>
      </c>
      <c r="K84" s="2">
        <v>1.22988009</v>
      </c>
      <c r="L84" s="2">
        <v>0.10249001000000001</v>
      </c>
      <c r="M84" s="2">
        <v>-0.81992010000000004</v>
      </c>
      <c r="N84" s="2">
        <v>-1.1273901</v>
      </c>
      <c r="O84" s="2"/>
      <c r="P84" s="2"/>
      <c r="Q84" s="2"/>
      <c r="R84" s="2"/>
      <c r="S84" s="2"/>
      <c r="T84" s="2"/>
      <c r="U84" s="2"/>
      <c r="V84" s="2"/>
      <c r="W84" s="2"/>
      <c r="X84" s="5" t="s">
        <v>24</v>
      </c>
      <c r="Y84" s="2">
        <v>1.1099174999999999</v>
      </c>
      <c r="Z84" s="2">
        <v>0.45296184</v>
      </c>
      <c r="AA84" s="2">
        <v>-0.13793810000000001</v>
      </c>
      <c r="AB84" s="2">
        <v>-0.43988090000000002</v>
      </c>
      <c r="AC84" s="2">
        <v>0.11817664</v>
      </c>
      <c r="AD84" s="2">
        <v>8.2479600000000004E-3</v>
      </c>
    </row>
    <row r="85" spans="1:30" x14ac:dyDescent="0.2">
      <c r="A85" s="7" t="s">
        <v>127</v>
      </c>
      <c r="B85" s="2">
        <v>-2</v>
      </c>
      <c r="C85" s="2">
        <v>38</v>
      </c>
      <c r="D85" s="2">
        <v>22</v>
      </c>
      <c r="E85" s="2">
        <v>26</v>
      </c>
      <c r="F85" s="2">
        <v>16</v>
      </c>
      <c r="G85" s="2">
        <v>-2</v>
      </c>
      <c r="H85" s="2"/>
      <c r="I85" s="2">
        <v>-1.1515451999999999</v>
      </c>
      <c r="J85" s="2">
        <v>1.3609171099999999</v>
      </c>
      <c r="K85" s="2">
        <v>0.35593216999999999</v>
      </c>
      <c r="L85" s="2">
        <v>0.60717840000000001</v>
      </c>
      <c r="M85" s="2">
        <v>-2.09372E-2</v>
      </c>
      <c r="N85" s="2">
        <v>-1.1515451999999999</v>
      </c>
      <c r="O85" s="2"/>
      <c r="P85" s="2"/>
      <c r="Q85" s="2"/>
      <c r="R85" s="2"/>
      <c r="S85" s="2"/>
      <c r="T85" s="2"/>
      <c r="U85" s="2"/>
      <c r="V85" s="2"/>
      <c r="W85" s="2"/>
      <c r="X85" s="5" t="s">
        <v>24</v>
      </c>
      <c r="Y85" s="2">
        <v>0.56153050999999998</v>
      </c>
      <c r="Z85" s="2">
        <v>-0.87361690000000003</v>
      </c>
      <c r="AA85" s="2">
        <v>-0.29947590000000002</v>
      </c>
      <c r="AB85" s="2">
        <v>-0.43753530000000002</v>
      </c>
      <c r="AC85" s="2">
        <v>0.30199897999999997</v>
      </c>
      <c r="AD85" s="2">
        <v>8.34499E-3</v>
      </c>
    </row>
    <row r="86" spans="1:30" x14ac:dyDescent="0.2">
      <c r="A86" s="7" t="s">
        <v>127</v>
      </c>
      <c r="B86" s="2">
        <v>10</v>
      </c>
      <c r="C86" s="2">
        <v>46</v>
      </c>
      <c r="D86" s="2">
        <v>48</v>
      </c>
      <c r="E86" s="2">
        <v>36</v>
      </c>
      <c r="F86" s="2">
        <v>6</v>
      </c>
      <c r="G86" s="2">
        <v>-6</v>
      </c>
      <c r="H86" s="2"/>
      <c r="I86" s="2">
        <v>-0.58232119999999998</v>
      </c>
      <c r="J86" s="2">
        <v>0.98994607000000001</v>
      </c>
      <c r="K86" s="2">
        <v>1.07729425</v>
      </c>
      <c r="L86" s="2">
        <v>0.55320515999999997</v>
      </c>
      <c r="M86" s="2">
        <v>-0.75701759999999996</v>
      </c>
      <c r="N86" s="2">
        <v>-1.2811067</v>
      </c>
      <c r="O86" s="2"/>
      <c r="P86" s="2"/>
      <c r="Q86" s="2"/>
      <c r="R86" s="2"/>
      <c r="S86" s="2"/>
      <c r="T86" s="2"/>
      <c r="U86" s="2"/>
      <c r="V86" s="2"/>
      <c r="W86" s="2"/>
      <c r="X86" s="5" t="s">
        <v>24</v>
      </c>
      <c r="Y86" s="2">
        <v>0.70242835999999997</v>
      </c>
      <c r="Z86" s="2">
        <v>0.31636842999999998</v>
      </c>
      <c r="AA86" s="2">
        <v>9.0218199999999998E-3</v>
      </c>
      <c r="AB86" s="2">
        <v>-0.34889609999999999</v>
      </c>
      <c r="AC86" s="2">
        <v>0.36958132999999999</v>
      </c>
      <c r="AD86" s="2">
        <v>8.3742899999999995E-3</v>
      </c>
    </row>
    <row r="87" spans="1:30" x14ac:dyDescent="0.2">
      <c r="A87" s="7" t="s">
        <v>127</v>
      </c>
      <c r="B87" s="2">
        <v>-6</v>
      </c>
      <c r="C87" s="2">
        <v>36</v>
      </c>
      <c r="D87" s="2">
        <v>38</v>
      </c>
      <c r="E87" s="2">
        <v>36</v>
      </c>
      <c r="F87" s="2">
        <v>-2</v>
      </c>
      <c r="G87" s="2">
        <v>4</v>
      </c>
      <c r="H87" s="2"/>
      <c r="I87" s="2">
        <v>-1.1233390000000001</v>
      </c>
      <c r="J87" s="2">
        <v>0.87019217000000004</v>
      </c>
      <c r="K87" s="2">
        <v>0.96512222000000003</v>
      </c>
      <c r="L87" s="2">
        <v>0.87019217000000004</v>
      </c>
      <c r="M87" s="2">
        <v>-0.9334789</v>
      </c>
      <c r="N87" s="2">
        <v>-0.64868870000000001</v>
      </c>
      <c r="O87" s="2"/>
      <c r="P87" s="2"/>
      <c r="Q87" s="2"/>
      <c r="R87" s="2"/>
      <c r="S87" s="2"/>
      <c r="T87" s="2"/>
      <c r="U87" s="2"/>
      <c r="V87" s="2"/>
      <c r="W87" s="2"/>
      <c r="X87" s="5" t="s">
        <v>24</v>
      </c>
      <c r="Y87" s="2">
        <v>0.47463406000000002</v>
      </c>
      <c r="Z87" s="2">
        <v>0.15807199999999999</v>
      </c>
      <c r="AA87" s="2">
        <v>-0.49998379999999998</v>
      </c>
      <c r="AB87" s="2">
        <v>0.36884020000000001</v>
      </c>
      <c r="AC87" s="2">
        <v>0.37351556000000002</v>
      </c>
      <c r="AD87" s="2">
        <v>8.4386099999999992E-3</v>
      </c>
    </row>
    <row r="88" spans="1:30" x14ac:dyDescent="0.2">
      <c r="A88" s="7" t="s">
        <v>127</v>
      </c>
      <c r="B88" s="2">
        <v>6</v>
      </c>
      <c r="C88" s="2">
        <v>36</v>
      </c>
      <c r="D88" s="2">
        <v>42</v>
      </c>
      <c r="E88" s="2">
        <v>26</v>
      </c>
      <c r="F88" s="2">
        <v>-10</v>
      </c>
      <c r="G88" s="2">
        <v>-34</v>
      </c>
      <c r="H88" s="2"/>
      <c r="I88" s="2">
        <v>-0.1704589</v>
      </c>
      <c r="J88" s="2">
        <v>0.85229474000000005</v>
      </c>
      <c r="K88" s="2">
        <v>1.05684548</v>
      </c>
      <c r="L88" s="2">
        <v>0.51137684000000005</v>
      </c>
      <c r="M88" s="2">
        <v>-0.7159276</v>
      </c>
      <c r="N88" s="2">
        <v>-1.5341305000000001</v>
      </c>
      <c r="O88" s="2"/>
      <c r="P88" s="2"/>
      <c r="Q88" s="2"/>
      <c r="R88" s="2"/>
      <c r="S88" s="2"/>
      <c r="T88" s="2"/>
      <c r="U88" s="2"/>
      <c r="V88" s="2"/>
      <c r="W88" s="2"/>
      <c r="X88" s="5" t="s">
        <v>24</v>
      </c>
      <c r="Y88" s="2">
        <v>0.66221985999999999</v>
      </c>
      <c r="Z88" s="2">
        <v>0.46449129</v>
      </c>
      <c r="AA88" s="2">
        <v>0.43103088000000001</v>
      </c>
      <c r="AB88" s="2">
        <v>-0.565029</v>
      </c>
      <c r="AC88" s="2">
        <v>0.27961764</v>
      </c>
      <c r="AD88" s="2">
        <v>8.3129099999999997E-3</v>
      </c>
    </row>
    <row r="89" spans="1:30" x14ac:dyDescent="0.2">
      <c r="A89" s="7" t="s">
        <v>127</v>
      </c>
      <c r="B89" s="2">
        <v>-22</v>
      </c>
      <c r="C89" s="2">
        <v>20</v>
      </c>
      <c r="D89" s="2">
        <v>22</v>
      </c>
      <c r="E89" s="2">
        <v>8</v>
      </c>
      <c r="F89" s="2">
        <v>-20</v>
      </c>
      <c r="G89" s="2">
        <v>-12</v>
      </c>
      <c r="H89" s="2"/>
      <c r="I89" s="2">
        <v>-1.0738497</v>
      </c>
      <c r="J89" s="2">
        <v>1.04029189</v>
      </c>
      <c r="K89" s="2">
        <v>1.14096529</v>
      </c>
      <c r="L89" s="2">
        <v>0.43625143999999999</v>
      </c>
      <c r="M89" s="2">
        <v>-0.97317629999999999</v>
      </c>
      <c r="N89" s="2">
        <v>-0.57048259999999995</v>
      </c>
      <c r="O89" s="2"/>
      <c r="P89" s="2"/>
      <c r="Q89" s="2"/>
      <c r="R89" s="2"/>
      <c r="S89" s="2"/>
      <c r="T89" s="2"/>
      <c r="U89" s="2"/>
      <c r="V89" s="2"/>
      <c r="W89" s="2"/>
      <c r="X89" s="5" t="s">
        <v>24</v>
      </c>
      <c r="Y89" s="2">
        <v>0.87456257999999998</v>
      </c>
      <c r="Z89" s="2">
        <v>0.28491717</v>
      </c>
      <c r="AA89" s="2">
        <v>-0.65007749999999997</v>
      </c>
      <c r="AB89" s="2">
        <v>0.21218266</v>
      </c>
      <c r="AC89" s="2">
        <v>0.18590345</v>
      </c>
      <c r="AD89" s="2">
        <v>8.3366800000000008E-3</v>
      </c>
    </row>
    <row r="90" spans="1:30" x14ac:dyDescent="0.2">
      <c r="A90" s="7" t="s">
        <v>127</v>
      </c>
      <c r="B90" s="2">
        <v>4</v>
      </c>
      <c r="C90" s="2">
        <v>34</v>
      </c>
      <c r="D90" s="2">
        <v>30</v>
      </c>
      <c r="E90" s="2">
        <v>40</v>
      </c>
      <c r="F90" s="2">
        <v>-2</v>
      </c>
      <c r="G90" s="2">
        <v>-4</v>
      </c>
      <c r="H90" s="2"/>
      <c r="I90" s="2">
        <v>-0.65693440000000003</v>
      </c>
      <c r="J90" s="2">
        <v>0.85906806999999996</v>
      </c>
      <c r="K90" s="2">
        <v>0.65693440999999997</v>
      </c>
      <c r="L90" s="2">
        <v>1.1622685699999999</v>
      </c>
      <c r="M90" s="2">
        <v>-0.96013490000000001</v>
      </c>
      <c r="N90" s="2">
        <v>-1.0612017</v>
      </c>
      <c r="O90" s="2"/>
      <c r="P90" s="2"/>
      <c r="Q90" s="2"/>
      <c r="R90" s="2"/>
      <c r="S90" s="2"/>
      <c r="T90" s="2"/>
      <c r="U90" s="2"/>
      <c r="V90" s="2"/>
      <c r="W90" s="2"/>
      <c r="X90" s="5" t="s">
        <v>24</v>
      </c>
      <c r="Y90" s="2">
        <v>0.34864739</v>
      </c>
      <c r="Z90" s="2">
        <v>7.3347919999999997E-2</v>
      </c>
      <c r="AA90" s="2">
        <v>0.20470421999999999</v>
      </c>
      <c r="AB90" s="2">
        <v>0.27933363999999999</v>
      </c>
      <c r="AC90" s="2">
        <v>0.57643272000000001</v>
      </c>
      <c r="AD90" s="2">
        <v>8.5194499999999996E-3</v>
      </c>
    </row>
    <row r="91" spans="1:30" x14ac:dyDescent="0.2">
      <c r="A91" s="7" t="s">
        <v>139</v>
      </c>
      <c r="B91" s="2">
        <v>22</v>
      </c>
      <c r="C91" s="2">
        <v>6</v>
      </c>
      <c r="D91" s="2">
        <v>54</v>
      </c>
      <c r="E91" s="2">
        <v>76</v>
      </c>
      <c r="F91" s="2">
        <v>26</v>
      </c>
      <c r="G91" s="2">
        <v>-4</v>
      </c>
      <c r="H91" s="2"/>
      <c r="I91" s="2">
        <v>-0.26654820000000001</v>
      </c>
      <c r="J91" s="2">
        <v>-0.79964469999999999</v>
      </c>
      <c r="K91" s="2">
        <v>0.79964468</v>
      </c>
      <c r="L91" s="2">
        <v>1.53265231</v>
      </c>
      <c r="M91" s="2">
        <v>-0.13327410000000001</v>
      </c>
      <c r="N91" s="2">
        <v>-1.13283</v>
      </c>
      <c r="O91" s="2"/>
      <c r="P91" s="2"/>
      <c r="Q91" s="2"/>
      <c r="R91" s="2"/>
      <c r="S91" s="2"/>
      <c r="T91" s="2"/>
      <c r="U91" s="2"/>
      <c r="V91" s="2"/>
      <c r="W91" s="2"/>
      <c r="X91" s="5" t="s">
        <v>25</v>
      </c>
      <c r="Y91" s="2">
        <v>-1.2667335</v>
      </c>
      <c r="Z91" s="2">
        <v>0.51246950999999996</v>
      </c>
      <c r="AA91" s="2">
        <v>0.56291042999999996</v>
      </c>
      <c r="AB91" s="2">
        <v>-2.043E-2</v>
      </c>
      <c r="AC91" s="2">
        <v>-0.27776610000000002</v>
      </c>
      <c r="AD91" s="2">
        <v>8.12505E-3</v>
      </c>
    </row>
    <row r="92" spans="1:30" x14ac:dyDescent="0.2">
      <c r="A92" s="7" t="s">
        <v>139</v>
      </c>
      <c r="B92" s="2">
        <v>28</v>
      </c>
      <c r="C92" s="2">
        <v>30</v>
      </c>
      <c r="D92" s="2">
        <v>48</v>
      </c>
      <c r="E92" s="2">
        <v>64</v>
      </c>
      <c r="F92" s="2">
        <v>24</v>
      </c>
      <c r="G92" s="2">
        <v>-4</v>
      </c>
      <c r="H92" s="2"/>
      <c r="I92" s="2">
        <v>-0.1589901</v>
      </c>
      <c r="J92" s="2">
        <v>-7.2268200000000005E-2</v>
      </c>
      <c r="K92" s="2">
        <v>0.70822856000000001</v>
      </c>
      <c r="L92" s="2">
        <v>1.4020034800000001</v>
      </c>
      <c r="M92" s="2">
        <v>-0.3324338</v>
      </c>
      <c r="N92" s="2">
        <v>-1.5465399</v>
      </c>
      <c r="O92" s="2"/>
      <c r="P92" s="2"/>
      <c r="Q92" s="2"/>
      <c r="R92" s="2"/>
      <c r="S92" s="2"/>
      <c r="T92" s="2"/>
      <c r="U92" s="2"/>
      <c r="V92" s="2"/>
      <c r="W92" s="2"/>
      <c r="X92" s="5" t="s">
        <v>25</v>
      </c>
      <c r="Y92" s="2">
        <v>-0.63630410000000004</v>
      </c>
      <c r="Z92" s="2">
        <v>0.31757693999999997</v>
      </c>
      <c r="AA92" s="2">
        <v>0.77674290999999995</v>
      </c>
      <c r="AB92" s="2">
        <v>-0.2757328</v>
      </c>
      <c r="AC92" s="2">
        <v>0.20240416999999999</v>
      </c>
      <c r="AD92" s="2">
        <v>8.3146499999999998E-3</v>
      </c>
    </row>
    <row r="93" spans="1:30" x14ac:dyDescent="0.2">
      <c r="A93" s="7" t="s">
        <v>139</v>
      </c>
      <c r="B93" s="2">
        <v>18</v>
      </c>
      <c r="C93" s="2">
        <v>22</v>
      </c>
      <c r="D93" s="2">
        <v>42</v>
      </c>
      <c r="E93" s="2">
        <v>62</v>
      </c>
      <c r="F93" s="2">
        <v>42</v>
      </c>
      <c r="G93" s="2">
        <v>10</v>
      </c>
      <c r="H93" s="2"/>
      <c r="I93" s="2">
        <v>-0.75691260000000005</v>
      </c>
      <c r="J93" s="2">
        <v>-0.55048189999999997</v>
      </c>
      <c r="K93" s="2">
        <v>0.48167165000000001</v>
      </c>
      <c r="L93" s="2">
        <v>1.51382518</v>
      </c>
      <c r="M93" s="2">
        <v>0.48167165000000001</v>
      </c>
      <c r="N93" s="2">
        <v>-1.1697740000000001</v>
      </c>
      <c r="O93" s="2"/>
      <c r="P93" s="2"/>
      <c r="Q93" s="2"/>
      <c r="R93" s="2"/>
      <c r="S93" s="2"/>
      <c r="T93" s="2"/>
      <c r="U93" s="2"/>
      <c r="V93" s="2"/>
      <c r="W93" s="2"/>
      <c r="X93" s="5" t="s">
        <v>25</v>
      </c>
      <c r="Y93" s="2">
        <v>-1.4081828000000001</v>
      </c>
      <c r="Z93" s="2">
        <v>-0.2403575</v>
      </c>
      <c r="AA93" s="2">
        <v>0.21337861999999999</v>
      </c>
      <c r="AB93" s="2">
        <v>-0.29354999999999998</v>
      </c>
      <c r="AC93" s="2">
        <v>-0.27714519999999998</v>
      </c>
      <c r="AD93" s="2">
        <v>8.1124200000000004E-3</v>
      </c>
    </row>
    <row r="94" spans="1:30" x14ac:dyDescent="0.2">
      <c r="A94" s="7" t="s">
        <v>139</v>
      </c>
      <c r="B94" s="2">
        <v>8</v>
      </c>
      <c r="C94" s="2">
        <v>-16</v>
      </c>
      <c r="D94" s="2">
        <v>22</v>
      </c>
      <c r="E94" s="2">
        <v>44</v>
      </c>
      <c r="F94" s="2">
        <v>18</v>
      </c>
      <c r="G94" s="2">
        <v>-8</v>
      </c>
      <c r="H94" s="2"/>
      <c r="I94" s="2">
        <v>-0.15351590000000001</v>
      </c>
      <c r="J94" s="2">
        <v>-1.2588299999999999</v>
      </c>
      <c r="K94" s="2">
        <v>0.49125075000000001</v>
      </c>
      <c r="L94" s="2">
        <v>1.50445542</v>
      </c>
      <c r="M94" s="2">
        <v>0.30703172000000001</v>
      </c>
      <c r="N94" s="2">
        <v>-0.89039199999999996</v>
      </c>
      <c r="O94" s="2"/>
      <c r="P94" s="2"/>
      <c r="Q94" s="2"/>
      <c r="R94" s="2"/>
      <c r="S94" s="2"/>
      <c r="T94" s="2"/>
      <c r="U94" s="2"/>
      <c r="V94" s="2"/>
      <c r="W94" s="2"/>
      <c r="X94" s="5" t="s">
        <v>25</v>
      </c>
      <c r="Y94" s="2">
        <v>-1.6897553999999999</v>
      </c>
      <c r="Z94" s="2">
        <v>0.27704008000000002</v>
      </c>
      <c r="AA94" s="2">
        <v>0.67329099000000003</v>
      </c>
      <c r="AB94" s="2">
        <v>7.3157300000000003E-3</v>
      </c>
      <c r="AC94" s="2">
        <v>-0.84771920000000001</v>
      </c>
      <c r="AD94" s="2">
        <v>7.8722400000000008E-3</v>
      </c>
    </row>
    <row r="95" spans="1:30" x14ac:dyDescent="0.2">
      <c r="A95" s="7" t="s">
        <v>139</v>
      </c>
      <c r="B95" s="2">
        <v>20</v>
      </c>
      <c r="C95" s="2">
        <v>28</v>
      </c>
      <c r="D95" s="2">
        <v>76</v>
      </c>
      <c r="E95" s="2">
        <v>92</v>
      </c>
      <c r="F95" s="2">
        <v>26</v>
      </c>
      <c r="G95" s="2">
        <v>-6</v>
      </c>
      <c r="H95" s="2"/>
      <c r="I95" s="2">
        <v>-0.52220469999999997</v>
      </c>
      <c r="J95" s="2">
        <v>-0.30612</v>
      </c>
      <c r="K95" s="2">
        <v>0.99038831000000005</v>
      </c>
      <c r="L95" s="2">
        <v>1.42255775</v>
      </c>
      <c r="M95" s="2">
        <v>-0.36014119999999999</v>
      </c>
      <c r="N95" s="2">
        <v>-1.2244801000000001</v>
      </c>
      <c r="O95" s="2"/>
      <c r="P95" s="2"/>
      <c r="Q95" s="2"/>
      <c r="R95" s="2"/>
      <c r="S95" s="2"/>
      <c r="T95" s="2"/>
      <c r="U95" s="2"/>
      <c r="V95" s="2"/>
      <c r="W95" s="2"/>
      <c r="X95" s="5" t="s">
        <v>25</v>
      </c>
      <c r="Y95" s="2">
        <v>-0.83069139999999997</v>
      </c>
      <c r="Z95" s="2">
        <v>0.51158566999999999</v>
      </c>
      <c r="AA95" s="2">
        <v>0.28037318999999999</v>
      </c>
      <c r="AB95" s="2">
        <v>-7.7731900000000007E-2</v>
      </c>
      <c r="AC95" s="2">
        <v>0.10177943</v>
      </c>
      <c r="AD95" s="2">
        <v>8.2908300000000008E-3</v>
      </c>
    </row>
    <row r="96" spans="1:30" x14ac:dyDescent="0.2">
      <c r="A96" s="7" t="s">
        <v>139</v>
      </c>
      <c r="B96" s="2">
        <v>10</v>
      </c>
      <c r="C96" s="2">
        <v>12</v>
      </c>
      <c r="D96" s="2">
        <v>60</v>
      </c>
      <c r="E96" s="2">
        <v>80</v>
      </c>
      <c r="F96" s="2">
        <v>32</v>
      </c>
      <c r="G96" s="2">
        <v>-26</v>
      </c>
      <c r="H96" s="2"/>
      <c r="I96" s="2">
        <v>-0.47302949999999999</v>
      </c>
      <c r="J96" s="2">
        <v>-0.42047069999999998</v>
      </c>
      <c r="K96" s="2">
        <v>0.84094133000000004</v>
      </c>
      <c r="L96" s="2">
        <v>1.3665296600000001</v>
      </c>
      <c r="M96" s="2">
        <v>0.10511767</v>
      </c>
      <c r="N96" s="2">
        <v>-1.4190885</v>
      </c>
      <c r="O96" s="2"/>
      <c r="P96" s="2"/>
      <c r="Q96" s="2"/>
      <c r="R96" s="2"/>
      <c r="S96" s="2"/>
      <c r="T96" s="2"/>
      <c r="U96" s="2"/>
      <c r="V96" s="2"/>
      <c r="W96" s="2"/>
      <c r="X96" s="5" t="s">
        <v>25</v>
      </c>
      <c r="Y96" s="2">
        <v>-1.0662885</v>
      </c>
      <c r="Z96" s="2">
        <v>0.25378901999999998</v>
      </c>
      <c r="AA96" s="2">
        <v>0.38543892000000002</v>
      </c>
      <c r="AB96" s="2">
        <v>-0.43911470000000002</v>
      </c>
      <c r="AC96" s="2">
        <v>-7.6278299999999993E-2</v>
      </c>
      <c r="AD96" s="2">
        <v>8.1854000000000007E-3</v>
      </c>
    </row>
    <row r="97" spans="1:30" x14ac:dyDescent="0.2">
      <c r="A97" s="7" t="s">
        <v>139</v>
      </c>
      <c r="B97" s="2">
        <v>10</v>
      </c>
      <c r="C97" s="2">
        <v>8</v>
      </c>
      <c r="D97" s="2">
        <v>56</v>
      </c>
      <c r="E97" s="2">
        <v>52</v>
      </c>
      <c r="F97" s="2">
        <v>0</v>
      </c>
      <c r="G97" s="2">
        <v>-28</v>
      </c>
      <c r="H97" s="2"/>
      <c r="I97" s="2">
        <v>-0.196628</v>
      </c>
      <c r="J97" s="2">
        <v>-0.25872099999999998</v>
      </c>
      <c r="K97" s="2">
        <v>1.23151195</v>
      </c>
      <c r="L97" s="2">
        <v>1.1073258699999999</v>
      </c>
      <c r="M97" s="2">
        <v>-0.50709320000000002</v>
      </c>
      <c r="N97" s="2">
        <v>-1.3763957</v>
      </c>
      <c r="O97" s="2"/>
      <c r="P97" s="2"/>
      <c r="Q97" s="2"/>
      <c r="R97" s="2"/>
      <c r="S97" s="2"/>
      <c r="T97" s="2"/>
      <c r="U97" s="2"/>
      <c r="V97" s="2"/>
      <c r="W97" s="2"/>
      <c r="X97" s="5" t="s">
        <v>25</v>
      </c>
      <c r="Y97" s="2">
        <v>-0.51863429999999999</v>
      </c>
      <c r="Z97" s="2">
        <v>0.86253084999999996</v>
      </c>
      <c r="AA97" s="2">
        <v>0.44753935</v>
      </c>
      <c r="AB97" s="2">
        <v>-0.31020900000000001</v>
      </c>
      <c r="AC97" s="2">
        <v>1.289941E-2</v>
      </c>
      <c r="AD97" s="2">
        <v>8.2257800000000002E-3</v>
      </c>
    </row>
    <row r="98" spans="1:30" x14ac:dyDescent="0.2">
      <c r="A98" s="7" t="s">
        <v>139</v>
      </c>
      <c r="B98" s="2">
        <v>-6</v>
      </c>
      <c r="C98" s="2">
        <v>14</v>
      </c>
      <c r="D98" s="2">
        <v>40</v>
      </c>
      <c r="E98" s="2">
        <v>86</v>
      </c>
      <c r="F98" s="2">
        <v>30</v>
      </c>
      <c r="G98" s="2">
        <v>-16</v>
      </c>
      <c r="H98" s="2"/>
      <c r="I98" s="2">
        <v>-0.83567329999999995</v>
      </c>
      <c r="J98" s="2">
        <v>-0.29066900000000001</v>
      </c>
      <c r="K98" s="2">
        <v>0.41783663999999998</v>
      </c>
      <c r="L98" s="2">
        <v>1.6713465599999999</v>
      </c>
      <c r="M98" s="2">
        <v>0.14533447999999999</v>
      </c>
      <c r="N98" s="2">
        <v>-1.1081753999999999</v>
      </c>
      <c r="O98" s="2"/>
      <c r="P98" s="2"/>
      <c r="Q98" s="2"/>
      <c r="R98" s="2"/>
      <c r="S98" s="2"/>
      <c r="T98" s="2"/>
      <c r="U98" s="2"/>
      <c r="V98" s="2"/>
      <c r="W98" s="2"/>
      <c r="X98" s="5" t="s">
        <v>25</v>
      </c>
      <c r="Y98" s="2">
        <v>-1.1984318</v>
      </c>
      <c r="Z98" s="2">
        <v>-0.26662809999999998</v>
      </c>
      <c r="AA98" s="2">
        <v>0.21163409999999999</v>
      </c>
      <c r="AB98" s="2">
        <v>-3.1275000000000001E-3</v>
      </c>
      <c r="AC98" s="2">
        <v>2.3648780000000001E-2</v>
      </c>
      <c r="AD98" s="2">
        <v>8.2686500000000007E-3</v>
      </c>
    </row>
    <row r="99" spans="1:30" x14ac:dyDescent="0.2">
      <c r="A99" s="7" t="s">
        <v>139</v>
      </c>
      <c r="B99" s="2">
        <v>-6</v>
      </c>
      <c r="C99" s="2">
        <v>-6</v>
      </c>
      <c r="D99" s="2">
        <v>16</v>
      </c>
      <c r="E99" s="2">
        <v>92</v>
      </c>
      <c r="F99" s="2">
        <v>34</v>
      </c>
      <c r="G99" s="2">
        <v>-8</v>
      </c>
      <c r="H99" s="2"/>
      <c r="I99" s="2">
        <v>-0.67850790000000005</v>
      </c>
      <c r="J99" s="2">
        <v>-0.67850790000000005</v>
      </c>
      <c r="K99" s="2">
        <v>-0.11165319999999999</v>
      </c>
      <c r="L99" s="2">
        <v>1.8465721100000001</v>
      </c>
      <c r="M99" s="2">
        <v>0.35213700999999997</v>
      </c>
      <c r="N99" s="2">
        <v>-0.73004009999999997</v>
      </c>
      <c r="O99" s="2"/>
      <c r="P99" s="2"/>
      <c r="Q99" s="2"/>
      <c r="R99" s="2"/>
      <c r="S99" s="2"/>
      <c r="T99" s="2"/>
      <c r="U99" s="2"/>
      <c r="V99" s="2"/>
      <c r="W99" s="2"/>
      <c r="X99" s="5" t="s">
        <v>25</v>
      </c>
      <c r="Y99" s="2">
        <v>-1.5778174</v>
      </c>
      <c r="Z99" s="2">
        <v>-0.59306490000000001</v>
      </c>
      <c r="AA99" s="2">
        <v>0.46984052999999998</v>
      </c>
      <c r="AB99" s="2">
        <v>0.37881231999999998</v>
      </c>
      <c r="AC99" s="2">
        <v>-0.43340050000000002</v>
      </c>
      <c r="AD99" s="2">
        <v>8.0920200000000001E-3</v>
      </c>
    </row>
    <row r="100" spans="1:30" x14ac:dyDescent="0.2">
      <c r="A100" s="7" t="s">
        <v>139</v>
      </c>
      <c r="B100" s="2">
        <v>-4</v>
      </c>
      <c r="C100" s="2">
        <v>26</v>
      </c>
      <c r="D100" s="2">
        <v>56</v>
      </c>
      <c r="E100" s="2">
        <v>96</v>
      </c>
      <c r="F100" s="2">
        <v>22</v>
      </c>
      <c r="G100" s="2">
        <v>12</v>
      </c>
      <c r="H100" s="2"/>
      <c r="I100" s="2">
        <v>-1.0756243999999999</v>
      </c>
      <c r="J100" s="2">
        <v>-0.2410882</v>
      </c>
      <c r="K100" s="2">
        <v>0.59344797000000005</v>
      </c>
      <c r="L100" s="2">
        <v>1.70616291</v>
      </c>
      <c r="M100" s="2">
        <v>-0.3523597</v>
      </c>
      <c r="N100" s="2">
        <v>-0.6305385</v>
      </c>
      <c r="O100" s="2"/>
      <c r="P100" s="2"/>
      <c r="Q100" s="2"/>
      <c r="R100" s="2"/>
      <c r="S100" s="2"/>
      <c r="T100" s="2"/>
      <c r="U100" s="2"/>
      <c r="V100" s="2"/>
      <c r="W100" s="2"/>
      <c r="X100" s="5" t="s">
        <v>25</v>
      </c>
      <c r="Y100" s="2">
        <v>-0.98718850000000002</v>
      </c>
      <c r="Z100" s="2">
        <v>-1.38721E-2</v>
      </c>
      <c r="AA100" s="2">
        <v>-0.14843049999999999</v>
      </c>
      <c r="AB100" s="2">
        <v>0.56771967000000001</v>
      </c>
      <c r="AC100" s="2">
        <v>8.6103390000000002E-2</v>
      </c>
      <c r="AD100" s="2">
        <v>8.3398900000000008E-3</v>
      </c>
    </row>
    <row r="101" spans="1:30" x14ac:dyDescent="0.2">
      <c r="A101" s="7" t="s">
        <v>139</v>
      </c>
      <c r="B101" s="2">
        <v>-22</v>
      </c>
      <c r="C101" s="2">
        <v>10</v>
      </c>
      <c r="D101" s="2">
        <v>44</v>
      </c>
      <c r="E101" s="2">
        <v>52</v>
      </c>
      <c r="F101" s="2">
        <v>18</v>
      </c>
      <c r="G101" s="2">
        <v>-16</v>
      </c>
      <c r="H101" s="2"/>
      <c r="I101" s="2">
        <v>-1.2016245999999999</v>
      </c>
      <c r="J101" s="2">
        <v>-0.143313</v>
      </c>
      <c r="K101" s="2">
        <v>0.98114299999999999</v>
      </c>
      <c r="L101" s="2">
        <v>1.2457208900000001</v>
      </c>
      <c r="M101" s="2">
        <v>0.12126486</v>
      </c>
      <c r="N101" s="2">
        <v>-1.0031912000000001</v>
      </c>
      <c r="O101" s="2"/>
      <c r="P101" s="2"/>
      <c r="Q101" s="2"/>
      <c r="R101" s="2"/>
      <c r="S101" s="2"/>
      <c r="T101" s="2"/>
      <c r="U101" s="2"/>
      <c r="V101" s="2"/>
      <c r="W101" s="2"/>
      <c r="X101" s="5" t="s">
        <v>25</v>
      </c>
      <c r="Y101" s="2">
        <v>-0.89688880000000004</v>
      </c>
      <c r="Z101" s="2">
        <v>3.052945E-2</v>
      </c>
      <c r="AA101" s="2">
        <v>-0.4455151</v>
      </c>
      <c r="AB101" s="2">
        <v>-0.23405629999999999</v>
      </c>
      <c r="AC101" s="2">
        <v>-1.24417E-2</v>
      </c>
      <c r="AD101" s="2">
        <v>8.2365300000000006E-3</v>
      </c>
    </row>
    <row r="102" spans="1:30" x14ac:dyDescent="0.2">
      <c r="A102" s="7" t="s">
        <v>139</v>
      </c>
      <c r="B102" s="2">
        <v>-12</v>
      </c>
      <c r="C102" s="2">
        <v>30</v>
      </c>
      <c r="D102" s="2">
        <v>12</v>
      </c>
      <c r="E102" s="2">
        <v>38</v>
      </c>
      <c r="F102" s="2">
        <v>20</v>
      </c>
      <c r="G102" s="2">
        <v>-4</v>
      </c>
      <c r="H102" s="2"/>
      <c r="I102" s="2">
        <v>-1.3437095999999999</v>
      </c>
      <c r="J102" s="2">
        <v>0.82689822999999996</v>
      </c>
      <c r="K102" s="2">
        <v>-0.1033623</v>
      </c>
      <c r="L102" s="2">
        <v>1.24034735</v>
      </c>
      <c r="M102" s="2">
        <v>0.31008683999999997</v>
      </c>
      <c r="N102" s="2">
        <v>-0.93026050000000005</v>
      </c>
      <c r="O102" s="2"/>
      <c r="P102" s="2"/>
      <c r="Q102" s="2"/>
      <c r="R102" s="2"/>
      <c r="S102" s="2"/>
      <c r="T102" s="2"/>
      <c r="U102" s="2"/>
      <c r="V102" s="2"/>
      <c r="W102" s="2"/>
      <c r="X102" s="5" t="s">
        <v>25</v>
      </c>
      <c r="Y102" s="2">
        <v>-0.30943880000000001</v>
      </c>
      <c r="Z102" s="2">
        <v>-1.2755828</v>
      </c>
      <c r="AA102" s="2">
        <v>-0.2190327</v>
      </c>
      <c r="AB102" s="2">
        <v>-4.5987100000000003E-2</v>
      </c>
      <c r="AC102" s="2">
        <v>0.18994427999999999</v>
      </c>
      <c r="AD102" s="2">
        <v>8.3357099999999996E-3</v>
      </c>
    </row>
    <row r="103" spans="1:30" x14ac:dyDescent="0.2">
      <c r="A103" s="7" t="s">
        <v>152</v>
      </c>
      <c r="B103" s="2">
        <v>24</v>
      </c>
      <c r="C103" s="2">
        <v>38</v>
      </c>
      <c r="D103" s="2">
        <v>68</v>
      </c>
      <c r="E103" s="2">
        <v>62</v>
      </c>
      <c r="F103" s="2">
        <v>14</v>
      </c>
      <c r="G103" s="2">
        <v>4</v>
      </c>
      <c r="H103" s="2"/>
      <c r="I103" s="2">
        <v>-0.42496709999999999</v>
      </c>
      <c r="J103" s="2">
        <v>0.11590011</v>
      </c>
      <c r="K103" s="2">
        <v>1.27490123</v>
      </c>
      <c r="L103" s="2">
        <v>1.0431010000000001</v>
      </c>
      <c r="M103" s="2">
        <v>-0.81130080000000004</v>
      </c>
      <c r="N103" s="2">
        <v>-1.1976344999999999</v>
      </c>
      <c r="O103" s="2"/>
      <c r="P103" s="2"/>
      <c r="Q103" s="2"/>
      <c r="R103" s="2"/>
      <c r="S103" s="2"/>
      <c r="T103" s="2"/>
      <c r="U103" s="2"/>
      <c r="V103" s="2"/>
      <c r="W103" s="2"/>
      <c r="X103" s="5" t="s">
        <v>26</v>
      </c>
      <c r="Y103" s="2">
        <v>-0.12818160000000001</v>
      </c>
      <c r="Z103" s="2">
        <v>0.82635214999999995</v>
      </c>
      <c r="AA103" s="2">
        <v>0.18605827999999999</v>
      </c>
      <c r="AB103" s="2">
        <v>-7.4097999999999997E-2</v>
      </c>
      <c r="AC103" s="2">
        <v>0.22527173</v>
      </c>
      <c r="AD103" s="2">
        <v>8.3376500000000003E-3</v>
      </c>
    </row>
    <row r="104" spans="1:30" x14ac:dyDescent="0.2">
      <c r="A104" s="7" t="s">
        <v>152</v>
      </c>
      <c r="B104" s="2">
        <v>-8</v>
      </c>
      <c r="C104" s="2">
        <v>40</v>
      </c>
      <c r="D104" s="2">
        <v>74</v>
      </c>
      <c r="E104" s="2">
        <v>58</v>
      </c>
      <c r="F104" s="2">
        <v>16</v>
      </c>
      <c r="G104" s="2">
        <v>-6</v>
      </c>
      <c r="H104" s="2"/>
      <c r="I104" s="2">
        <v>-1.0910705000000001</v>
      </c>
      <c r="J104" s="2">
        <v>0.3243723</v>
      </c>
      <c r="K104" s="2">
        <v>1.3269776099999999</v>
      </c>
      <c r="L104" s="2">
        <v>0.85516334999999999</v>
      </c>
      <c r="M104" s="2">
        <v>-0.3833491</v>
      </c>
      <c r="N104" s="2">
        <v>-1.0320936999999999</v>
      </c>
      <c r="O104" s="2"/>
      <c r="P104" s="2"/>
      <c r="Q104" s="2"/>
      <c r="R104" s="2"/>
      <c r="S104" s="2"/>
      <c r="T104" s="2"/>
      <c r="U104" s="2"/>
      <c r="V104" s="2"/>
      <c r="W104" s="2"/>
      <c r="X104" s="5" t="s">
        <v>26</v>
      </c>
      <c r="Y104" s="2">
        <v>-0.13963970000000001</v>
      </c>
      <c r="Z104" s="2">
        <v>0.40527317000000002</v>
      </c>
      <c r="AA104" s="2">
        <v>-0.53477669999999999</v>
      </c>
      <c r="AB104" s="2">
        <v>-0.26472000000000001</v>
      </c>
      <c r="AC104" s="2">
        <v>0.17674618</v>
      </c>
      <c r="AD104" s="2">
        <v>8.3098200000000007E-3</v>
      </c>
    </row>
    <row r="105" spans="1:30" x14ac:dyDescent="0.2">
      <c r="A105" s="7" t="s">
        <v>152</v>
      </c>
      <c r="B105" s="2">
        <v>46</v>
      </c>
      <c r="C105" s="2">
        <v>46</v>
      </c>
      <c r="D105" s="2">
        <v>62</v>
      </c>
      <c r="E105" s="2">
        <v>50</v>
      </c>
      <c r="F105" s="2">
        <v>14</v>
      </c>
      <c r="G105" s="2">
        <v>-2</v>
      </c>
      <c r="H105" s="2"/>
      <c r="I105" s="2">
        <v>0.40824829000000001</v>
      </c>
      <c r="J105" s="2">
        <v>0.40824829000000001</v>
      </c>
      <c r="K105" s="2">
        <v>1.0614455599999999</v>
      </c>
      <c r="L105" s="2">
        <v>0.57154760999999998</v>
      </c>
      <c r="M105" s="2">
        <v>-0.89814620000000001</v>
      </c>
      <c r="N105" s="2">
        <v>-1.5513435</v>
      </c>
      <c r="O105" s="2"/>
      <c r="P105" s="2"/>
      <c r="Q105" s="2"/>
      <c r="R105" s="2"/>
      <c r="S105" s="2"/>
      <c r="T105" s="2"/>
      <c r="U105" s="2"/>
      <c r="V105" s="2"/>
      <c r="W105" s="2"/>
      <c r="X105" s="5" t="s">
        <v>26</v>
      </c>
      <c r="Y105" s="2">
        <v>0.49067938</v>
      </c>
      <c r="Z105" s="2">
        <v>0.88150222</v>
      </c>
      <c r="AA105" s="2">
        <v>0.96804802999999995</v>
      </c>
      <c r="AB105" s="2">
        <v>-0.45190590000000003</v>
      </c>
      <c r="AC105" s="2">
        <v>2.5231239999999999E-2</v>
      </c>
      <c r="AD105" s="2">
        <v>8.2010499999999997E-3</v>
      </c>
    </row>
    <row r="106" spans="1:30" x14ac:dyDescent="0.2">
      <c r="A106" s="7" t="s">
        <v>152</v>
      </c>
      <c r="B106" s="2">
        <v>32</v>
      </c>
      <c r="C106" s="2">
        <v>46</v>
      </c>
      <c r="D106" s="2">
        <v>68</v>
      </c>
      <c r="E106" s="2">
        <v>88</v>
      </c>
      <c r="F106" s="2">
        <v>50</v>
      </c>
      <c r="G106" s="2">
        <v>28</v>
      </c>
      <c r="H106" s="2"/>
      <c r="I106" s="2">
        <v>-0.8825056</v>
      </c>
      <c r="J106" s="2">
        <v>-0.26475169999999998</v>
      </c>
      <c r="K106" s="2">
        <v>0.70600450999999997</v>
      </c>
      <c r="L106" s="2">
        <v>1.5885101500000001</v>
      </c>
      <c r="M106" s="2">
        <v>-8.8250599999999998E-2</v>
      </c>
      <c r="N106" s="2">
        <v>-1.0590067999999999</v>
      </c>
      <c r="O106" s="2"/>
      <c r="P106" s="2"/>
      <c r="Q106" s="2"/>
      <c r="R106" s="2"/>
      <c r="S106" s="2"/>
      <c r="T106" s="2"/>
      <c r="U106" s="2"/>
      <c r="V106" s="2"/>
      <c r="W106" s="2"/>
      <c r="X106" s="5" t="s">
        <v>26</v>
      </c>
      <c r="Y106" s="2">
        <v>-1.0474367</v>
      </c>
      <c r="Z106" s="2">
        <v>3.7117200000000003E-2</v>
      </c>
      <c r="AA106" s="2">
        <v>4.8105870000000002E-2</v>
      </c>
      <c r="AB106" s="2">
        <v>4.5514079999999998E-2</v>
      </c>
      <c r="AC106" s="2">
        <v>9.8340609999999995E-2</v>
      </c>
      <c r="AD106" s="2">
        <v>8.3051500000000007E-3</v>
      </c>
    </row>
    <row r="107" spans="1:30" x14ac:dyDescent="0.2">
      <c r="A107" s="7" t="s">
        <v>152</v>
      </c>
      <c r="B107" s="2">
        <v>12</v>
      </c>
      <c r="C107" s="2">
        <v>32</v>
      </c>
      <c r="D107" s="2">
        <v>40</v>
      </c>
      <c r="E107" s="2">
        <v>76</v>
      </c>
      <c r="F107" s="2">
        <v>18</v>
      </c>
      <c r="G107" s="2">
        <v>12</v>
      </c>
      <c r="H107" s="2"/>
      <c r="I107" s="2">
        <v>-0.80351349999999999</v>
      </c>
      <c r="J107" s="2">
        <v>1.361887E-2</v>
      </c>
      <c r="K107" s="2">
        <v>0.34047181999999998</v>
      </c>
      <c r="L107" s="2">
        <v>1.8113101</v>
      </c>
      <c r="M107" s="2">
        <v>-0.55837380000000003</v>
      </c>
      <c r="N107" s="2">
        <v>-0.80351349999999999</v>
      </c>
      <c r="O107" s="2"/>
      <c r="P107" s="2"/>
      <c r="Q107" s="2"/>
      <c r="R107" s="2"/>
      <c r="S107" s="2"/>
      <c r="T107" s="2"/>
      <c r="U107" s="2"/>
      <c r="V107" s="2"/>
      <c r="W107" s="2"/>
      <c r="X107" s="5" t="s">
        <v>26</v>
      </c>
      <c r="Y107" s="2">
        <v>-0.7623607</v>
      </c>
      <c r="Z107" s="2">
        <v>-0.126608</v>
      </c>
      <c r="AA107" s="2">
        <v>0.26498038000000002</v>
      </c>
      <c r="AB107" s="2">
        <v>0.64281370000000004</v>
      </c>
      <c r="AC107" s="2">
        <v>0.30181268</v>
      </c>
      <c r="AD107" s="2">
        <v>8.4369200000000005E-3</v>
      </c>
    </row>
    <row r="108" spans="1:30" x14ac:dyDescent="0.2">
      <c r="A108" s="7" t="s">
        <v>152</v>
      </c>
      <c r="B108" s="2">
        <v>18</v>
      </c>
      <c r="C108" s="2">
        <v>40</v>
      </c>
      <c r="D108" s="2">
        <v>42</v>
      </c>
      <c r="E108" s="2">
        <v>44</v>
      </c>
      <c r="F108" s="2">
        <v>26</v>
      </c>
      <c r="G108" s="2" t="s">
        <v>20</v>
      </c>
      <c r="H108" s="2"/>
      <c r="I108" s="2">
        <v>-1.4032928</v>
      </c>
      <c r="J108" s="2">
        <v>0.52623481000000005</v>
      </c>
      <c r="K108" s="2">
        <v>0.70164641999999999</v>
      </c>
      <c r="L108" s="2">
        <v>0.87705801999999999</v>
      </c>
      <c r="M108" s="2">
        <v>-0.7016464</v>
      </c>
      <c r="N108" s="2" t="s">
        <v>20</v>
      </c>
      <c r="O108" s="2"/>
      <c r="P108" s="2"/>
      <c r="Q108" s="2"/>
      <c r="R108" s="2"/>
      <c r="S108" s="2"/>
      <c r="T108" s="2"/>
      <c r="U108" s="2"/>
      <c r="V108" s="2"/>
      <c r="W108" s="2"/>
      <c r="X108" s="5" t="s">
        <v>26</v>
      </c>
      <c r="Y108" s="2" t="s">
        <v>20</v>
      </c>
      <c r="Z108" s="2" t="s">
        <v>20</v>
      </c>
      <c r="AA108" s="2" t="s">
        <v>20</v>
      </c>
      <c r="AB108" s="2" t="s">
        <v>20</v>
      </c>
      <c r="AC108" s="2" t="s">
        <v>20</v>
      </c>
      <c r="AD108" s="2" t="s">
        <v>20</v>
      </c>
    </row>
    <row r="109" spans="1:30" x14ac:dyDescent="0.2">
      <c r="A109" s="7" t="s">
        <v>152</v>
      </c>
      <c r="B109" s="2">
        <v>-24</v>
      </c>
      <c r="C109" s="2">
        <v>28</v>
      </c>
      <c r="D109" s="2">
        <v>62</v>
      </c>
      <c r="E109" s="2">
        <v>58</v>
      </c>
      <c r="F109" s="2">
        <v>8</v>
      </c>
      <c r="G109" s="2">
        <v>10</v>
      </c>
      <c r="H109" s="2"/>
      <c r="I109" s="2">
        <v>-1.4543158</v>
      </c>
      <c r="J109" s="2">
        <v>0.13221052999999999</v>
      </c>
      <c r="K109" s="2">
        <v>1.16955469</v>
      </c>
      <c r="L109" s="2">
        <v>1.0475142</v>
      </c>
      <c r="M109" s="2">
        <v>-0.47799190000000003</v>
      </c>
      <c r="N109" s="2">
        <v>-0.4169717</v>
      </c>
      <c r="O109" s="2"/>
      <c r="P109" s="2"/>
      <c r="Q109" s="2"/>
      <c r="R109" s="2"/>
      <c r="S109" s="2"/>
      <c r="T109" s="2"/>
      <c r="U109" s="2"/>
      <c r="V109" s="2"/>
      <c r="W109" s="2"/>
      <c r="X109" s="5" t="s">
        <v>26</v>
      </c>
      <c r="Y109" s="2">
        <v>-0.34693000000000002</v>
      </c>
      <c r="Z109" s="2">
        <v>0.26290688000000001</v>
      </c>
      <c r="AA109" s="2">
        <v>-0.90466069999999998</v>
      </c>
      <c r="AB109" s="2">
        <v>0.35743456000000001</v>
      </c>
      <c r="AC109" s="2">
        <v>1.08011E-3</v>
      </c>
      <c r="AD109" s="2">
        <v>8.2831899999999993E-3</v>
      </c>
    </row>
    <row r="110" spans="1:30" x14ac:dyDescent="0.2">
      <c r="A110" s="7" t="s">
        <v>152</v>
      </c>
      <c r="B110" s="2">
        <v>4</v>
      </c>
      <c r="C110" s="2">
        <v>26</v>
      </c>
      <c r="D110" s="2">
        <v>50</v>
      </c>
      <c r="E110" s="2">
        <v>46</v>
      </c>
      <c r="F110" s="2">
        <v>8</v>
      </c>
      <c r="G110" s="2">
        <v>-10</v>
      </c>
      <c r="H110" s="2"/>
      <c r="I110" s="2">
        <v>-0.69093470000000001</v>
      </c>
      <c r="J110" s="2">
        <v>0.22109910999999999</v>
      </c>
      <c r="K110" s="2">
        <v>1.2160450899999999</v>
      </c>
      <c r="L110" s="2">
        <v>1.05022076</v>
      </c>
      <c r="M110" s="2">
        <v>-0.52511039999999998</v>
      </c>
      <c r="N110" s="2">
        <v>-1.2713198999999999</v>
      </c>
      <c r="O110" s="2"/>
      <c r="P110" s="2"/>
      <c r="Q110" s="2"/>
      <c r="R110" s="2"/>
      <c r="S110" s="2"/>
      <c r="T110" s="2"/>
      <c r="U110" s="2"/>
      <c r="V110" s="2"/>
      <c r="W110" s="2"/>
      <c r="X110" s="5" t="s">
        <v>26</v>
      </c>
      <c r="Y110" s="2">
        <v>-0.2234883</v>
      </c>
      <c r="Z110" s="2">
        <v>0.5368851</v>
      </c>
      <c r="AA110" s="2">
        <v>-2.2126400000000001E-2</v>
      </c>
      <c r="AB110" s="2">
        <v>-0.25615959999999999</v>
      </c>
      <c r="AC110" s="2">
        <v>0.28265616999999998</v>
      </c>
      <c r="AD110" s="2">
        <v>8.3544799999999992E-3</v>
      </c>
    </row>
    <row r="111" spans="1:30" x14ac:dyDescent="0.2">
      <c r="A111" s="7" t="s">
        <v>152</v>
      </c>
      <c r="B111" s="2">
        <v>26</v>
      </c>
      <c r="C111" s="2">
        <v>24</v>
      </c>
      <c r="D111" s="2">
        <v>96</v>
      </c>
      <c r="E111" s="2">
        <v>58</v>
      </c>
      <c r="F111" s="2">
        <v>2</v>
      </c>
      <c r="G111" s="2">
        <v>-2</v>
      </c>
      <c r="H111" s="2"/>
      <c r="I111" s="2">
        <v>-0.21529039999999999</v>
      </c>
      <c r="J111" s="2">
        <v>-0.26911299999999999</v>
      </c>
      <c r="K111" s="2">
        <v>1.66850034</v>
      </c>
      <c r="L111" s="2">
        <v>0.64587110000000003</v>
      </c>
      <c r="M111" s="2">
        <v>-0.86116150000000002</v>
      </c>
      <c r="N111" s="2">
        <v>-0.96880670000000002</v>
      </c>
      <c r="O111" s="2"/>
      <c r="P111" s="2"/>
      <c r="Q111" s="2"/>
      <c r="R111" s="2"/>
      <c r="S111" s="2"/>
      <c r="T111" s="2"/>
      <c r="U111" s="2"/>
      <c r="V111" s="2"/>
      <c r="W111" s="2"/>
      <c r="X111" s="5" t="s">
        <v>26</v>
      </c>
      <c r="Y111" s="2">
        <v>-8.5884000000000002E-2</v>
      </c>
      <c r="Z111" s="2">
        <v>1.3673438600000001</v>
      </c>
      <c r="AA111" s="2">
        <v>6.9893479999999994E-2</v>
      </c>
      <c r="AB111" s="2">
        <v>-0.13788790000000001</v>
      </c>
      <c r="AC111" s="2">
        <v>-0.27245799999999998</v>
      </c>
      <c r="AD111" s="2">
        <v>8.1046799999999995E-3</v>
      </c>
    </row>
    <row r="112" spans="1:30" x14ac:dyDescent="0.2">
      <c r="A112" s="7" t="s">
        <v>152</v>
      </c>
      <c r="B112" s="2">
        <v>12</v>
      </c>
      <c r="C112" s="2">
        <v>38</v>
      </c>
      <c r="D112" s="2">
        <v>46</v>
      </c>
      <c r="E112" s="2">
        <v>64</v>
      </c>
      <c r="F112" s="2">
        <v>42</v>
      </c>
      <c r="G112" s="2">
        <v>-8</v>
      </c>
      <c r="H112" s="2"/>
      <c r="I112" s="2">
        <v>-0.78492059999999997</v>
      </c>
      <c r="J112" s="2">
        <v>0.21874837</v>
      </c>
      <c r="K112" s="2">
        <v>0.52756961000000002</v>
      </c>
      <c r="L112" s="2">
        <v>1.22241738</v>
      </c>
      <c r="M112" s="2">
        <v>0.37315899000000002</v>
      </c>
      <c r="N112" s="2">
        <v>-1.5569736999999999</v>
      </c>
      <c r="O112" s="2"/>
      <c r="P112" s="2"/>
      <c r="Q112" s="2"/>
      <c r="R112" s="2"/>
      <c r="S112" s="2"/>
      <c r="T112" s="2"/>
      <c r="U112" s="2"/>
      <c r="V112" s="2"/>
      <c r="W112" s="2"/>
      <c r="X112" s="5" t="s">
        <v>26</v>
      </c>
      <c r="Y112" s="2">
        <v>-0.7121769</v>
      </c>
      <c r="Z112" s="2">
        <v>-0.41892990000000002</v>
      </c>
      <c r="AA112" s="2">
        <v>0.20551554999999999</v>
      </c>
      <c r="AB112" s="2">
        <v>-0.67752239999999997</v>
      </c>
      <c r="AC112" s="2">
        <v>0.14406063999999999</v>
      </c>
      <c r="AD112" s="2">
        <v>8.2667399999999999E-3</v>
      </c>
    </row>
    <row r="113" spans="1:30" x14ac:dyDescent="0.2">
      <c r="A113" s="7" t="s">
        <v>152</v>
      </c>
      <c r="B113" s="2">
        <v>14</v>
      </c>
      <c r="C113" s="2">
        <v>36</v>
      </c>
      <c r="D113" s="2">
        <v>74</v>
      </c>
      <c r="E113" s="2">
        <v>52</v>
      </c>
      <c r="F113" s="2">
        <v>40</v>
      </c>
      <c r="G113" s="2">
        <v>12</v>
      </c>
      <c r="H113" s="2"/>
      <c r="I113" s="2">
        <v>-1.0229915000000001</v>
      </c>
      <c r="J113" s="2">
        <v>-8.52493E-2</v>
      </c>
      <c r="K113" s="2">
        <v>1.5344872599999999</v>
      </c>
      <c r="L113" s="2">
        <v>0.59674505</v>
      </c>
      <c r="M113" s="2">
        <v>8.5249290000000005E-2</v>
      </c>
      <c r="N113" s="2">
        <v>-1.1082407999999999</v>
      </c>
      <c r="O113" s="2"/>
      <c r="P113" s="2"/>
      <c r="Q113" s="2"/>
      <c r="R113" s="2"/>
      <c r="S113" s="2"/>
      <c r="T113" s="2"/>
      <c r="U113" s="2"/>
      <c r="V113" s="2"/>
      <c r="W113" s="2"/>
      <c r="X113" s="5" t="s">
        <v>26</v>
      </c>
      <c r="Y113" s="2">
        <v>-0.44901370000000002</v>
      </c>
      <c r="Z113" s="2">
        <v>0.53882315000000003</v>
      </c>
      <c r="AA113" s="2">
        <v>-0.62346520000000005</v>
      </c>
      <c r="AB113" s="2">
        <v>-0.70578730000000001</v>
      </c>
      <c r="AC113" s="2">
        <v>-0.26108229999999999</v>
      </c>
      <c r="AD113" s="2">
        <v>8.0817800000000002E-3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9A5E6-7441-0242-B29D-98CEDEA0CF5A}">
  <dimension ref="A1:A47"/>
  <sheetViews>
    <sheetView topLeftCell="A18" workbookViewId="0">
      <selection activeCell="A43" sqref="A43"/>
    </sheetView>
  </sheetViews>
  <sheetFormatPr baseColWidth="10" defaultRowHeight="16" x14ac:dyDescent="0.2"/>
  <cols>
    <col min="1" max="16384" width="10.83203125" style="1"/>
  </cols>
  <sheetData>
    <row r="1" spans="1:1" x14ac:dyDescent="0.2">
      <c r="A1" s="1" t="s">
        <v>27</v>
      </c>
    </row>
    <row r="2" spans="1:1" x14ac:dyDescent="0.2">
      <c r="A2" s="11" t="s">
        <v>35</v>
      </c>
    </row>
    <row r="3" spans="1:1" x14ac:dyDescent="0.2">
      <c r="A3" s="11"/>
    </row>
    <row r="4" spans="1:1" x14ac:dyDescent="0.2">
      <c r="A4" s="1" t="s">
        <v>164</v>
      </c>
    </row>
    <row r="5" spans="1:1" x14ac:dyDescent="0.2">
      <c r="A5" s="1">
        <v>1</v>
      </c>
    </row>
    <row r="7" spans="1:1" x14ac:dyDescent="0.2">
      <c r="A7" s="1" t="s">
        <v>165</v>
      </c>
    </row>
    <row r="8" spans="1:1" x14ac:dyDescent="0.2">
      <c r="A8" s="1">
        <v>1.5156E-3</v>
      </c>
    </row>
    <row r="10" spans="1:1" x14ac:dyDescent="0.2">
      <c r="A10" s="1" t="s">
        <v>166</v>
      </c>
    </row>
    <row r="11" spans="1:1" x14ac:dyDescent="0.2">
      <c r="A11" s="4">
        <v>7.292049E-9</v>
      </c>
    </row>
    <row r="13" spans="1:1" x14ac:dyDescent="0.2">
      <c r="A13" s="1" t="s">
        <v>167</v>
      </c>
    </row>
    <row r="14" spans="1:1" x14ac:dyDescent="0.2">
      <c r="A14" s="1">
        <v>1</v>
      </c>
    </row>
    <row r="16" spans="1:1" x14ac:dyDescent="0.2">
      <c r="A16" s="1" t="s">
        <v>168</v>
      </c>
    </row>
    <row r="17" spans="1:1" x14ac:dyDescent="0.2">
      <c r="A17" s="1">
        <v>1</v>
      </c>
    </row>
    <row r="19" spans="1:1" x14ac:dyDescent="0.2">
      <c r="A19" s="1" t="s">
        <v>169</v>
      </c>
    </row>
    <row r="20" spans="1:1" x14ac:dyDescent="0.2">
      <c r="A20" s="1">
        <v>1.431643E-2</v>
      </c>
    </row>
    <row r="22" spans="1:1" x14ac:dyDescent="0.2">
      <c r="A22" s="1" t="s">
        <v>170</v>
      </c>
    </row>
    <row r="23" spans="1:1" x14ac:dyDescent="0.2">
      <c r="A23" s="1">
        <v>1</v>
      </c>
    </row>
    <row r="25" spans="1:1" x14ac:dyDescent="0.2">
      <c r="A25" s="1" t="s">
        <v>171</v>
      </c>
    </row>
    <row r="26" spans="1:1" x14ac:dyDescent="0.2">
      <c r="A26" s="1">
        <v>1.62669E-4</v>
      </c>
    </row>
    <row r="28" spans="1:1" x14ac:dyDescent="0.2">
      <c r="A28" s="1" t="s">
        <v>172</v>
      </c>
    </row>
    <row r="29" spans="1:1" x14ac:dyDescent="0.2">
      <c r="A29" s="1">
        <v>3.5136090000000002E-2</v>
      </c>
    </row>
    <row r="31" spans="1:1" x14ac:dyDescent="0.2">
      <c r="A31" s="1" t="s">
        <v>173</v>
      </c>
    </row>
    <row r="32" spans="1:1" x14ac:dyDescent="0.2">
      <c r="A32" s="4">
        <v>1.9051000000000001E-5</v>
      </c>
    </row>
    <row r="34" spans="1:1" x14ac:dyDescent="0.2">
      <c r="A34" s="1" t="s">
        <v>174</v>
      </c>
    </row>
    <row r="35" spans="1:1" x14ac:dyDescent="0.2">
      <c r="A35" s="1">
        <v>3.1787010000000002E-4</v>
      </c>
    </row>
    <row r="37" spans="1:1" x14ac:dyDescent="0.2">
      <c r="A37" s="1" t="s">
        <v>175</v>
      </c>
    </row>
    <row r="38" spans="1:1" x14ac:dyDescent="0.2">
      <c r="A38" s="1">
        <v>0.14507590000000001</v>
      </c>
    </row>
    <row r="40" spans="1:1" x14ac:dyDescent="0.2">
      <c r="A40" s="3" t="s">
        <v>28</v>
      </c>
    </row>
    <row r="42" spans="1:1" x14ac:dyDescent="0.2">
      <c r="A42" s="1" t="s">
        <v>29</v>
      </c>
    </row>
    <row r="43" spans="1:1" x14ac:dyDescent="0.2">
      <c r="A43" s="1" t="s">
        <v>30</v>
      </c>
    </row>
    <row r="44" spans="1:1" x14ac:dyDescent="0.2">
      <c r="A44" s="1" t="s">
        <v>31</v>
      </c>
    </row>
    <row r="45" spans="1:1" x14ac:dyDescent="0.2">
      <c r="A45" s="1" t="s">
        <v>32</v>
      </c>
    </row>
    <row r="46" spans="1:1" x14ac:dyDescent="0.2">
      <c r="A46" s="1" t="s">
        <v>33</v>
      </c>
    </row>
    <row r="47" spans="1:1" x14ac:dyDescent="0.2">
      <c r="A47" s="1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Odor responses</vt:lpstr>
      <vt:lpstr>PCA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2021-02-28T20:23:22Z</dcterms:created>
  <dcterms:modified xsi:type="dcterms:W3CDTF">2021-10-14T15:01:37Z</dcterms:modified>
</cp:coreProperties>
</file>