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[11] Manuscripts\Cesar &amp; Quintyn\eLife resubmission\"/>
    </mc:Choice>
  </mc:AlternateContent>
  <xr:revisionPtr revIDLastSave="0" documentId="13_ncr:1_{241C4BF4-67D7-4780-B43B-3B9286914662}" xr6:coauthVersionLast="43" xr6:coauthVersionMax="47" xr10:uidLastSave="{00000000-0000-0000-0000-000000000000}"/>
  <bookViews>
    <workbookView xWindow="-120" yWindow="-120" windowWidth="29040" windowHeight="17640" activeTab="8" xr2:uid="{FB1A4566-232E-6842-936C-43D39A9D34AB}"/>
  </bookViews>
  <sheets>
    <sheet name="Or7a" sheetId="2" r:id="rId1"/>
    <sheet name="Or22a" sheetId="3" r:id="rId2"/>
    <sheet name="Or47a" sheetId="4" r:id="rId3"/>
    <sheet name="Or47b Ant1" sheetId="5" r:id="rId4"/>
    <sheet name="Or47b Ant2" sheetId="6" r:id="rId5"/>
    <sheet name="Or56a" sheetId="7" r:id="rId6"/>
    <sheet name="Ir75c" sheetId="1" r:id="rId7"/>
    <sheet name="Or88a" sheetId="8" r:id="rId8"/>
    <sheet name="Dataset Acquisition Parameters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8" i="6" l="1"/>
  <c r="D98" i="6"/>
  <c r="D39" i="6" l="1"/>
  <c r="E39" i="6"/>
  <c r="E24" i="6"/>
  <c r="D24" i="6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l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</calcChain>
</file>

<file path=xl/sharedStrings.xml><?xml version="1.0" encoding="utf-8"?>
<sst xmlns="http://schemas.openxmlformats.org/spreadsheetml/2006/main" count="2849" uniqueCount="377">
  <si>
    <t>Object Number</t>
  </si>
  <si>
    <t>Sensilla Type</t>
  </si>
  <si>
    <t>Number of ORNs</t>
  </si>
  <si>
    <t>T1</t>
  </si>
  <si>
    <t>Incomplete Segmentation</t>
  </si>
  <si>
    <t>T2</t>
  </si>
  <si>
    <t>T(INC)</t>
  </si>
  <si>
    <t>INC</t>
  </si>
  <si>
    <t>C3II</t>
  </si>
  <si>
    <t>C3I</t>
  </si>
  <si>
    <t>B</t>
  </si>
  <si>
    <t>LB</t>
  </si>
  <si>
    <t>Bx(1)</t>
  </si>
  <si>
    <t>C</t>
  </si>
  <si>
    <t>B4</t>
  </si>
  <si>
    <t>BX(3)</t>
  </si>
  <si>
    <t>?</t>
  </si>
  <si>
    <t>B1</t>
  </si>
  <si>
    <t>B2</t>
  </si>
  <si>
    <t>B3</t>
  </si>
  <si>
    <t>T3</t>
  </si>
  <si>
    <t>C?</t>
  </si>
  <si>
    <t>C3</t>
  </si>
  <si>
    <t>Unknown ID due to poor image quality</t>
  </si>
  <si>
    <t>T</t>
  </si>
  <si>
    <t>B5</t>
  </si>
  <si>
    <t>I3</t>
  </si>
  <si>
    <t>Unknown ID</t>
  </si>
  <si>
    <t>I2</t>
  </si>
  <si>
    <t>T0</t>
  </si>
  <si>
    <t>NO</t>
  </si>
  <si>
    <t>INCOMPLETE SEGMENTATION</t>
  </si>
  <si>
    <t>iNCOMPLETE SEGMENTATION</t>
  </si>
  <si>
    <t>B0</t>
  </si>
  <si>
    <t>NONE</t>
  </si>
  <si>
    <t>ac3IIModel1Morphometrics.mod</t>
  </si>
  <si>
    <t>ac3IIModel2Morphometrics.mod</t>
  </si>
  <si>
    <t>ac3IIModel3Morphometrics.mod</t>
  </si>
  <si>
    <t>ac3IIModel4Morphometrics.mod</t>
  </si>
  <si>
    <t>*ab1Model1Morphometrics.mod has no associated cuticle object</t>
  </si>
  <si>
    <t>*ab1Model2Morphometrics.mod has no associated cuticle object</t>
  </si>
  <si>
    <t>ab2Model1Morphometrics.mod</t>
  </si>
  <si>
    <t>abx(1)Model1Morphometrics.mod</t>
  </si>
  <si>
    <t>*abx(1)Model2Morphometrics.mod has no associated cuticle object</t>
  </si>
  <si>
    <t>ab4Model2Morphometrics.mod</t>
  </si>
  <si>
    <t>ab4Model3Morphometrics.mod</t>
  </si>
  <si>
    <t>ab3Model1Morphometrics.mod</t>
  </si>
  <si>
    <t>ab3Model2Morphometrics.mod</t>
  </si>
  <si>
    <t>ab3Model3Morphometrics.mod</t>
  </si>
  <si>
    <t>ab3Model4Morphometrics.mod</t>
  </si>
  <si>
    <t>ab3Model5Morphometrics.mod</t>
  </si>
  <si>
    <t>abx(3)Model2Morphometrics.mod</t>
  </si>
  <si>
    <t>.</t>
  </si>
  <si>
    <t>ab5Model3Morphometrics.mod</t>
  </si>
  <si>
    <t>ab5Model2Morphometrics.mod</t>
  </si>
  <si>
    <t>ab5Model1Morphometrics.mod</t>
  </si>
  <si>
    <t>ab5Model4Morphometrics.mod</t>
  </si>
  <si>
    <t>T2Model1Morphometrics.mod</t>
  </si>
  <si>
    <t>T2Model3Morphometrics.mod</t>
  </si>
  <si>
    <t>abx(3)Model3Morphometrics.mod</t>
  </si>
  <si>
    <t>ac2/4Model2RoundedMorphometrics.mod</t>
  </si>
  <si>
    <t>ac1Model1Morphometrics.mod</t>
  </si>
  <si>
    <t>ac1Model2Morphometrics.mod</t>
  </si>
  <si>
    <t>ac1Model4Morphometrics.mod</t>
  </si>
  <si>
    <t>ac1Model5Morphometrics.mod</t>
  </si>
  <si>
    <t>ai2Model1Morphometrics.mod</t>
  </si>
  <si>
    <t>ai2Model2Morphometrics.mod</t>
  </si>
  <si>
    <t>ai2Model3Morphometrics.mod</t>
  </si>
  <si>
    <t>ai3Model1Morphometrics.mod</t>
  </si>
  <si>
    <t>ai3Model2Morphometrics.mod</t>
  </si>
  <si>
    <t>T1Model2Morphometrics.mod</t>
  </si>
  <si>
    <t>T1Model3Morphometrics.mod</t>
  </si>
  <si>
    <t>T1Model4Morphometrics.mod</t>
  </si>
  <si>
    <t>ac2/4Model1RoundedMorphometrics.mod</t>
  </si>
  <si>
    <t>ac2/4Model4RoundedMorphometrics.mod</t>
  </si>
  <si>
    <t>T2Model2Morphometrics.mod</t>
  </si>
  <si>
    <t>T2Model4Morphometrics.mod</t>
  </si>
  <si>
    <t>ac3IIModel1CuticleVolume.mod</t>
  </si>
  <si>
    <t>ac3IIModel1CuticleLength.mod</t>
  </si>
  <si>
    <t>ac3IIMode2CuticleVolume.mod</t>
  </si>
  <si>
    <t>ac3IIModel2CuticleLength.mod</t>
  </si>
  <si>
    <t>ac3IIModel4CuticleVolume.mod</t>
  </si>
  <si>
    <t>ac3IIModel4CuticleLength.mod</t>
  </si>
  <si>
    <t>ac3IIModel3CuticleVolume.mod</t>
  </si>
  <si>
    <t>ac3IIModel3CuticleLength.mod</t>
  </si>
  <si>
    <t>ac3IICuticle1Volume.mod</t>
  </si>
  <si>
    <t>ac3IICuticle1Length.mod</t>
  </si>
  <si>
    <t>ac3IICuticle2Volume.mod</t>
  </si>
  <si>
    <t>ac3IICuticle2Length.mod</t>
  </si>
  <si>
    <t>ac3IICuticle3Volume.mod</t>
  </si>
  <si>
    <t>ac3IICuticle3Length.mod</t>
  </si>
  <si>
    <t>ac3IICuticle4Volume.mod</t>
  </si>
  <si>
    <t>ac3IICuticle4Length.mod</t>
  </si>
  <si>
    <t>abx(1)Cuticle1Volume.mod</t>
  </si>
  <si>
    <t>abx(1)Cuticle1Length.mod</t>
  </si>
  <si>
    <t>Other Models</t>
  </si>
  <si>
    <t>abx(1)Model1CuticleVolume.mod</t>
  </si>
  <si>
    <t>abx(1)Model1CuticleLength.mod</t>
  </si>
  <si>
    <t>ab4Model3CuticleVolume.mod</t>
  </si>
  <si>
    <t>ab4Model3CuticleLength.mod</t>
  </si>
  <si>
    <t>ab2Model1CuticleVolume.mod</t>
  </si>
  <si>
    <t>ab2Model1CuticleLength.mod</t>
  </si>
  <si>
    <t>EmtpyBasiconicCuticleVolume.mod</t>
  </si>
  <si>
    <t>EmptyBasiconicCutilcleLength.mod</t>
  </si>
  <si>
    <t>ab4Model2CuticleVolume.mod</t>
  </si>
  <si>
    <t>ab4Model2CuticleLength.mod</t>
  </si>
  <si>
    <t>ab4Model1Morphometrics.mod</t>
  </si>
  <si>
    <t>ab4Model1CuticleVolume.mod</t>
  </si>
  <si>
    <t>ab4Model1CuticleLength.mod</t>
  </si>
  <si>
    <t>abx(3)Model1Morphometrics.mod</t>
  </si>
  <si>
    <t>abx(3)Model1CuticleVolume.mod</t>
  </si>
  <si>
    <t>abx(3)Model1CuticleLength.mod</t>
  </si>
  <si>
    <t>ab3Model5CuticleVolume.mod</t>
  </si>
  <si>
    <t>ab3Model5CutilceVolume.mod</t>
  </si>
  <si>
    <t>ab3Cuticle1Volume.mod</t>
  </si>
  <si>
    <t>ab3Cuticle6Volume.mod</t>
  </si>
  <si>
    <t>ab3Cuticle3Volume.mod</t>
  </si>
  <si>
    <t>ab2Cuticle2Volume.mod</t>
  </si>
  <si>
    <t>ab3Cuticle2Volume.mod</t>
  </si>
  <si>
    <t>ab1Cuticle3Volume.mod</t>
  </si>
  <si>
    <t>ab1Cuticle2Volume.mod</t>
  </si>
  <si>
    <t>ab1Cuticle1Volume.mod</t>
  </si>
  <si>
    <t>ab3Cuticle6Length.mod</t>
  </si>
  <si>
    <t>ab3Cuticle5Length.mod</t>
  </si>
  <si>
    <t>ab3Cuticle4Length.mod</t>
  </si>
  <si>
    <t>ab1Cuticle3Length.mod</t>
  </si>
  <si>
    <t>ab2Cuticle2Length.mod</t>
  </si>
  <si>
    <t>ab3Cuticle2Length.mod</t>
  </si>
  <si>
    <t>ab3Cuticle1Length.mod</t>
  </si>
  <si>
    <t>ab2Cuticle1Length.mod</t>
  </si>
  <si>
    <t>ab1Cuticle2Length.mod</t>
  </si>
  <si>
    <t>ab1Cuticle1Length.mod</t>
  </si>
  <si>
    <t>ab2Cuticle1Volume.mod</t>
  </si>
  <si>
    <t>ab3Cuticle4Volume.mod</t>
  </si>
  <si>
    <t>ab3Cuticle5Volume.mod</t>
  </si>
  <si>
    <t>ab3Model1CuticleVolume.mod</t>
  </si>
  <si>
    <t>ab3Model1CuticleLength.mod</t>
  </si>
  <si>
    <t>ab3Model4CuticleVolume.mod</t>
  </si>
  <si>
    <t>ab3Model4CuticleLength.mod</t>
  </si>
  <si>
    <t>ab3Model3CuticleVolume.mod</t>
  </si>
  <si>
    <t>ab3Model3CuticleLength.mod</t>
  </si>
  <si>
    <t>abx(3)Model2CuticleVolume.mod</t>
  </si>
  <si>
    <t>abx(3)Model2CuticleLength.mod</t>
  </si>
  <si>
    <t>ab3Model2CuticleVolume.mod</t>
  </si>
  <si>
    <t>ab3Model2CuticleLength.mod</t>
  </si>
  <si>
    <t>ab2Cuticle3Volume.mod</t>
  </si>
  <si>
    <t>ab2Cuticle3Length.mod</t>
  </si>
  <si>
    <t>ab5Model1CuticleVolume.mod</t>
  </si>
  <si>
    <t>ab5Model1CuticleLength.mod</t>
  </si>
  <si>
    <t>T1Cuticle1Volume.mod</t>
  </si>
  <si>
    <t>T1Cuticle1Length.mod</t>
  </si>
  <si>
    <t>T2Cuticle1Volume.mod</t>
  </si>
  <si>
    <t>T2Cuticle1Length.mod</t>
  </si>
  <si>
    <t>ab5Cuticle1Volume.mod</t>
  </si>
  <si>
    <t>ab5Cuticle1Length.mod</t>
  </si>
  <si>
    <t>ai3Cuticle1Volume.mod</t>
  </si>
  <si>
    <t>ai3Cuticle1Length.mod</t>
  </si>
  <si>
    <t>ab5Model2CuticleVolume.mod</t>
  </si>
  <si>
    <t>ab5Model2CuticleLength.mod</t>
  </si>
  <si>
    <t>ab5Model4CuticleVolume.mod</t>
  </si>
  <si>
    <t>ab5Model4CuticleLength.mod</t>
  </si>
  <si>
    <t>T1Model5Morphometrics.mod</t>
  </si>
  <si>
    <t>T1Tormogencell.mod</t>
  </si>
  <si>
    <t>T1Model5CuticleVolume.mod</t>
  </si>
  <si>
    <t>T1Model5CuticleLength.mod</t>
  </si>
  <si>
    <t>ab5Model3CuticleVolume.mod</t>
  </si>
  <si>
    <t>ab5Model3CuticleLength.mod</t>
  </si>
  <si>
    <t>ai3Cuticle2Volume.mod</t>
  </si>
  <si>
    <t>ai3Cuticle2Length.mod</t>
  </si>
  <si>
    <t>ab5Cuticle2Volume.mod</t>
  </si>
  <si>
    <t>ab5Cuticle2Length.mod</t>
  </si>
  <si>
    <t>ai3Cuticle3Volume.mod</t>
  </si>
  <si>
    <t>ai3Cuticle3Length.mod</t>
  </si>
  <si>
    <t>ab5Cuticle3Volume.mod</t>
  </si>
  <si>
    <t>ab5Cuticle3Length.mod</t>
  </si>
  <si>
    <t>ab5Cuticle4Volume.mod</t>
  </si>
  <si>
    <t>ab5Cuticle4Length.mod</t>
  </si>
  <si>
    <t>ai3Cuticle4Volume.mod</t>
  </si>
  <si>
    <t>ai3Cuticle4Length.mod</t>
  </si>
  <si>
    <t>T2Model1CuticleVolume.mod</t>
  </si>
  <si>
    <t>T2Model1CuticleLength.mod</t>
  </si>
  <si>
    <t>T1Cuticle2Volume.mod</t>
  </si>
  <si>
    <t>T1Cuticle2Length.mod</t>
  </si>
  <si>
    <t>T2Model4CuticleVolume.mod</t>
  </si>
  <si>
    <t>T2Model3CuticleVolume.mod</t>
  </si>
  <si>
    <t>T2Model2CuticleVolume.mod</t>
  </si>
  <si>
    <t>T2Model3CuticleLength.mod</t>
  </si>
  <si>
    <t>T2Model2CuticleLength.mod</t>
  </si>
  <si>
    <t>T2Model4CuticleLength.mod</t>
  </si>
  <si>
    <t>ac1Cuticle1Volume.mod</t>
  </si>
  <si>
    <t>ac1Cuticle2Volume.mod</t>
  </si>
  <si>
    <t>ac1Cuticle3Volume.mod</t>
  </si>
  <si>
    <t>ac1Cuticle4Volume.mod</t>
  </si>
  <si>
    <t>ac1Cuticle5Volume.mod</t>
  </si>
  <si>
    <t>ac1Cuticle6Volume.mod</t>
  </si>
  <si>
    <t>ac1Cuticle7Volume.mod</t>
  </si>
  <si>
    <t>ac1Cuticle1Length.mod</t>
  </si>
  <si>
    <t>ac1Cuticle2Length.mod</t>
  </si>
  <si>
    <t>ac1Cuticle3Length.mod</t>
  </si>
  <si>
    <t>ac1Cuticle4Length.mod</t>
  </si>
  <si>
    <t>ac1Cuticle5Length.mod</t>
  </si>
  <si>
    <t>ac1Cuticle6Length.mod</t>
  </si>
  <si>
    <t>ac1Cuticle7Length.mod</t>
  </si>
  <si>
    <t>ai2Cuticle1Volume.mod</t>
  </si>
  <si>
    <t>ai2Cuticle1Length.mod</t>
  </si>
  <si>
    <t>ai2Cuticle2Volume.mod</t>
  </si>
  <si>
    <t>ai2Cuticle2Length.mod</t>
  </si>
  <si>
    <t>ai2Cuticle3Volume.mod</t>
  </si>
  <si>
    <t>ai2Cuticle3Length.mod</t>
  </si>
  <si>
    <t>ai2Cuticle4Volume.mod</t>
  </si>
  <si>
    <t>ai2Cuticle4Length.mod</t>
  </si>
  <si>
    <t>ai3Cuticle5Volume.mod</t>
  </si>
  <si>
    <t>ai3Cuticle5Length.mod</t>
  </si>
  <si>
    <t>T3Cuticle1Length.mod</t>
  </si>
  <si>
    <t>T3Cuticle1Volume.mod</t>
  </si>
  <si>
    <t>T2Cuticle2Volume.mod</t>
  </si>
  <si>
    <t>T2Cuticle2Length.mod</t>
  </si>
  <si>
    <t>T3Cuticle2Volume.mod</t>
  </si>
  <si>
    <t>T3Cuticle2Length.mod</t>
  </si>
  <si>
    <t>T3Cuticle3Volume.mod</t>
  </si>
  <si>
    <t>T3Cuticle3Length.mod</t>
  </si>
  <si>
    <t>T3Cuticle4Volume.mod</t>
  </si>
  <si>
    <t>T3Cuticle4Length.mod</t>
  </si>
  <si>
    <t>T1Cuticle3Volume.mod</t>
  </si>
  <si>
    <t>T1Cuticle3Length.mod</t>
  </si>
  <si>
    <t>T1Cuticle4Volume.mod</t>
  </si>
  <si>
    <t>T1Cuticle4Length.mod</t>
  </si>
  <si>
    <t>T2Cuticle3Volume.mod</t>
  </si>
  <si>
    <t>T2Cuticle3Length.mod</t>
  </si>
  <si>
    <t>T2Cuticle4Volume.mod</t>
  </si>
  <si>
    <t>T2Cuticle4Length.mod</t>
  </si>
  <si>
    <t>T3Cuticle5Volume.mod</t>
  </si>
  <si>
    <t>T3Cuticle5Length.mod</t>
  </si>
  <si>
    <t>EmptyTrichoidCuticleVolume.mod</t>
  </si>
  <si>
    <t>EmptyTrichoidCuticleLength.mod</t>
  </si>
  <si>
    <t>T2Cuticle5Volume.mod</t>
  </si>
  <si>
    <t>T2Cuticle5Length.mod</t>
  </si>
  <si>
    <t>T1Cuticle5Volume.mod</t>
  </si>
  <si>
    <t>T1Cuticle5Length.mod</t>
  </si>
  <si>
    <t>T1Cuticle6Volume.mod</t>
  </si>
  <si>
    <t>T1Cuticle6Length.mod</t>
  </si>
  <si>
    <t>T3Cuticle6Volume.mod</t>
  </si>
  <si>
    <t>T3Cuticle6Length.mod</t>
  </si>
  <si>
    <t>T3Cuticle7Volume.mod</t>
  </si>
  <si>
    <t>T3Cuticle7Length.mod</t>
  </si>
  <si>
    <t>T3Cuticle8Volume.mod</t>
  </si>
  <si>
    <t>T3Cuticle8Length.mod</t>
  </si>
  <si>
    <t>T3Cuticle9Volume.mod</t>
  </si>
  <si>
    <t>T3Cuticle9Length.mod</t>
  </si>
  <si>
    <t>T3Cuticle10Volume.mod</t>
  </si>
  <si>
    <t>T3Cuticle10Length.mod</t>
  </si>
  <si>
    <t>T1Cuticle7Volume.mod</t>
  </si>
  <si>
    <t>T1Cuticle7Length.mod</t>
  </si>
  <si>
    <t>ai2Cuticle5Volume.mod</t>
  </si>
  <si>
    <t>ai2Cuticle5Length.mod</t>
  </si>
  <si>
    <t>ai2Cuticle6Volume.mod</t>
  </si>
  <si>
    <t>ai2Cuticle6Length.mod</t>
  </si>
  <si>
    <t>ai2Cuticle7Volume.mod</t>
  </si>
  <si>
    <t>ai2Cuticle7Length.mod</t>
  </si>
  <si>
    <t>ai2Cuticle8Volume.mod</t>
  </si>
  <si>
    <t>ai2Cuticle8Length.mod</t>
  </si>
  <si>
    <t>ai2Cuticle9Volume.mod</t>
  </si>
  <si>
    <t>ai2Cuticle9Length.mod</t>
  </si>
  <si>
    <t>ai2Cuticle10Volume.mod</t>
  </si>
  <si>
    <t>ai2Cuticle10Length.mod</t>
  </si>
  <si>
    <t>ai3Cuticle6Volume.mod</t>
  </si>
  <si>
    <t>ai3Cuticle6Length.mod</t>
  </si>
  <si>
    <t>ai3Cuticle7Volume.mod</t>
  </si>
  <si>
    <t>ai3Cuticle7Length.mod</t>
  </si>
  <si>
    <t>ai3Cuticle8Volume.mod</t>
  </si>
  <si>
    <t>ai3Cuticle8Length.mod</t>
  </si>
  <si>
    <t>ai3Cuticle9Volume.mod</t>
  </si>
  <si>
    <t>ai3Cuticle9Length.mod</t>
  </si>
  <si>
    <t>ai2Cuticle11Volume.mod</t>
  </si>
  <si>
    <t>ai2Cuticle11Length.mod</t>
  </si>
  <si>
    <t>ai2Cuticle12Volume.mod</t>
  </si>
  <si>
    <t>ai2Cuticle12Length.mod</t>
  </si>
  <si>
    <t>ab4Cuticle1Volume.mod</t>
  </si>
  <si>
    <t>ab4Cuticle1Length.mod</t>
  </si>
  <si>
    <t>ab4Cuticle2Volume.mod</t>
  </si>
  <si>
    <t>ab4Cuticle2Length.mod</t>
  </si>
  <si>
    <t>ab4Cuticle3Volume.mod</t>
  </si>
  <si>
    <t>ab4Cuticle3Length.mod</t>
  </si>
  <si>
    <t>ab4Cuticle4Volume.mod</t>
  </si>
  <si>
    <t>ab4Cuticle4Length.mod</t>
  </si>
  <si>
    <t>T1Model3CuticleVolume.mod</t>
  </si>
  <si>
    <t>T1Model3CuticleLength.mod</t>
  </si>
  <si>
    <t>T1Model4CuticleLength.mod</t>
  </si>
  <si>
    <t>T1Model4CuticleVolume.mod</t>
  </si>
  <si>
    <t>ac1Model4CuticleVolume.mod</t>
  </si>
  <si>
    <t>ac1Model5CuticleVolume.mod</t>
  </si>
  <si>
    <t>ac1Model1CuticleVolume.mod</t>
  </si>
  <si>
    <t>ac1Model4CuticleLength.mod</t>
  </si>
  <si>
    <t>ac1Model5CuticleLength.mod</t>
  </si>
  <si>
    <t>ac1Model1CuticleLength.mod</t>
  </si>
  <si>
    <t>T1Model1Morphometrics.mod</t>
  </si>
  <si>
    <t xml:space="preserve"> T1Torgmogen.mod, T1Trichogen.mod, T1Thecogen.mod</t>
  </si>
  <si>
    <t>ac1Model2CuticleVolume.mod</t>
  </si>
  <si>
    <t>ac1Model2CuticleLength.mod</t>
  </si>
  <si>
    <t>ai3Model2CuticleVolume.mod</t>
  </si>
  <si>
    <t>ai3Model2CuticleLength.mod</t>
  </si>
  <si>
    <t>ai3Model1CuticleVolume.mod</t>
  </si>
  <si>
    <t>ai2Model1CuticleVolume.mod</t>
  </si>
  <si>
    <t>ai2Model2CuticleVolume.mod</t>
  </si>
  <si>
    <t>ai3Model1CuticleLength.mod</t>
  </si>
  <si>
    <t>ai2Model1CuticleLength.mod</t>
  </si>
  <si>
    <t>ai2Model2CuticleLength.mod</t>
  </si>
  <si>
    <t>ai2Model3CuticleLength.mod</t>
  </si>
  <si>
    <t>ai2Model3CuticleVolume.mod</t>
  </si>
  <si>
    <t>T1Model1CuticleLength.mod</t>
  </si>
  <si>
    <t>T1Model2CuticleLength.mod</t>
  </si>
  <si>
    <t>T1Model1CuticleVolume.mod</t>
  </si>
  <si>
    <t>T1Model2CuticleVolume.mod</t>
  </si>
  <si>
    <t>ac2Model4CuticleVolume.mod</t>
  </si>
  <si>
    <t>ac2/4Model3SpikeyMorphometrics.mod</t>
  </si>
  <si>
    <t>ac4Model3CuticleLength.mod</t>
  </si>
  <si>
    <t>ac4Model3CuticleVolume.mod</t>
  </si>
  <si>
    <t>T3Model1Morphometrics.mod</t>
  </si>
  <si>
    <t>T3Model1CuticleVolume.mod</t>
  </si>
  <si>
    <t>T3Model3Morphometrics.mod</t>
  </si>
  <si>
    <t>T3Model3CuticleVolume.mod</t>
  </si>
  <si>
    <t>T3Model4Morphometrics.mod</t>
  </si>
  <si>
    <t>T3Model4CuticleVolume.mod</t>
  </si>
  <si>
    <t>T3Model4CuticleLength.mod</t>
  </si>
  <si>
    <t>T3Model2Morphometrics.mod</t>
  </si>
  <si>
    <t>T3Model2CuticleVolume.mod</t>
  </si>
  <si>
    <t>T3Model2CuticleLength.mod</t>
  </si>
  <si>
    <t>ac2Model2CuticleVolume.mod</t>
  </si>
  <si>
    <t>ac2Model2CuticleLength.mod</t>
  </si>
  <si>
    <t>ac2Model1CuticleVolume.mod</t>
  </si>
  <si>
    <t>ac2Model1CuticleLength.mod</t>
  </si>
  <si>
    <t>T3Model8Morphometrics.mod</t>
  </si>
  <si>
    <t>T3Model8CuticleVolume.mod</t>
  </si>
  <si>
    <t>T3Model8CuticleLength.mod</t>
  </si>
  <si>
    <t>T3Model6Morphometrics.mod</t>
  </si>
  <si>
    <t>T3Model6CuticleVolume.mod</t>
  </si>
  <si>
    <t>T3Model6CuticleLength.mod</t>
  </si>
  <si>
    <t>T3Model5Morphometrics.mod</t>
  </si>
  <si>
    <t>T3Model5CuticleVolume.mod</t>
  </si>
  <si>
    <t>T3Model5CuticleLength.mod</t>
  </si>
  <si>
    <t>T3Model7Morphometrics.mod</t>
  </si>
  <si>
    <t>T3Model7CuticleVolume.mod</t>
  </si>
  <si>
    <t>T3Model7CuticleLength.mod</t>
  </si>
  <si>
    <t>T3Cuticle11Volume.mod</t>
  </si>
  <si>
    <t>T3Cuticle11Length.mod</t>
  </si>
  <si>
    <t>EmptyBasiconicCuticleVolume.mod</t>
  </si>
  <si>
    <t>abx(1)Model3Morphometrics.mod</t>
  </si>
  <si>
    <t>APEX-Labeling</t>
  </si>
  <si>
    <t>dwell time (µsec)</t>
  </si>
  <si>
    <t>condenser aperture (µm)</t>
  </si>
  <si>
    <t>accelerating voltage (kV)</t>
  </si>
  <si>
    <t>Ir75c</t>
  </si>
  <si>
    <t>Or7a</t>
  </si>
  <si>
    <t>Or22a</t>
  </si>
  <si>
    <t>Or47a</t>
  </si>
  <si>
    <t>z step size (nm)</t>
  </si>
  <si>
    <t>Raster Size</t>
  </si>
  <si>
    <t>Z-Dimensioin (number of sections)</t>
  </si>
  <si>
    <t>pixel size (nm)</t>
  </si>
  <si>
    <t>gas injection %</t>
  </si>
  <si>
    <t>12k x 16k</t>
  </si>
  <si>
    <t>14k x14k</t>
  </si>
  <si>
    <t>16k x 12k</t>
  </si>
  <si>
    <t>n.a.</t>
  </si>
  <si>
    <t>14k x 16k</t>
  </si>
  <si>
    <t>Or47b(1)</t>
  </si>
  <si>
    <t>12k x 9k</t>
  </si>
  <si>
    <t>Or47b(2)</t>
  </si>
  <si>
    <t>Or56a</t>
  </si>
  <si>
    <t>14k x 11k</t>
  </si>
  <si>
    <t>Or88a</t>
  </si>
  <si>
    <t>Sensillum Volume (um3)</t>
  </si>
  <si>
    <t>Sensillum Surface Area (um2)</t>
  </si>
  <si>
    <t>Diameter of Sensillum Basal Attachment (um)</t>
  </si>
  <si>
    <t>ORN Model Segmented</t>
  </si>
  <si>
    <t>Cuticle Volume Model Segmented</t>
  </si>
  <si>
    <t>Cuticle Length Model Analyzed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</si>
</sst>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 "/>
    </font>
    <font>
      <sz val="12"/>
      <color theme="1"/>
      <name val="Calibri "/>
    </font>
    <font>
      <sz val="12"/>
      <color rgb="FF000000"/>
      <name val="Calibri 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0" borderId="0" xfId="0" applyFill="1"/>
    <xf numFmtId="2" fontId="1" fillId="0" borderId="0" xfId="0" applyNumberFormat="1" applyFont="1"/>
    <xf numFmtId="2" fontId="0" fillId="0" borderId="0" xfId="0" applyNumberFormat="1"/>
    <xf numFmtId="2" fontId="0" fillId="0" borderId="0" xfId="0" applyNumberFormat="1" applyFill="1"/>
    <xf numFmtId="11" fontId="0" fillId="0" borderId="0" xfId="0" applyNumberFormat="1" applyFill="1"/>
    <xf numFmtId="0" fontId="0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2" fillId="0" borderId="0" xfId="0" applyNumberFormat="1" applyFont="1"/>
    <xf numFmtId="164" fontId="0" fillId="0" borderId="0" xfId="0" applyNumberFormat="1"/>
    <xf numFmtId="164" fontId="0" fillId="0" borderId="0" xfId="0" applyNumberFormat="1" applyFill="1"/>
    <xf numFmtId="0" fontId="0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00E5F-FF23-DF4F-9384-52C2FC36E950}">
  <dimension ref="A1:K54"/>
  <sheetViews>
    <sheetView zoomScale="80" zoomScaleNormal="80" workbookViewId="0">
      <selection activeCell="J21" sqref="J21"/>
    </sheetView>
  </sheetViews>
  <sheetFormatPr defaultColWidth="11" defaultRowHeight="15.75"/>
  <cols>
    <col min="1" max="3" width="18.875" customWidth="1"/>
    <col min="4" max="5" width="25.875" style="5" customWidth="1"/>
    <col min="6" max="8" width="25.875" customWidth="1"/>
    <col min="9" max="9" width="32.25" customWidth="1"/>
    <col min="10" max="10" width="25.875" customWidth="1"/>
  </cols>
  <sheetData>
    <row r="1" spans="1:11">
      <c r="A1" s="1" t="s">
        <v>0</v>
      </c>
      <c r="B1" s="1" t="s">
        <v>1</v>
      </c>
      <c r="C1" s="1" t="s">
        <v>2</v>
      </c>
      <c r="D1" s="4" t="s">
        <v>371</v>
      </c>
      <c r="E1" s="4" t="s">
        <v>372</v>
      </c>
      <c r="F1" s="1" t="s">
        <v>373</v>
      </c>
      <c r="G1" s="1" t="s">
        <v>374</v>
      </c>
      <c r="H1" s="1" t="s">
        <v>375</v>
      </c>
      <c r="I1" s="1" t="s">
        <v>376</v>
      </c>
      <c r="J1" s="1" t="s">
        <v>95</v>
      </c>
    </row>
    <row r="2" spans="1:11">
      <c r="A2">
        <v>1</v>
      </c>
      <c r="B2" t="s">
        <v>3</v>
      </c>
      <c r="C2">
        <v>1</v>
      </c>
      <c r="D2" s="5" t="s">
        <v>4</v>
      </c>
      <c r="E2" s="5" t="s">
        <v>4</v>
      </c>
      <c r="F2" s="5" t="s">
        <v>4</v>
      </c>
      <c r="G2" s="5" t="s">
        <v>34</v>
      </c>
      <c r="H2" s="5" t="s">
        <v>34</v>
      </c>
      <c r="I2" s="5" t="s">
        <v>34</v>
      </c>
      <c r="J2" s="9" t="s">
        <v>39</v>
      </c>
    </row>
    <row r="3" spans="1:11">
      <c r="A3">
        <v>2</v>
      </c>
      <c r="B3" t="s">
        <v>3</v>
      </c>
      <c r="C3">
        <v>1</v>
      </c>
      <c r="D3" s="5" t="s">
        <v>4</v>
      </c>
      <c r="E3" s="5" t="s">
        <v>4</v>
      </c>
      <c r="F3" s="5" t="s">
        <v>4</v>
      </c>
      <c r="G3" s="5" t="s">
        <v>34</v>
      </c>
      <c r="H3" s="5" t="s">
        <v>34</v>
      </c>
      <c r="I3" s="5" t="s">
        <v>34</v>
      </c>
      <c r="J3" s="9" t="s">
        <v>40</v>
      </c>
    </row>
    <row r="4" spans="1:11">
      <c r="A4">
        <v>3</v>
      </c>
      <c r="B4" t="s">
        <v>3</v>
      </c>
      <c r="C4">
        <v>1</v>
      </c>
      <c r="D4" s="5" t="s">
        <v>4</v>
      </c>
      <c r="E4" s="5" t="s">
        <v>4</v>
      </c>
      <c r="F4" s="5" t="s">
        <v>4</v>
      </c>
      <c r="G4" s="5" t="s">
        <v>34</v>
      </c>
      <c r="H4" s="5" t="s">
        <v>34</v>
      </c>
      <c r="I4" s="5" t="s">
        <v>34</v>
      </c>
      <c r="J4" s="9" t="s">
        <v>43</v>
      </c>
    </row>
    <row r="5" spans="1:11">
      <c r="A5">
        <v>4</v>
      </c>
      <c r="B5" t="s">
        <v>3</v>
      </c>
      <c r="C5">
        <v>1</v>
      </c>
      <c r="D5" s="5" t="s">
        <v>4</v>
      </c>
      <c r="E5" s="5" t="s">
        <v>4</v>
      </c>
      <c r="F5" s="5" t="s">
        <v>4</v>
      </c>
      <c r="G5" s="5" t="s">
        <v>34</v>
      </c>
      <c r="H5" s="5" t="s">
        <v>34</v>
      </c>
      <c r="I5" s="5" t="s">
        <v>34</v>
      </c>
    </row>
    <row r="6" spans="1:11">
      <c r="A6">
        <v>5</v>
      </c>
      <c r="B6" t="s">
        <v>13</v>
      </c>
      <c r="C6">
        <v>2</v>
      </c>
      <c r="D6" s="5">
        <v>11.365</v>
      </c>
      <c r="E6" s="5" t="s">
        <v>4</v>
      </c>
      <c r="F6" s="6">
        <v>3.8408754210466114</v>
      </c>
      <c r="G6" s="10" t="s">
        <v>34</v>
      </c>
      <c r="H6" s="10" t="s">
        <v>34</v>
      </c>
      <c r="I6" s="10" t="s">
        <v>34</v>
      </c>
      <c r="K6" t="s">
        <v>52</v>
      </c>
    </row>
    <row r="7" spans="1:11">
      <c r="A7">
        <v>6</v>
      </c>
      <c r="B7" t="s">
        <v>13</v>
      </c>
      <c r="C7">
        <v>2</v>
      </c>
      <c r="D7" s="5">
        <v>8.5590499999999992</v>
      </c>
      <c r="E7" s="5">
        <v>37.7303</v>
      </c>
      <c r="F7" s="6">
        <v>3.5969344239226793</v>
      </c>
      <c r="G7" s="10" t="s">
        <v>34</v>
      </c>
      <c r="H7" s="10" t="s">
        <v>34</v>
      </c>
      <c r="I7" s="10" t="s">
        <v>34</v>
      </c>
    </row>
    <row r="8" spans="1:11">
      <c r="A8">
        <v>7</v>
      </c>
      <c r="B8" t="s">
        <v>13</v>
      </c>
      <c r="C8">
        <v>2</v>
      </c>
      <c r="D8" s="5">
        <v>9.1477000000000004</v>
      </c>
      <c r="E8" s="5">
        <v>39.048499999999997</v>
      </c>
      <c r="F8" s="6">
        <v>3.4852084313567233</v>
      </c>
      <c r="G8" s="10" t="s">
        <v>34</v>
      </c>
      <c r="H8" s="10" t="s">
        <v>34</v>
      </c>
      <c r="I8" s="10" t="s">
        <v>34</v>
      </c>
    </row>
    <row r="9" spans="1:11">
      <c r="A9">
        <v>8</v>
      </c>
      <c r="B9" t="s">
        <v>13</v>
      </c>
      <c r="C9">
        <v>2</v>
      </c>
      <c r="D9" s="5">
        <v>8.7149699999999992</v>
      </c>
      <c r="E9" s="5">
        <v>35.629199999999997</v>
      </c>
      <c r="F9" s="6">
        <v>3.4697813302858123</v>
      </c>
      <c r="G9" s="10" t="s">
        <v>34</v>
      </c>
      <c r="H9" s="10" t="s">
        <v>34</v>
      </c>
      <c r="I9" s="10" t="s">
        <v>34</v>
      </c>
    </row>
    <row r="10" spans="1:11">
      <c r="A10">
        <v>9</v>
      </c>
      <c r="B10" t="s">
        <v>13</v>
      </c>
      <c r="C10">
        <v>2</v>
      </c>
      <c r="D10" s="5">
        <v>9.1221099999999993</v>
      </c>
      <c r="E10" s="5">
        <v>38.743099999999998</v>
      </c>
      <c r="F10" s="6">
        <v>3.493523247382214</v>
      </c>
      <c r="G10" s="10" t="s">
        <v>34</v>
      </c>
      <c r="H10" s="10" t="s">
        <v>34</v>
      </c>
      <c r="I10" s="10" t="s">
        <v>34</v>
      </c>
    </row>
    <row r="11" spans="1:11">
      <c r="A11">
        <v>10</v>
      </c>
      <c r="B11" t="s">
        <v>13</v>
      </c>
      <c r="C11">
        <v>2</v>
      </c>
      <c r="D11" s="5">
        <v>8.7293900000000004</v>
      </c>
      <c r="E11" s="5">
        <v>38.070500000000003</v>
      </c>
      <c r="F11" s="6">
        <v>3.1596142675966057</v>
      </c>
      <c r="G11" s="10" t="s">
        <v>34</v>
      </c>
      <c r="H11" s="10" t="s">
        <v>34</v>
      </c>
      <c r="I11" s="10" t="s">
        <v>34</v>
      </c>
    </row>
    <row r="12" spans="1:11">
      <c r="A12">
        <v>11</v>
      </c>
      <c r="B12" t="s">
        <v>13</v>
      </c>
      <c r="C12">
        <v>2</v>
      </c>
      <c r="D12" s="5">
        <v>6.9138599999999997</v>
      </c>
      <c r="E12" s="5">
        <v>32.886299999999999</v>
      </c>
      <c r="F12" s="6">
        <v>3.4007909668193372</v>
      </c>
      <c r="G12" s="10" t="s">
        <v>34</v>
      </c>
      <c r="H12" s="10" t="s">
        <v>34</v>
      </c>
      <c r="I12" s="10" t="s">
        <v>34</v>
      </c>
    </row>
    <row r="13" spans="1:11">
      <c r="A13">
        <v>12</v>
      </c>
      <c r="B13" t="s">
        <v>13</v>
      </c>
      <c r="C13">
        <v>2</v>
      </c>
      <c r="D13" s="5">
        <v>8.3342799999999997</v>
      </c>
      <c r="E13" s="5">
        <v>35.4803</v>
      </c>
      <c r="F13" s="6">
        <v>3.2645352777998888</v>
      </c>
      <c r="G13" s="10" t="s">
        <v>34</v>
      </c>
      <c r="H13" s="10" t="s">
        <v>34</v>
      </c>
      <c r="I13" s="10" t="s">
        <v>34</v>
      </c>
    </row>
    <row r="14" spans="1:11">
      <c r="A14">
        <v>13</v>
      </c>
      <c r="B14" t="s">
        <v>13</v>
      </c>
      <c r="C14">
        <v>2</v>
      </c>
      <c r="D14" s="5">
        <v>8.6920199999999994</v>
      </c>
      <c r="E14" s="5">
        <v>35.171399999999998</v>
      </c>
      <c r="F14" s="6">
        <v>3.3379688434735257</v>
      </c>
      <c r="G14" s="10" t="s">
        <v>34</v>
      </c>
      <c r="H14" s="10" t="s">
        <v>34</v>
      </c>
      <c r="I14" s="10" t="s">
        <v>34</v>
      </c>
    </row>
    <row r="15" spans="1:11">
      <c r="A15">
        <v>14</v>
      </c>
      <c r="B15" t="s">
        <v>10</v>
      </c>
      <c r="C15">
        <v>2</v>
      </c>
      <c r="D15" s="5">
        <v>13.682700000000001</v>
      </c>
      <c r="E15" s="5">
        <v>47.203800000000001</v>
      </c>
      <c r="F15" s="6">
        <v>2.8183700431277674</v>
      </c>
      <c r="G15" t="s">
        <v>34</v>
      </c>
      <c r="H15" t="s">
        <v>34</v>
      </c>
      <c r="I15" t="s">
        <v>34</v>
      </c>
    </row>
    <row r="16" spans="1:11">
      <c r="A16">
        <v>15</v>
      </c>
      <c r="B16" t="s">
        <v>10</v>
      </c>
      <c r="C16">
        <v>2</v>
      </c>
      <c r="D16" s="5">
        <v>12.353</v>
      </c>
      <c r="E16" s="5">
        <v>41.383899999999997</v>
      </c>
      <c r="F16" s="6">
        <v>2.8095713445292683</v>
      </c>
      <c r="G16" t="s">
        <v>34</v>
      </c>
      <c r="H16" t="s">
        <v>34</v>
      </c>
      <c r="I16" t="s">
        <v>34</v>
      </c>
    </row>
    <row r="17" spans="1:9">
      <c r="A17">
        <v>16</v>
      </c>
      <c r="B17" t="s">
        <v>10</v>
      </c>
      <c r="C17">
        <v>2</v>
      </c>
      <c r="D17" s="5">
        <v>13.5922</v>
      </c>
      <c r="E17" s="5">
        <v>45.531500000000001</v>
      </c>
      <c r="F17" s="6">
        <v>3.0212495064128686</v>
      </c>
      <c r="G17" t="s">
        <v>34</v>
      </c>
      <c r="H17" t="s">
        <v>34</v>
      </c>
      <c r="I17" t="s">
        <v>34</v>
      </c>
    </row>
    <row r="18" spans="1:9">
      <c r="A18">
        <v>17</v>
      </c>
      <c r="B18" t="s">
        <v>10</v>
      </c>
      <c r="C18">
        <v>2</v>
      </c>
      <c r="D18" s="5">
        <v>16.055900000000001</v>
      </c>
      <c r="E18" s="5">
        <v>50.479100000000003</v>
      </c>
      <c r="F18" s="6">
        <v>3.1089626983931504</v>
      </c>
      <c r="G18" t="s">
        <v>34</v>
      </c>
      <c r="H18" t="s">
        <v>34</v>
      </c>
      <c r="I18" t="s">
        <v>34</v>
      </c>
    </row>
    <row r="19" spans="1:9">
      <c r="A19">
        <v>18</v>
      </c>
      <c r="B19" t="s">
        <v>10</v>
      </c>
      <c r="C19">
        <v>2</v>
      </c>
      <c r="D19" s="5">
        <v>12.7521</v>
      </c>
      <c r="E19" s="5">
        <v>43.754899999999999</v>
      </c>
      <c r="F19" s="6">
        <v>3.0336346731272701</v>
      </c>
      <c r="G19" t="s">
        <v>34</v>
      </c>
      <c r="H19" t="s">
        <v>34</v>
      </c>
      <c r="I19" t="s">
        <v>34</v>
      </c>
    </row>
    <row r="20" spans="1:9">
      <c r="A20">
        <v>19</v>
      </c>
      <c r="B20" t="s">
        <v>10</v>
      </c>
      <c r="C20">
        <v>2</v>
      </c>
      <c r="D20" s="5">
        <v>13.8683</v>
      </c>
      <c r="E20" s="5">
        <v>47.284999999999997</v>
      </c>
      <c r="F20" s="6">
        <v>3.0512842837074383</v>
      </c>
      <c r="G20" t="s">
        <v>34</v>
      </c>
      <c r="H20" t="s">
        <v>34</v>
      </c>
      <c r="I20" t="s">
        <v>34</v>
      </c>
    </row>
    <row r="21" spans="1:9">
      <c r="A21">
        <v>20</v>
      </c>
      <c r="B21" t="s">
        <v>10</v>
      </c>
      <c r="C21">
        <v>2</v>
      </c>
      <c r="D21" s="5">
        <v>14.1244</v>
      </c>
      <c r="E21" s="5">
        <v>42.677</v>
      </c>
      <c r="F21" s="6">
        <v>3.1750516358005858</v>
      </c>
      <c r="G21" t="s">
        <v>34</v>
      </c>
      <c r="H21" t="s">
        <v>34</v>
      </c>
      <c r="I21" t="s">
        <v>34</v>
      </c>
    </row>
    <row r="22" spans="1:9">
      <c r="A22">
        <v>21</v>
      </c>
      <c r="B22" t="s">
        <v>10</v>
      </c>
      <c r="C22">
        <v>2</v>
      </c>
      <c r="D22" s="5">
        <v>13.456</v>
      </c>
      <c r="E22" s="5">
        <v>45.5657</v>
      </c>
      <c r="F22" s="6">
        <v>3.2531044649688092</v>
      </c>
      <c r="G22" t="s">
        <v>34</v>
      </c>
      <c r="H22" t="s">
        <v>34</v>
      </c>
      <c r="I22" t="s">
        <v>34</v>
      </c>
    </row>
    <row r="23" spans="1:9">
      <c r="A23">
        <v>22</v>
      </c>
      <c r="B23" t="s">
        <v>10</v>
      </c>
      <c r="C23">
        <v>2</v>
      </c>
      <c r="D23" s="5">
        <v>17.599799999999998</v>
      </c>
      <c r="E23" s="5">
        <v>54.502600000000001</v>
      </c>
      <c r="F23" s="6">
        <v>3.3198609157613768</v>
      </c>
      <c r="G23" t="s">
        <v>34</v>
      </c>
      <c r="H23" t="s">
        <v>34</v>
      </c>
      <c r="I23" t="s">
        <v>34</v>
      </c>
    </row>
    <row r="24" spans="1:9">
      <c r="A24">
        <v>23</v>
      </c>
      <c r="B24" t="s">
        <v>10</v>
      </c>
      <c r="C24">
        <v>2</v>
      </c>
      <c r="D24" s="5">
        <v>20.798400000000001</v>
      </c>
      <c r="E24" s="5">
        <v>59.694400000000002</v>
      </c>
      <c r="F24" s="6">
        <v>3.0010361144111504</v>
      </c>
      <c r="G24" t="s">
        <v>34</v>
      </c>
      <c r="H24" t="s">
        <v>34</v>
      </c>
      <c r="I24" t="s">
        <v>34</v>
      </c>
    </row>
    <row r="25" spans="1:9">
      <c r="A25">
        <v>24</v>
      </c>
      <c r="B25" t="s">
        <v>12</v>
      </c>
      <c r="C25">
        <v>1</v>
      </c>
      <c r="D25" s="5">
        <v>14.8451</v>
      </c>
      <c r="E25" s="5">
        <v>47.572600000000001</v>
      </c>
      <c r="F25" s="6">
        <v>2.7177714565430215</v>
      </c>
      <c r="G25" t="s">
        <v>42</v>
      </c>
      <c r="H25" t="s">
        <v>96</v>
      </c>
      <c r="I25" t="s">
        <v>97</v>
      </c>
    </row>
    <row r="26" spans="1:9">
      <c r="A26">
        <v>25</v>
      </c>
      <c r="B26" t="s">
        <v>10</v>
      </c>
      <c r="C26">
        <v>2</v>
      </c>
      <c r="D26" s="5">
        <v>17.756499999999999</v>
      </c>
      <c r="E26" s="5">
        <v>52.411700000000003</v>
      </c>
      <c r="F26" s="6">
        <v>2.9379612863344544</v>
      </c>
      <c r="G26" t="s">
        <v>34</v>
      </c>
      <c r="H26" t="s">
        <v>34</v>
      </c>
      <c r="I26" t="s">
        <v>34</v>
      </c>
    </row>
    <row r="27" spans="1:9">
      <c r="A27">
        <v>26</v>
      </c>
      <c r="B27" t="s">
        <v>10</v>
      </c>
      <c r="C27">
        <v>2</v>
      </c>
      <c r="D27" s="5">
        <v>16.136900000000001</v>
      </c>
      <c r="E27" s="5">
        <v>49.4831</v>
      </c>
      <c r="F27" s="6">
        <v>3.2713321109297349</v>
      </c>
      <c r="G27" t="s">
        <v>34</v>
      </c>
      <c r="H27" t="s">
        <v>34</v>
      </c>
      <c r="I27" t="s">
        <v>34</v>
      </c>
    </row>
    <row r="28" spans="1:9">
      <c r="A28">
        <v>27</v>
      </c>
      <c r="B28" t="s">
        <v>10</v>
      </c>
      <c r="C28">
        <v>2</v>
      </c>
      <c r="D28" s="5">
        <v>14.3515</v>
      </c>
      <c r="E28" s="5">
        <v>44.413200000000003</v>
      </c>
      <c r="F28" s="6">
        <v>3.2233395616968474</v>
      </c>
      <c r="G28" t="s">
        <v>34</v>
      </c>
      <c r="H28" t="s">
        <v>34</v>
      </c>
      <c r="I28" t="s">
        <v>34</v>
      </c>
    </row>
    <row r="29" spans="1:9">
      <c r="A29">
        <v>28</v>
      </c>
      <c r="B29" t="s">
        <v>10</v>
      </c>
      <c r="C29">
        <v>2</v>
      </c>
      <c r="D29" s="5">
        <v>16.286200000000001</v>
      </c>
      <c r="E29" s="5">
        <v>52.636099999999999</v>
      </c>
      <c r="F29" s="6">
        <v>3.2198983912539845</v>
      </c>
      <c r="G29" t="s">
        <v>34</v>
      </c>
      <c r="H29" t="s">
        <v>34</v>
      </c>
      <c r="I29" t="s">
        <v>34</v>
      </c>
    </row>
    <row r="30" spans="1:9">
      <c r="A30">
        <v>29</v>
      </c>
      <c r="B30" t="s">
        <v>10</v>
      </c>
      <c r="C30">
        <v>2</v>
      </c>
      <c r="D30" s="5">
        <v>17.244900000000001</v>
      </c>
      <c r="E30" s="5">
        <v>53.674399999999999</v>
      </c>
      <c r="F30" s="6">
        <v>3.2987560231093154</v>
      </c>
      <c r="G30" t="s">
        <v>34</v>
      </c>
      <c r="H30" t="s">
        <v>34</v>
      </c>
      <c r="I30" t="s">
        <v>34</v>
      </c>
    </row>
    <row r="31" spans="1:9">
      <c r="A31">
        <v>30</v>
      </c>
      <c r="B31" t="s">
        <v>10</v>
      </c>
      <c r="C31">
        <v>2</v>
      </c>
      <c r="D31" s="5">
        <v>16.0276</v>
      </c>
      <c r="E31" s="5">
        <v>48.823599999999999</v>
      </c>
      <c r="F31" s="6">
        <v>3.1730874381270993</v>
      </c>
      <c r="G31" t="s">
        <v>34</v>
      </c>
      <c r="H31" t="s">
        <v>34</v>
      </c>
      <c r="I31" t="s">
        <v>34</v>
      </c>
    </row>
    <row r="32" spans="1:9">
      <c r="A32">
        <v>31</v>
      </c>
      <c r="B32" t="s">
        <v>10</v>
      </c>
      <c r="C32">
        <v>2</v>
      </c>
      <c r="D32" s="5">
        <v>14.511799999999999</v>
      </c>
      <c r="E32" s="5">
        <v>46.650500000000001</v>
      </c>
      <c r="F32" s="6">
        <v>3.3762130516304829</v>
      </c>
      <c r="G32" s="10" t="s">
        <v>34</v>
      </c>
      <c r="H32" s="10" t="s">
        <v>34</v>
      </c>
      <c r="I32" s="10" t="s">
        <v>34</v>
      </c>
    </row>
    <row r="33" spans="1:9">
      <c r="A33">
        <v>32</v>
      </c>
      <c r="B33" t="s">
        <v>14</v>
      </c>
      <c r="C33">
        <v>2</v>
      </c>
      <c r="D33" s="5">
        <v>20.3979</v>
      </c>
      <c r="E33" s="5">
        <v>58.752800000000001</v>
      </c>
      <c r="F33" s="6">
        <v>2.9628055167357852</v>
      </c>
      <c r="G33" t="s">
        <v>45</v>
      </c>
      <c r="H33" t="s">
        <v>98</v>
      </c>
      <c r="I33" t="s">
        <v>99</v>
      </c>
    </row>
    <row r="34" spans="1:9">
      <c r="A34">
        <v>33</v>
      </c>
      <c r="B34" t="s">
        <v>10</v>
      </c>
      <c r="C34">
        <v>2</v>
      </c>
      <c r="D34" s="5">
        <v>21.006399999999999</v>
      </c>
      <c r="E34" s="5">
        <v>58.840400000000002</v>
      </c>
      <c r="F34" s="6">
        <v>3.1002274513332027</v>
      </c>
      <c r="G34" s="10" t="s">
        <v>34</v>
      </c>
      <c r="H34" s="10" t="s">
        <v>34</v>
      </c>
      <c r="I34" s="10" t="s">
        <v>34</v>
      </c>
    </row>
    <row r="35" spans="1:9">
      <c r="A35">
        <v>34</v>
      </c>
      <c r="B35" t="s">
        <v>10</v>
      </c>
      <c r="C35">
        <v>2</v>
      </c>
      <c r="D35" s="5">
        <v>15.827299999999999</v>
      </c>
      <c r="E35" s="5">
        <v>48.881</v>
      </c>
      <c r="F35" s="6">
        <v>3.2157784951703383</v>
      </c>
      <c r="G35" s="10" t="s">
        <v>34</v>
      </c>
      <c r="H35" s="10" t="s">
        <v>34</v>
      </c>
      <c r="I35" s="10" t="s">
        <v>34</v>
      </c>
    </row>
    <row r="36" spans="1:9">
      <c r="A36">
        <v>35</v>
      </c>
      <c r="B36" t="s">
        <v>11</v>
      </c>
      <c r="C36">
        <v>2</v>
      </c>
      <c r="D36" s="5">
        <v>29.831499999999998</v>
      </c>
      <c r="E36" s="5">
        <v>71.919300000000007</v>
      </c>
      <c r="F36" s="6">
        <v>3.1530890647109877</v>
      </c>
      <c r="G36" t="s">
        <v>41</v>
      </c>
      <c r="H36" t="s">
        <v>100</v>
      </c>
      <c r="I36" t="s">
        <v>101</v>
      </c>
    </row>
    <row r="37" spans="1:9">
      <c r="A37">
        <v>36</v>
      </c>
      <c r="B37" t="s">
        <v>10</v>
      </c>
      <c r="C37">
        <v>2</v>
      </c>
      <c r="D37" s="5">
        <v>21.752700000000001</v>
      </c>
      <c r="E37" s="5">
        <v>63.752000000000002</v>
      </c>
      <c r="F37" s="6">
        <v>3.3907527084704996</v>
      </c>
      <c r="G37" s="10" t="s">
        <v>34</v>
      </c>
      <c r="H37" s="10" t="s">
        <v>34</v>
      </c>
      <c r="I37" s="10" t="s">
        <v>34</v>
      </c>
    </row>
    <row r="38" spans="1:9">
      <c r="A38">
        <v>37</v>
      </c>
      <c r="B38" t="s">
        <v>10</v>
      </c>
      <c r="C38">
        <v>0</v>
      </c>
      <c r="D38" s="5">
        <v>15.0025</v>
      </c>
      <c r="E38" s="5">
        <v>49.221499999999999</v>
      </c>
      <c r="F38" s="6">
        <v>3.5617580448424575</v>
      </c>
      <c r="G38" s="10" t="s">
        <v>34</v>
      </c>
      <c r="H38" t="s">
        <v>102</v>
      </c>
      <c r="I38" t="s">
        <v>103</v>
      </c>
    </row>
    <row r="39" spans="1:9">
      <c r="A39">
        <v>38</v>
      </c>
      <c r="B39" t="s">
        <v>11</v>
      </c>
      <c r="C39" t="s">
        <v>7</v>
      </c>
      <c r="D39" s="5">
        <v>33.496600000000001</v>
      </c>
      <c r="E39" s="5">
        <v>78.452299999999994</v>
      </c>
      <c r="F39" s="6">
        <v>3.3273841377274116</v>
      </c>
      <c r="G39" s="10" t="s">
        <v>34</v>
      </c>
      <c r="H39" s="10" t="s">
        <v>34</v>
      </c>
      <c r="I39" s="10" t="s">
        <v>34</v>
      </c>
    </row>
    <row r="40" spans="1:9">
      <c r="A40">
        <v>39</v>
      </c>
      <c r="B40" t="s">
        <v>11</v>
      </c>
      <c r="C40">
        <v>2</v>
      </c>
      <c r="D40" s="5">
        <v>27.8385</v>
      </c>
      <c r="E40" s="5">
        <v>70.03</v>
      </c>
      <c r="F40" s="6">
        <v>3.1174202106870359</v>
      </c>
      <c r="G40" s="10" t="s">
        <v>34</v>
      </c>
      <c r="H40" s="10" t="s">
        <v>34</v>
      </c>
      <c r="I40" s="10" t="s">
        <v>34</v>
      </c>
    </row>
    <row r="41" spans="1:9">
      <c r="A41">
        <v>40</v>
      </c>
      <c r="B41" t="s">
        <v>14</v>
      </c>
      <c r="C41">
        <v>2</v>
      </c>
      <c r="D41" s="5">
        <v>20.637699999999999</v>
      </c>
      <c r="E41" s="5">
        <v>61.5777</v>
      </c>
      <c r="F41" s="6">
        <v>3.6624950580171429</v>
      </c>
      <c r="G41" t="s">
        <v>44</v>
      </c>
      <c r="H41" t="s">
        <v>104</v>
      </c>
      <c r="I41" t="s">
        <v>105</v>
      </c>
    </row>
    <row r="42" spans="1:9">
      <c r="A42">
        <v>41</v>
      </c>
      <c r="B42" t="s">
        <v>10</v>
      </c>
      <c r="C42">
        <v>2</v>
      </c>
      <c r="D42" s="5">
        <v>16.304400000000001</v>
      </c>
      <c r="E42" s="5">
        <v>49.784300000000002</v>
      </c>
      <c r="F42" s="6">
        <v>3.2795515318408972</v>
      </c>
      <c r="G42" s="10" t="s">
        <v>34</v>
      </c>
      <c r="H42" s="10" t="s">
        <v>34</v>
      </c>
      <c r="I42" s="10" t="s">
        <v>34</v>
      </c>
    </row>
    <row r="43" spans="1:9">
      <c r="A43">
        <v>42</v>
      </c>
      <c r="B43" t="s">
        <v>11</v>
      </c>
      <c r="C43" t="s">
        <v>7</v>
      </c>
      <c r="D43" s="5">
        <v>29.379100000000001</v>
      </c>
      <c r="E43" s="5">
        <v>69.254400000000004</v>
      </c>
      <c r="F43" s="6">
        <v>2.8882848076323788</v>
      </c>
      <c r="G43" s="10" t="s">
        <v>34</v>
      </c>
      <c r="H43" s="10" t="s">
        <v>34</v>
      </c>
      <c r="I43" s="10" t="s">
        <v>34</v>
      </c>
    </row>
    <row r="44" spans="1:9">
      <c r="A44">
        <v>43</v>
      </c>
      <c r="B44" t="s">
        <v>14</v>
      </c>
      <c r="C44">
        <v>2</v>
      </c>
      <c r="D44" s="5">
        <v>23.979099999999999</v>
      </c>
      <c r="E44" s="5">
        <v>68.649699999999996</v>
      </c>
      <c r="F44" s="6">
        <v>4.115279389057318</v>
      </c>
      <c r="G44" t="s">
        <v>106</v>
      </c>
      <c r="H44" t="s">
        <v>107</v>
      </c>
      <c r="I44" t="s">
        <v>108</v>
      </c>
    </row>
    <row r="45" spans="1:9">
      <c r="A45">
        <v>44</v>
      </c>
      <c r="B45" t="s">
        <v>10</v>
      </c>
      <c r="C45">
        <v>2</v>
      </c>
      <c r="D45" s="5">
        <v>22.563500000000001</v>
      </c>
      <c r="E45" s="5">
        <v>61.441400000000002</v>
      </c>
      <c r="F45" s="6">
        <v>3.4343718057309949</v>
      </c>
      <c r="G45" t="s">
        <v>34</v>
      </c>
      <c r="H45" t="s">
        <v>34</v>
      </c>
      <c r="I45" t="s">
        <v>34</v>
      </c>
    </row>
    <row r="46" spans="1:9">
      <c r="A46">
        <v>45</v>
      </c>
      <c r="B46" t="s">
        <v>10</v>
      </c>
      <c r="C46">
        <v>2</v>
      </c>
      <c r="D46" s="5">
        <v>27.3872</v>
      </c>
      <c r="E46" s="5">
        <v>67.372</v>
      </c>
      <c r="F46" s="6">
        <v>3.5260567720897513</v>
      </c>
      <c r="G46" t="s">
        <v>34</v>
      </c>
      <c r="H46" t="s">
        <v>34</v>
      </c>
      <c r="I46" t="s">
        <v>34</v>
      </c>
    </row>
    <row r="47" spans="1:9">
      <c r="A47">
        <v>46</v>
      </c>
      <c r="B47" t="s">
        <v>11</v>
      </c>
      <c r="C47">
        <v>2</v>
      </c>
      <c r="D47" s="5">
        <v>32.730699999999999</v>
      </c>
      <c r="E47" s="5">
        <v>79.207099999999997</v>
      </c>
      <c r="F47" s="6">
        <v>3.2087044893539201</v>
      </c>
      <c r="G47" s="10" t="s">
        <v>34</v>
      </c>
      <c r="H47" s="10" t="s">
        <v>34</v>
      </c>
      <c r="I47" s="10" t="s">
        <v>34</v>
      </c>
    </row>
    <row r="48" spans="1:9">
      <c r="A48" s="3">
        <v>47</v>
      </c>
      <c r="B48" s="3" t="s">
        <v>17</v>
      </c>
      <c r="C48">
        <v>4</v>
      </c>
      <c r="D48" s="5">
        <v>35.203200000000002</v>
      </c>
      <c r="E48" s="5">
        <v>79.685400000000001</v>
      </c>
      <c r="F48" s="6">
        <v>3.3936163365943428</v>
      </c>
      <c r="G48" s="10" t="s">
        <v>34</v>
      </c>
      <c r="H48" s="10" t="s">
        <v>121</v>
      </c>
      <c r="I48" s="10" t="s">
        <v>131</v>
      </c>
    </row>
    <row r="49" spans="1:9">
      <c r="A49" s="3">
        <v>48</v>
      </c>
      <c r="B49" s="3" t="s">
        <v>11</v>
      </c>
      <c r="C49">
        <v>2</v>
      </c>
      <c r="D49" s="5">
        <v>35.452500000000001</v>
      </c>
      <c r="E49" s="5">
        <v>80.163700000000006</v>
      </c>
      <c r="F49" s="6">
        <v>4.1823037443495155</v>
      </c>
      <c r="G49" s="10" t="s">
        <v>34</v>
      </c>
      <c r="H49" s="10" t="s">
        <v>34</v>
      </c>
      <c r="I49" s="10" t="s">
        <v>34</v>
      </c>
    </row>
    <row r="50" spans="1:9">
      <c r="A50" s="3">
        <v>49</v>
      </c>
      <c r="B50" s="3" t="s">
        <v>15</v>
      </c>
      <c r="C50">
        <v>3</v>
      </c>
      <c r="D50" s="5">
        <v>36.104199999999999</v>
      </c>
      <c r="E50" s="5">
        <v>80.052700000000002</v>
      </c>
      <c r="F50" s="6">
        <v>3.4686727836450637</v>
      </c>
      <c r="G50" t="s">
        <v>109</v>
      </c>
      <c r="H50" t="s">
        <v>110</v>
      </c>
      <c r="I50" t="s">
        <v>111</v>
      </c>
    </row>
    <row r="51" spans="1:9">
      <c r="A51" s="3">
        <v>50</v>
      </c>
      <c r="B51" s="3" t="s">
        <v>17</v>
      </c>
      <c r="C51">
        <v>4</v>
      </c>
      <c r="D51" s="5">
        <v>33.546999999999997</v>
      </c>
      <c r="E51" s="5">
        <v>77.938900000000004</v>
      </c>
      <c r="F51" s="6">
        <v>3.2389556048207906</v>
      </c>
      <c r="G51" s="10" t="s">
        <v>34</v>
      </c>
      <c r="H51" s="10" t="s">
        <v>120</v>
      </c>
      <c r="I51" s="10" t="s">
        <v>130</v>
      </c>
    </row>
    <row r="52" spans="1:9">
      <c r="A52" s="3">
        <v>51</v>
      </c>
      <c r="B52" s="3" t="s">
        <v>15</v>
      </c>
      <c r="C52">
        <v>3</v>
      </c>
      <c r="D52" s="5">
        <v>36.551600000000001</v>
      </c>
      <c r="E52" s="5">
        <v>79.749099999999999</v>
      </c>
      <c r="F52" s="6">
        <v>3.6801026208517627</v>
      </c>
      <c r="G52" s="10" t="s">
        <v>34</v>
      </c>
      <c r="H52" s="10" t="s">
        <v>34</v>
      </c>
      <c r="I52" s="10" t="s">
        <v>34</v>
      </c>
    </row>
    <row r="53" spans="1:9">
      <c r="A53" s="3">
        <v>52</v>
      </c>
      <c r="B53" s="3" t="s">
        <v>10</v>
      </c>
      <c r="C53">
        <v>2</v>
      </c>
      <c r="D53" s="5">
        <v>12.396599999999999</v>
      </c>
      <c r="E53" s="5">
        <v>42.9741</v>
      </c>
      <c r="F53" s="6">
        <v>3.1488346876265227</v>
      </c>
      <c r="G53" s="10" t="s">
        <v>34</v>
      </c>
      <c r="H53" s="10" t="s">
        <v>34</v>
      </c>
      <c r="I53" s="10" t="s">
        <v>34</v>
      </c>
    </row>
    <row r="54" spans="1:9">
      <c r="A54">
        <v>53</v>
      </c>
      <c r="B54" t="s">
        <v>10</v>
      </c>
      <c r="C54">
        <v>2</v>
      </c>
      <c r="D54" s="5">
        <v>11.489699999999999</v>
      </c>
      <c r="E54" s="5">
        <v>39.2652</v>
      </c>
      <c r="F54" s="6">
        <v>2.8307463485801692</v>
      </c>
      <c r="G54" s="10" t="s">
        <v>34</v>
      </c>
      <c r="H54" s="10" t="s">
        <v>34</v>
      </c>
      <c r="I54" s="10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2BF3-A607-9740-913D-211A5202C31B}">
  <dimension ref="A1:I32"/>
  <sheetViews>
    <sheetView zoomScale="80" zoomScaleNormal="80" workbookViewId="0">
      <selection activeCell="B8" sqref="B8"/>
    </sheetView>
  </sheetViews>
  <sheetFormatPr defaultColWidth="11" defaultRowHeight="15.75"/>
  <cols>
    <col min="1" max="3" width="18.875" customWidth="1"/>
    <col min="4" max="5" width="25.875" style="5" customWidth="1"/>
    <col min="6" max="9" width="25.875" customWidth="1"/>
  </cols>
  <sheetData>
    <row r="1" spans="1:9">
      <c r="A1" s="1" t="s">
        <v>0</v>
      </c>
      <c r="B1" s="1" t="s">
        <v>1</v>
      </c>
      <c r="C1" s="1" t="s">
        <v>2</v>
      </c>
      <c r="D1" s="4" t="s">
        <v>371</v>
      </c>
      <c r="E1" s="4" t="s">
        <v>372</v>
      </c>
      <c r="F1" s="1" t="s">
        <v>373</v>
      </c>
      <c r="G1" s="1" t="s">
        <v>374</v>
      </c>
      <c r="H1" s="1" t="s">
        <v>375</v>
      </c>
      <c r="I1" s="1" t="s">
        <v>376</v>
      </c>
    </row>
    <row r="2" spans="1:9">
      <c r="A2">
        <v>1</v>
      </c>
      <c r="B2" t="s">
        <v>13</v>
      </c>
      <c r="C2">
        <v>2</v>
      </c>
      <c r="D2" s="5" t="s">
        <v>4</v>
      </c>
      <c r="E2" s="5" t="s">
        <v>4</v>
      </c>
      <c r="F2" s="5" t="s">
        <v>4</v>
      </c>
      <c r="G2" s="5" t="s">
        <v>34</v>
      </c>
      <c r="H2" s="5" t="s">
        <v>34</v>
      </c>
      <c r="I2" s="5" t="s">
        <v>34</v>
      </c>
    </row>
    <row r="3" spans="1:9">
      <c r="A3">
        <v>2</v>
      </c>
      <c r="B3" t="s">
        <v>10</v>
      </c>
      <c r="C3">
        <v>2</v>
      </c>
      <c r="D3" s="5" t="s">
        <v>4</v>
      </c>
      <c r="E3" s="5" t="s">
        <v>4</v>
      </c>
      <c r="F3" s="5" t="s">
        <v>4</v>
      </c>
      <c r="G3" s="5" t="s">
        <v>34</v>
      </c>
      <c r="H3" s="5" t="s">
        <v>34</v>
      </c>
      <c r="I3" s="5" t="s">
        <v>34</v>
      </c>
    </row>
    <row r="4" spans="1:9">
      <c r="A4">
        <v>3</v>
      </c>
      <c r="B4" t="s">
        <v>10</v>
      </c>
      <c r="C4" t="s">
        <v>16</v>
      </c>
      <c r="D4" s="5" t="s">
        <v>4</v>
      </c>
      <c r="E4" s="5" t="s">
        <v>4</v>
      </c>
      <c r="F4" s="5" t="s">
        <v>4</v>
      </c>
      <c r="G4" s="5" t="s">
        <v>34</v>
      </c>
      <c r="H4" s="5" t="s">
        <v>34</v>
      </c>
      <c r="I4" s="5" t="s">
        <v>34</v>
      </c>
    </row>
    <row r="5" spans="1:9">
      <c r="A5">
        <v>4</v>
      </c>
      <c r="B5" t="s">
        <v>17</v>
      </c>
      <c r="C5">
        <v>4</v>
      </c>
      <c r="D5">
        <v>42.6492</v>
      </c>
      <c r="E5">
        <v>83.0608</v>
      </c>
      <c r="F5">
        <v>4.1239758395819939</v>
      </c>
      <c r="G5" s="5" t="s">
        <v>34</v>
      </c>
      <c r="H5" t="s">
        <v>121</v>
      </c>
      <c r="I5" t="s">
        <v>131</v>
      </c>
    </row>
    <row r="6" spans="1:9">
      <c r="A6">
        <v>5</v>
      </c>
      <c r="B6" t="s">
        <v>17</v>
      </c>
      <c r="C6">
        <v>4</v>
      </c>
      <c r="D6">
        <v>42.2258</v>
      </c>
      <c r="E6" t="s">
        <v>4</v>
      </c>
      <c r="F6">
        <v>3.9427089710177716</v>
      </c>
      <c r="G6" s="5" t="s">
        <v>34</v>
      </c>
      <c r="H6" t="s">
        <v>120</v>
      </c>
      <c r="I6" t="s">
        <v>130</v>
      </c>
    </row>
    <row r="7" spans="1:9">
      <c r="A7">
        <v>6</v>
      </c>
      <c r="B7" t="s">
        <v>17</v>
      </c>
      <c r="C7">
        <v>4</v>
      </c>
      <c r="D7">
        <v>43.831200000000003</v>
      </c>
      <c r="E7">
        <v>85.337999999999994</v>
      </c>
      <c r="F7">
        <v>4.0120558073187338</v>
      </c>
      <c r="G7" s="5" t="s">
        <v>34</v>
      </c>
      <c r="H7" t="s">
        <v>119</v>
      </c>
      <c r="I7" t="s">
        <v>125</v>
      </c>
    </row>
    <row r="8" spans="1:9">
      <c r="A8">
        <v>7</v>
      </c>
      <c r="B8" t="s">
        <v>18</v>
      </c>
      <c r="C8">
        <v>2</v>
      </c>
      <c r="D8">
        <v>33.255499999999998</v>
      </c>
      <c r="E8">
        <v>72.014300000000006</v>
      </c>
      <c r="F8">
        <v>3.2830774717609081</v>
      </c>
      <c r="G8" s="5" t="s">
        <v>34</v>
      </c>
      <c r="H8" t="s">
        <v>132</v>
      </c>
      <c r="I8" t="s">
        <v>129</v>
      </c>
    </row>
    <row r="9" spans="1:9">
      <c r="A9">
        <v>8</v>
      </c>
      <c r="B9" t="s">
        <v>19</v>
      </c>
      <c r="C9">
        <v>2</v>
      </c>
      <c r="D9">
        <v>34.815100000000001</v>
      </c>
      <c r="E9">
        <v>86.716899999999995</v>
      </c>
      <c r="F9">
        <v>3.7080964249512194</v>
      </c>
      <c r="G9" s="5" t="s">
        <v>34</v>
      </c>
      <c r="H9" t="s">
        <v>114</v>
      </c>
      <c r="I9" t="s">
        <v>128</v>
      </c>
    </row>
    <row r="10" spans="1:9">
      <c r="A10">
        <v>9</v>
      </c>
      <c r="B10" t="s">
        <v>19</v>
      </c>
      <c r="C10">
        <v>2</v>
      </c>
      <c r="D10">
        <v>32.962000000000003</v>
      </c>
      <c r="E10">
        <v>81.732799999999997</v>
      </c>
      <c r="F10">
        <v>3.4816661489327196</v>
      </c>
      <c r="G10" t="s">
        <v>50</v>
      </c>
      <c r="H10" t="s">
        <v>112</v>
      </c>
      <c r="I10" t="s">
        <v>113</v>
      </c>
    </row>
    <row r="11" spans="1:9">
      <c r="A11">
        <v>10</v>
      </c>
      <c r="B11" t="s">
        <v>19</v>
      </c>
      <c r="C11">
        <v>2</v>
      </c>
      <c r="D11">
        <v>43.374400000000001</v>
      </c>
      <c r="E11">
        <v>105.023</v>
      </c>
      <c r="F11">
        <v>3.7349397273316201</v>
      </c>
      <c r="G11" s="5" t="s">
        <v>34</v>
      </c>
      <c r="H11" t="s">
        <v>118</v>
      </c>
      <c r="I11" t="s">
        <v>127</v>
      </c>
    </row>
    <row r="12" spans="1:9">
      <c r="A12">
        <v>11</v>
      </c>
      <c r="B12" t="s">
        <v>18</v>
      </c>
      <c r="C12">
        <v>2</v>
      </c>
      <c r="D12">
        <v>30.156600000000001</v>
      </c>
      <c r="E12">
        <v>68.344099999999997</v>
      </c>
      <c r="F12">
        <v>3.5027640833193407</v>
      </c>
      <c r="G12" s="5" t="s">
        <v>34</v>
      </c>
      <c r="H12" t="s">
        <v>117</v>
      </c>
      <c r="I12" t="s">
        <v>126</v>
      </c>
    </row>
    <row r="13" spans="1:9">
      <c r="A13">
        <v>12</v>
      </c>
      <c r="B13" t="s">
        <v>19</v>
      </c>
      <c r="C13">
        <v>2</v>
      </c>
      <c r="D13">
        <v>39.176499999999997</v>
      </c>
      <c r="E13">
        <v>84.296899999999994</v>
      </c>
      <c r="F13">
        <v>3.6662085708219081</v>
      </c>
      <c r="G13" s="5" t="s">
        <v>34</v>
      </c>
      <c r="H13" t="s">
        <v>116</v>
      </c>
      <c r="I13" t="s">
        <v>125</v>
      </c>
    </row>
    <row r="14" spans="1:9">
      <c r="A14">
        <v>13</v>
      </c>
      <c r="B14" t="s">
        <v>19</v>
      </c>
      <c r="C14">
        <v>2</v>
      </c>
      <c r="D14">
        <v>42.890300000000003</v>
      </c>
      <c r="E14">
        <v>96.756699999999995</v>
      </c>
      <c r="F14">
        <v>4.0283153436701067</v>
      </c>
      <c r="G14" s="5" t="s">
        <v>34</v>
      </c>
      <c r="H14" t="s">
        <v>133</v>
      </c>
      <c r="I14" t="s">
        <v>124</v>
      </c>
    </row>
    <row r="15" spans="1:9">
      <c r="A15">
        <v>14</v>
      </c>
      <c r="B15" t="s">
        <v>19</v>
      </c>
      <c r="C15">
        <v>2</v>
      </c>
      <c r="D15">
        <v>39.892299999999999</v>
      </c>
      <c r="E15">
        <v>85.909000000000006</v>
      </c>
      <c r="F15">
        <v>3.4208706149166184</v>
      </c>
      <c r="G15" s="5" t="s">
        <v>34</v>
      </c>
      <c r="H15" t="s">
        <v>134</v>
      </c>
      <c r="I15" t="s">
        <v>123</v>
      </c>
    </row>
    <row r="16" spans="1:9">
      <c r="A16">
        <v>15</v>
      </c>
      <c r="B16" t="s">
        <v>19</v>
      </c>
      <c r="C16">
        <v>2</v>
      </c>
      <c r="D16">
        <v>38.023699999999998</v>
      </c>
      <c r="E16">
        <v>80.196899999999999</v>
      </c>
      <c r="F16">
        <v>3.3617111351476958</v>
      </c>
      <c r="G16" s="5" t="s">
        <v>34</v>
      </c>
      <c r="H16" t="s">
        <v>115</v>
      </c>
      <c r="I16" t="s">
        <v>122</v>
      </c>
    </row>
    <row r="17" spans="1:9">
      <c r="A17">
        <v>16</v>
      </c>
      <c r="B17" t="s">
        <v>19</v>
      </c>
      <c r="C17">
        <v>2</v>
      </c>
      <c r="D17" s="5" t="s">
        <v>4</v>
      </c>
      <c r="E17" s="5" t="s">
        <v>4</v>
      </c>
      <c r="F17" s="5" t="s">
        <v>4</v>
      </c>
      <c r="G17" s="5" t="s">
        <v>34</v>
      </c>
      <c r="H17" s="5" t="s">
        <v>34</v>
      </c>
      <c r="I17" s="5" t="s">
        <v>34</v>
      </c>
    </row>
    <row r="18" spans="1:9">
      <c r="A18">
        <v>17</v>
      </c>
      <c r="B18" t="s">
        <v>19</v>
      </c>
      <c r="C18">
        <v>2</v>
      </c>
      <c r="D18" s="5" t="s">
        <v>4</v>
      </c>
      <c r="E18" s="5" t="s">
        <v>4</v>
      </c>
      <c r="F18" s="5" t="s">
        <v>4</v>
      </c>
      <c r="G18" s="5" t="s">
        <v>34</v>
      </c>
      <c r="H18" s="5" t="s">
        <v>34</v>
      </c>
      <c r="I18" s="5" t="s">
        <v>34</v>
      </c>
    </row>
    <row r="19" spans="1:9">
      <c r="A19">
        <v>18</v>
      </c>
      <c r="B19" t="s">
        <v>19</v>
      </c>
      <c r="C19">
        <v>2</v>
      </c>
      <c r="D19" s="5" t="s">
        <v>4</v>
      </c>
      <c r="E19" s="5" t="s">
        <v>4</v>
      </c>
      <c r="F19" s="5" t="s">
        <v>4</v>
      </c>
      <c r="G19" s="5" t="s">
        <v>34</v>
      </c>
      <c r="H19" s="5" t="s">
        <v>34</v>
      </c>
      <c r="I19" s="5" t="s">
        <v>34</v>
      </c>
    </row>
    <row r="20" spans="1:9">
      <c r="A20">
        <v>19</v>
      </c>
      <c r="B20" t="s">
        <v>19</v>
      </c>
      <c r="C20">
        <v>2</v>
      </c>
      <c r="D20" s="5" t="s">
        <v>4</v>
      </c>
      <c r="E20" s="5" t="s">
        <v>4</v>
      </c>
      <c r="F20" s="5" t="s">
        <v>4</v>
      </c>
      <c r="G20" s="5" t="s">
        <v>46</v>
      </c>
      <c r="H20" s="5" t="s">
        <v>135</v>
      </c>
      <c r="I20" s="5" t="s">
        <v>136</v>
      </c>
    </row>
    <row r="21" spans="1:9">
      <c r="A21">
        <v>20</v>
      </c>
      <c r="B21" t="s">
        <v>19</v>
      </c>
      <c r="C21">
        <v>2</v>
      </c>
      <c r="D21" s="5" t="s">
        <v>4</v>
      </c>
      <c r="E21" s="5" t="s">
        <v>4</v>
      </c>
      <c r="F21" s="5" t="s">
        <v>4</v>
      </c>
      <c r="G21" s="5" t="s">
        <v>49</v>
      </c>
      <c r="H21" s="5" t="s">
        <v>137</v>
      </c>
      <c r="I21" s="5" t="s">
        <v>138</v>
      </c>
    </row>
    <row r="22" spans="1:9">
      <c r="A22">
        <v>21</v>
      </c>
      <c r="B22" t="s">
        <v>19</v>
      </c>
      <c r="C22">
        <v>2</v>
      </c>
      <c r="D22" s="5" t="s">
        <v>4</v>
      </c>
      <c r="E22" s="5" t="s">
        <v>4</v>
      </c>
      <c r="F22" s="5" t="s">
        <v>4</v>
      </c>
      <c r="G22" s="5" t="s">
        <v>48</v>
      </c>
      <c r="H22" s="5" t="s">
        <v>139</v>
      </c>
      <c r="I22" s="5" t="s">
        <v>140</v>
      </c>
    </row>
    <row r="23" spans="1:9">
      <c r="A23">
        <v>22</v>
      </c>
      <c r="B23" t="s">
        <v>15</v>
      </c>
      <c r="C23">
        <v>3</v>
      </c>
      <c r="D23" s="5" t="s">
        <v>4</v>
      </c>
      <c r="E23" s="5" t="s">
        <v>4</v>
      </c>
      <c r="F23" s="5" t="s">
        <v>4</v>
      </c>
      <c r="G23" s="5" t="s">
        <v>51</v>
      </c>
      <c r="H23" s="5" t="s">
        <v>141</v>
      </c>
      <c r="I23" s="5" t="s">
        <v>142</v>
      </c>
    </row>
    <row r="24" spans="1:9">
      <c r="A24">
        <v>23</v>
      </c>
      <c r="B24" t="s">
        <v>19</v>
      </c>
      <c r="C24">
        <v>2</v>
      </c>
      <c r="D24" s="5" t="s">
        <v>4</v>
      </c>
      <c r="E24" s="5" t="s">
        <v>4</v>
      </c>
      <c r="F24" s="5" t="s">
        <v>4</v>
      </c>
      <c r="G24" s="5" t="s">
        <v>47</v>
      </c>
      <c r="H24" s="5" t="s">
        <v>143</v>
      </c>
      <c r="I24" s="5" t="s">
        <v>144</v>
      </c>
    </row>
    <row r="25" spans="1:9">
      <c r="A25">
        <v>24</v>
      </c>
      <c r="B25" t="s">
        <v>19</v>
      </c>
      <c r="C25">
        <v>2</v>
      </c>
      <c r="D25" s="5" t="s">
        <v>4</v>
      </c>
      <c r="E25" s="5" t="s">
        <v>4</v>
      </c>
      <c r="F25" s="5" t="s">
        <v>4</v>
      </c>
      <c r="G25" s="5" t="s">
        <v>34</v>
      </c>
      <c r="H25" s="5" t="s">
        <v>34</v>
      </c>
      <c r="I25" s="5" t="s">
        <v>34</v>
      </c>
    </row>
    <row r="26" spans="1:9">
      <c r="A26">
        <v>25</v>
      </c>
      <c r="B26" t="s">
        <v>10</v>
      </c>
      <c r="C26">
        <v>2</v>
      </c>
      <c r="D26" s="5" t="s">
        <v>4</v>
      </c>
      <c r="E26" s="5" t="s">
        <v>4</v>
      </c>
      <c r="F26" s="5" t="s">
        <v>4</v>
      </c>
      <c r="G26" s="5" t="s">
        <v>34</v>
      </c>
      <c r="H26" s="5" t="s">
        <v>34</v>
      </c>
      <c r="I26" s="5" t="s">
        <v>34</v>
      </c>
    </row>
    <row r="27" spans="1:9">
      <c r="A27">
        <v>26</v>
      </c>
      <c r="B27" t="s">
        <v>18</v>
      </c>
      <c r="C27">
        <v>2</v>
      </c>
      <c r="D27">
        <v>39.526200000000003</v>
      </c>
      <c r="E27">
        <v>82.75</v>
      </c>
      <c r="F27">
        <v>3.5579432059548117</v>
      </c>
      <c r="G27" s="5" t="s">
        <v>34</v>
      </c>
      <c r="H27" t="s">
        <v>145</v>
      </c>
      <c r="I27" t="s">
        <v>146</v>
      </c>
    </row>
    <row r="28" spans="1:9">
      <c r="A28">
        <v>27</v>
      </c>
      <c r="B28" t="s">
        <v>19</v>
      </c>
      <c r="C28">
        <v>2</v>
      </c>
      <c r="D28" s="5" t="s">
        <v>4</v>
      </c>
      <c r="E28" s="5" t="s">
        <v>4</v>
      </c>
      <c r="F28" s="5" t="s">
        <v>4</v>
      </c>
      <c r="G28" s="5" t="s">
        <v>34</v>
      </c>
      <c r="H28" s="5" t="s">
        <v>34</v>
      </c>
      <c r="I28" s="5" t="s">
        <v>34</v>
      </c>
    </row>
    <row r="29" spans="1:9">
      <c r="A29">
        <v>28</v>
      </c>
      <c r="B29" t="s">
        <v>19</v>
      </c>
      <c r="C29">
        <v>2</v>
      </c>
      <c r="D29" s="5" t="s">
        <v>4</v>
      </c>
      <c r="E29" s="5" t="s">
        <v>4</v>
      </c>
      <c r="F29" s="5" t="s">
        <v>4</v>
      </c>
      <c r="G29" s="5" t="s">
        <v>34</v>
      </c>
      <c r="H29" s="5" t="s">
        <v>34</v>
      </c>
      <c r="I29" s="5" t="s">
        <v>34</v>
      </c>
    </row>
    <row r="30" spans="1:9">
      <c r="A30">
        <v>29</v>
      </c>
      <c r="B30" t="s">
        <v>10</v>
      </c>
      <c r="C30">
        <v>2</v>
      </c>
      <c r="D30" s="5" t="s">
        <v>4</v>
      </c>
      <c r="E30" s="5" t="s">
        <v>4</v>
      </c>
      <c r="F30" s="5" t="s">
        <v>4</v>
      </c>
      <c r="G30" s="5" t="s">
        <v>34</v>
      </c>
      <c r="H30" s="5" t="s">
        <v>34</v>
      </c>
      <c r="I30" s="5" t="s">
        <v>34</v>
      </c>
    </row>
    <row r="31" spans="1:9">
      <c r="A31">
        <v>30</v>
      </c>
      <c r="B31" t="s">
        <v>10</v>
      </c>
      <c r="C31">
        <v>2</v>
      </c>
      <c r="D31" s="5" t="s">
        <v>4</v>
      </c>
      <c r="E31" s="5" t="s">
        <v>4</v>
      </c>
      <c r="F31" s="5" t="s">
        <v>4</v>
      </c>
      <c r="G31" s="5" t="s">
        <v>34</v>
      </c>
      <c r="H31" s="5" t="s">
        <v>34</v>
      </c>
      <c r="I31" s="5" t="s">
        <v>34</v>
      </c>
    </row>
    <row r="32" spans="1:9">
      <c r="A32">
        <v>31</v>
      </c>
      <c r="B32" t="s">
        <v>10</v>
      </c>
      <c r="C32">
        <v>2</v>
      </c>
      <c r="D32" s="5" t="s">
        <v>4</v>
      </c>
      <c r="E32" s="5" t="s">
        <v>4</v>
      </c>
      <c r="F32" s="5" t="s">
        <v>4</v>
      </c>
      <c r="G32" s="5" t="s">
        <v>34</v>
      </c>
      <c r="H32" s="5" t="s">
        <v>34</v>
      </c>
      <c r="I32" s="5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BFFFB-8A26-8740-B9AA-09A938857E8A}">
  <dimension ref="A1:J69"/>
  <sheetViews>
    <sheetView zoomScale="80" zoomScaleNormal="80" workbookViewId="0">
      <selection activeCell="A71" sqref="A71:A73"/>
    </sheetView>
  </sheetViews>
  <sheetFormatPr defaultColWidth="11" defaultRowHeight="15.75"/>
  <cols>
    <col min="1" max="3" width="18.875" customWidth="1"/>
    <col min="4" max="5" width="25.875" style="5" customWidth="1"/>
    <col min="6" max="9" width="25.875" customWidth="1"/>
  </cols>
  <sheetData>
    <row r="1" spans="1:9">
      <c r="A1" s="1" t="s">
        <v>0</v>
      </c>
      <c r="B1" s="1" t="s">
        <v>1</v>
      </c>
      <c r="C1" s="1" t="s">
        <v>2</v>
      </c>
      <c r="D1" s="4" t="s">
        <v>371</v>
      </c>
      <c r="E1" s="4" t="s">
        <v>372</v>
      </c>
      <c r="F1" s="1" t="s">
        <v>373</v>
      </c>
      <c r="G1" s="1" t="s">
        <v>374</v>
      </c>
      <c r="H1" s="1" t="s">
        <v>375</v>
      </c>
      <c r="I1" s="1" t="s">
        <v>376</v>
      </c>
    </row>
    <row r="2" spans="1:9">
      <c r="A2">
        <v>1</v>
      </c>
      <c r="B2" t="s">
        <v>3</v>
      </c>
      <c r="C2">
        <v>1</v>
      </c>
      <c r="D2" s="5" t="s">
        <v>4</v>
      </c>
      <c r="E2" s="5" t="s">
        <v>4</v>
      </c>
      <c r="F2" s="5" t="s">
        <v>4</v>
      </c>
      <c r="G2" s="5" t="s">
        <v>34</v>
      </c>
      <c r="H2" s="5" t="s">
        <v>34</v>
      </c>
      <c r="I2" s="5" t="s">
        <v>34</v>
      </c>
    </row>
    <row r="3" spans="1:9">
      <c r="A3">
        <v>2</v>
      </c>
      <c r="B3" t="s">
        <v>5</v>
      </c>
      <c r="C3">
        <v>2</v>
      </c>
      <c r="D3" s="5" t="s">
        <v>4</v>
      </c>
      <c r="E3" s="5" t="s">
        <v>4</v>
      </c>
      <c r="F3" s="5" t="s">
        <v>4</v>
      </c>
      <c r="G3" s="5" t="s">
        <v>34</v>
      </c>
      <c r="H3" s="5" t="s">
        <v>34</v>
      </c>
      <c r="I3" s="5" t="s">
        <v>34</v>
      </c>
    </row>
    <row r="4" spans="1:9">
      <c r="A4">
        <v>3</v>
      </c>
      <c r="B4" t="s">
        <v>20</v>
      </c>
      <c r="C4">
        <v>3</v>
      </c>
      <c r="D4" s="5" t="s">
        <v>4</v>
      </c>
      <c r="E4" s="5" t="s">
        <v>4</v>
      </c>
      <c r="F4" s="5" t="s">
        <v>4</v>
      </c>
      <c r="G4" s="5" t="s">
        <v>34</v>
      </c>
      <c r="H4" s="5" t="s">
        <v>34</v>
      </c>
      <c r="I4" s="5" t="s">
        <v>34</v>
      </c>
    </row>
    <row r="5" spans="1:9">
      <c r="A5">
        <v>4</v>
      </c>
      <c r="B5" t="s">
        <v>3</v>
      </c>
      <c r="C5">
        <v>1</v>
      </c>
      <c r="D5" s="5" t="s">
        <v>4</v>
      </c>
      <c r="E5" s="5" t="s">
        <v>4</v>
      </c>
      <c r="F5" s="5" t="s">
        <v>4</v>
      </c>
      <c r="G5" s="5" t="s">
        <v>34</v>
      </c>
      <c r="H5" s="5" t="s">
        <v>34</v>
      </c>
      <c r="I5" s="5" t="s">
        <v>34</v>
      </c>
    </row>
    <row r="6" spans="1:9">
      <c r="A6">
        <v>5</v>
      </c>
      <c r="B6" t="s">
        <v>3</v>
      </c>
      <c r="C6">
        <v>1</v>
      </c>
      <c r="D6" s="5" t="s">
        <v>4</v>
      </c>
      <c r="E6" s="5" t="s">
        <v>4</v>
      </c>
      <c r="F6" s="5" t="s">
        <v>4</v>
      </c>
      <c r="G6" s="5" t="s">
        <v>34</v>
      </c>
      <c r="H6" s="5" t="s">
        <v>34</v>
      </c>
      <c r="I6" s="5" t="s">
        <v>34</v>
      </c>
    </row>
    <row r="7" spans="1:9">
      <c r="A7">
        <v>6</v>
      </c>
      <c r="B7" t="s">
        <v>3</v>
      </c>
      <c r="C7">
        <v>1</v>
      </c>
      <c r="D7" s="5" t="s">
        <v>4</v>
      </c>
      <c r="E7" s="5" t="s">
        <v>4</v>
      </c>
      <c r="F7" s="5" t="s">
        <v>4</v>
      </c>
      <c r="G7" s="5" t="s">
        <v>34</v>
      </c>
      <c r="H7" s="5" t="s">
        <v>34</v>
      </c>
      <c r="I7" s="5" t="s">
        <v>34</v>
      </c>
    </row>
    <row r="8" spans="1:9">
      <c r="A8">
        <v>7</v>
      </c>
      <c r="B8" t="s">
        <v>3</v>
      </c>
      <c r="C8">
        <v>1</v>
      </c>
      <c r="D8" s="5" t="s">
        <v>4</v>
      </c>
      <c r="E8" s="5" t="s">
        <v>4</v>
      </c>
      <c r="F8" s="5" t="s">
        <v>4</v>
      </c>
      <c r="G8" s="5" t="s">
        <v>34</v>
      </c>
      <c r="H8" s="5" t="s">
        <v>34</v>
      </c>
      <c r="I8" s="5" t="s">
        <v>34</v>
      </c>
    </row>
    <row r="9" spans="1:9">
      <c r="A9">
        <v>8</v>
      </c>
      <c r="B9" t="s">
        <v>3</v>
      </c>
      <c r="C9">
        <v>1</v>
      </c>
      <c r="D9">
        <v>44.128399999999999</v>
      </c>
      <c r="E9">
        <v>115.866</v>
      </c>
      <c r="F9">
        <v>3.5440401989864987</v>
      </c>
      <c r="G9" s="5" t="s">
        <v>34</v>
      </c>
      <c r="H9" s="5" t="s">
        <v>149</v>
      </c>
      <c r="I9" s="5" t="s">
        <v>150</v>
      </c>
    </row>
    <row r="10" spans="1:9">
      <c r="A10">
        <v>9</v>
      </c>
      <c r="B10" t="s">
        <v>3</v>
      </c>
      <c r="C10">
        <v>1</v>
      </c>
      <c r="D10" s="5" t="s">
        <v>4</v>
      </c>
      <c r="E10" s="5" t="s">
        <v>4</v>
      </c>
      <c r="F10" s="5" t="s">
        <v>4</v>
      </c>
      <c r="G10" s="5" t="s">
        <v>34</v>
      </c>
      <c r="H10" s="5" t="s">
        <v>34</v>
      </c>
      <c r="I10" s="5" t="s">
        <v>34</v>
      </c>
    </row>
    <row r="11" spans="1:9">
      <c r="A11">
        <v>10</v>
      </c>
      <c r="B11" t="s">
        <v>3</v>
      </c>
      <c r="C11">
        <v>1</v>
      </c>
      <c r="D11" s="5" t="s">
        <v>4</v>
      </c>
      <c r="E11" s="5" t="s">
        <v>4</v>
      </c>
      <c r="F11" s="5" t="s">
        <v>4</v>
      </c>
      <c r="G11" s="5" t="s">
        <v>34</v>
      </c>
      <c r="H11" s="5" t="s">
        <v>34</v>
      </c>
      <c r="I11" s="5" t="s">
        <v>34</v>
      </c>
    </row>
    <row r="12" spans="1:9">
      <c r="A12">
        <v>11</v>
      </c>
      <c r="B12" t="s">
        <v>3</v>
      </c>
      <c r="C12">
        <v>1</v>
      </c>
      <c r="D12" s="5" t="s">
        <v>4</v>
      </c>
      <c r="E12" s="5" t="s">
        <v>4</v>
      </c>
      <c r="F12" s="5" t="s">
        <v>4</v>
      </c>
      <c r="G12" s="5" t="s">
        <v>34</v>
      </c>
      <c r="H12" s="5" t="s">
        <v>34</v>
      </c>
      <c r="I12" s="5" t="s">
        <v>34</v>
      </c>
    </row>
    <row r="13" spans="1:9">
      <c r="A13">
        <v>12</v>
      </c>
      <c r="B13" t="s">
        <v>3</v>
      </c>
      <c r="C13">
        <v>1</v>
      </c>
      <c r="D13" s="5" t="s">
        <v>4</v>
      </c>
      <c r="E13" s="5" t="s">
        <v>4</v>
      </c>
      <c r="F13" s="5" t="s">
        <v>4</v>
      </c>
      <c r="G13" s="5" t="s">
        <v>34</v>
      </c>
      <c r="H13" s="5" t="s">
        <v>34</v>
      </c>
      <c r="I13" s="5" t="s">
        <v>34</v>
      </c>
    </row>
    <row r="14" spans="1:9">
      <c r="A14">
        <v>13</v>
      </c>
      <c r="B14" t="s">
        <v>3</v>
      </c>
      <c r="C14">
        <v>1</v>
      </c>
      <c r="D14" s="5" t="s">
        <v>4</v>
      </c>
      <c r="E14" s="5" t="s">
        <v>4</v>
      </c>
      <c r="F14" s="5" t="s">
        <v>4</v>
      </c>
      <c r="G14" s="5" t="s">
        <v>34</v>
      </c>
      <c r="H14" s="5" t="s">
        <v>34</v>
      </c>
      <c r="I14" s="5" t="s">
        <v>34</v>
      </c>
    </row>
    <row r="15" spans="1:9">
      <c r="A15">
        <v>14</v>
      </c>
      <c r="B15" t="s">
        <v>5</v>
      </c>
      <c r="C15">
        <v>2</v>
      </c>
      <c r="D15" s="5" t="s">
        <v>4</v>
      </c>
      <c r="E15" s="5" t="s">
        <v>4</v>
      </c>
      <c r="F15" s="5" t="s">
        <v>4</v>
      </c>
      <c r="G15" s="5" t="s">
        <v>34</v>
      </c>
      <c r="H15" s="5" t="s">
        <v>34</v>
      </c>
      <c r="I15" s="5" t="s">
        <v>34</v>
      </c>
    </row>
    <row r="16" spans="1:9">
      <c r="A16">
        <v>15</v>
      </c>
      <c r="B16" t="s">
        <v>5</v>
      </c>
      <c r="C16">
        <v>2</v>
      </c>
      <c r="D16">
        <v>42.441400000000002</v>
      </c>
      <c r="E16">
        <v>112.15300000000001</v>
      </c>
      <c r="F16">
        <v>3.1435255521406691</v>
      </c>
      <c r="G16" s="5" t="s">
        <v>34</v>
      </c>
      <c r="H16" s="5" t="s">
        <v>151</v>
      </c>
      <c r="I16" s="5" t="s">
        <v>152</v>
      </c>
    </row>
    <row r="17" spans="1:9">
      <c r="A17">
        <v>16</v>
      </c>
      <c r="B17" t="s">
        <v>28</v>
      </c>
      <c r="C17">
        <v>2</v>
      </c>
      <c r="D17" s="5" t="s">
        <v>4</v>
      </c>
      <c r="E17" s="5" t="s">
        <v>4</v>
      </c>
      <c r="F17" s="5" t="s">
        <v>4</v>
      </c>
      <c r="G17" s="5" t="s">
        <v>34</v>
      </c>
      <c r="H17" s="5" t="s">
        <v>34</v>
      </c>
      <c r="I17" s="5" t="s">
        <v>34</v>
      </c>
    </row>
    <row r="18" spans="1:9">
      <c r="A18">
        <v>17</v>
      </c>
      <c r="B18" t="s">
        <v>5</v>
      </c>
      <c r="C18">
        <v>2</v>
      </c>
      <c r="D18" s="5" t="s">
        <v>4</v>
      </c>
      <c r="E18" s="5" t="s">
        <v>4</v>
      </c>
      <c r="F18" s="5" t="s">
        <v>4</v>
      </c>
      <c r="G18" s="5" t="s">
        <v>34</v>
      </c>
      <c r="H18" s="5" t="s">
        <v>34</v>
      </c>
      <c r="I18" s="5" t="s">
        <v>34</v>
      </c>
    </row>
    <row r="19" spans="1:9">
      <c r="A19">
        <v>18</v>
      </c>
      <c r="B19" t="s">
        <v>28</v>
      </c>
      <c r="C19">
        <v>2</v>
      </c>
      <c r="D19" s="5" t="s">
        <v>4</v>
      </c>
      <c r="E19" s="5" t="s">
        <v>4</v>
      </c>
      <c r="F19" s="5" t="s">
        <v>4</v>
      </c>
      <c r="G19" s="5" t="s">
        <v>34</v>
      </c>
      <c r="H19" s="5" t="s">
        <v>34</v>
      </c>
      <c r="I19" s="5" t="s">
        <v>34</v>
      </c>
    </row>
    <row r="20" spans="1:9">
      <c r="A20">
        <v>19</v>
      </c>
      <c r="B20" t="s">
        <v>5</v>
      </c>
      <c r="C20">
        <v>2</v>
      </c>
      <c r="D20" s="5" t="s">
        <v>4</v>
      </c>
      <c r="E20" s="5" t="s">
        <v>4</v>
      </c>
      <c r="F20" s="5" t="s">
        <v>4</v>
      </c>
      <c r="G20" s="5" t="s">
        <v>34</v>
      </c>
      <c r="H20" s="5" t="s">
        <v>34</v>
      </c>
      <c r="I20" s="5" t="s">
        <v>34</v>
      </c>
    </row>
    <row r="21" spans="1:9">
      <c r="A21">
        <v>20</v>
      </c>
      <c r="B21" t="s">
        <v>5</v>
      </c>
      <c r="C21">
        <v>2</v>
      </c>
      <c r="D21" s="5" t="s">
        <v>4</v>
      </c>
      <c r="E21" s="5" t="s">
        <v>4</v>
      </c>
      <c r="F21" s="5" t="s">
        <v>4</v>
      </c>
      <c r="G21" s="5" t="s">
        <v>34</v>
      </c>
      <c r="H21" s="5" t="s">
        <v>34</v>
      </c>
      <c r="I21" s="5" t="s">
        <v>34</v>
      </c>
    </row>
    <row r="22" spans="1:9">
      <c r="A22">
        <v>21</v>
      </c>
      <c r="B22" s="3" t="s">
        <v>5</v>
      </c>
      <c r="C22">
        <v>2</v>
      </c>
      <c r="D22" s="5" t="s">
        <v>4</v>
      </c>
      <c r="E22" s="5" t="s">
        <v>4</v>
      </c>
      <c r="F22" s="5" t="s">
        <v>4</v>
      </c>
      <c r="G22" s="5" t="s">
        <v>34</v>
      </c>
      <c r="H22" s="5" t="s">
        <v>34</v>
      </c>
      <c r="I22" s="5" t="s">
        <v>34</v>
      </c>
    </row>
    <row r="23" spans="1:9">
      <c r="A23">
        <v>22</v>
      </c>
      <c r="B23" t="s">
        <v>13</v>
      </c>
      <c r="C23">
        <v>3</v>
      </c>
      <c r="D23" s="5" t="s">
        <v>4</v>
      </c>
      <c r="E23" s="5" t="s">
        <v>4</v>
      </c>
      <c r="F23" s="5" t="s">
        <v>4</v>
      </c>
      <c r="G23" s="5" t="s">
        <v>34</v>
      </c>
      <c r="H23" s="5" t="s">
        <v>34</v>
      </c>
      <c r="I23" s="5" t="s">
        <v>34</v>
      </c>
    </row>
    <row r="24" spans="1:9">
      <c r="A24">
        <v>23</v>
      </c>
      <c r="B24" t="s">
        <v>21</v>
      </c>
      <c r="C24" t="s">
        <v>16</v>
      </c>
      <c r="D24">
        <v>14.7018</v>
      </c>
      <c r="E24">
        <v>47.693600000000004</v>
      </c>
      <c r="F24">
        <v>2.3732136896508593</v>
      </c>
      <c r="G24" s="5" t="s">
        <v>34</v>
      </c>
      <c r="H24" s="5" t="s">
        <v>34</v>
      </c>
      <c r="I24" s="5" t="s">
        <v>34</v>
      </c>
    </row>
    <row r="25" spans="1:9">
      <c r="A25">
        <v>24</v>
      </c>
      <c r="B25" t="s">
        <v>22</v>
      </c>
      <c r="C25">
        <v>2</v>
      </c>
      <c r="D25" s="5" t="s">
        <v>4</v>
      </c>
      <c r="E25" s="5" t="s">
        <v>4</v>
      </c>
      <c r="F25" s="5" t="s">
        <v>4</v>
      </c>
      <c r="G25" s="5" t="s">
        <v>34</v>
      </c>
      <c r="H25" s="5" t="s">
        <v>34</v>
      </c>
      <c r="I25" s="5" t="s">
        <v>34</v>
      </c>
    </row>
    <row r="26" spans="1:9">
      <c r="A26">
        <v>25</v>
      </c>
      <c r="B26" t="s">
        <v>13</v>
      </c>
      <c r="C26">
        <v>3</v>
      </c>
      <c r="D26">
        <v>8.9342500000000005</v>
      </c>
      <c r="E26">
        <v>32.305900000000001</v>
      </c>
      <c r="F26">
        <v>3.5205040759699786</v>
      </c>
      <c r="G26" s="5" t="s">
        <v>34</v>
      </c>
      <c r="H26" s="5" t="s">
        <v>34</v>
      </c>
      <c r="I26" s="5" t="s">
        <v>34</v>
      </c>
    </row>
    <row r="27" spans="1:9">
      <c r="A27">
        <v>26</v>
      </c>
      <c r="B27" t="s">
        <v>13</v>
      </c>
      <c r="C27">
        <v>3</v>
      </c>
      <c r="D27" s="5" t="s">
        <v>4</v>
      </c>
      <c r="E27" s="5" t="s">
        <v>4</v>
      </c>
      <c r="F27" s="5" t="s">
        <v>4</v>
      </c>
      <c r="G27" s="5" t="s">
        <v>34</v>
      </c>
      <c r="H27" s="5" t="s">
        <v>34</v>
      </c>
      <c r="I27" s="5" t="s">
        <v>34</v>
      </c>
    </row>
    <row r="28" spans="1:9">
      <c r="A28">
        <v>27</v>
      </c>
      <c r="B28" t="s">
        <v>13</v>
      </c>
      <c r="C28">
        <v>3</v>
      </c>
      <c r="D28" s="5" t="s">
        <v>4</v>
      </c>
      <c r="E28" s="5" t="s">
        <v>4</v>
      </c>
      <c r="F28" s="5" t="s">
        <v>4</v>
      </c>
      <c r="G28" s="5" t="s">
        <v>34</v>
      </c>
      <c r="H28" s="5" t="s">
        <v>34</v>
      </c>
      <c r="I28" s="5" t="s">
        <v>34</v>
      </c>
    </row>
    <row r="29" spans="1:9">
      <c r="A29">
        <v>28</v>
      </c>
      <c r="B29" t="s">
        <v>13</v>
      </c>
      <c r="C29">
        <v>3</v>
      </c>
      <c r="D29">
        <v>10.0954</v>
      </c>
      <c r="E29">
        <v>35.461599999999997</v>
      </c>
      <c r="F29">
        <v>3.6946379104150373</v>
      </c>
      <c r="G29" s="5" t="s">
        <v>34</v>
      </c>
      <c r="H29" s="5" t="s">
        <v>34</v>
      </c>
      <c r="I29" s="5" t="s">
        <v>34</v>
      </c>
    </row>
    <row r="30" spans="1:9">
      <c r="A30">
        <v>29</v>
      </c>
      <c r="B30" t="s">
        <v>13</v>
      </c>
      <c r="C30">
        <v>3</v>
      </c>
      <c r="D30">
        <v>11.546900000000001</v>
      </c>
      <c r="E30">
        <v>41.8596</v>
      </c>
      <c r="F30" s="3">
        <v>3.9123626925406909</v>
      </c>
      <c r="G30" s="5" t="s">
        <v>34</v>
      </c>
      <c r="H30" s="5" t="s">
        <v>34</v>
      </c>
      <c r="I30" s="5" t="s">
        <v>34</v>
      </c>
    </row>
    <row r="31" spans="1:9">
      <c r="A31">
        <v>30</v>
      </c>
      <c r="B31" t="s">
        <v>13</v>
      </c>
      <c r="C31">
        <v>3</v>
      </c>
      <c r="D31" s="5" t="s">
        <v>4</v>
      </c>
      <c r="E31" s="5" t="s">
        <v>4</v>
      </c>
      <c r="F31" s="5" t="s">
        <v>4</v>
      </c>
      <c r="G31" s="5" t="s">
        <v>34</v>
      </c>
      <c r="H31" s="5" t="s">
        <v>34</v>
      </c>
      <c r="I31" s="5" t="s">
        <v>34</v>
      </c>
    </row>
    <row r="32" spans="1:9">
      <c r="A32">
        <v>31</v>
      </c>
      <c r="B32" t="s">
        <v>21</v>
      </c>
      <c r="C32" t="s">
        <v>16</v>
      </c>
      <c r="D32" s="5" t="s">
        <v>23</v>
      </c>
      <c r="E32" s="5" t="s">
        <v>23</v>
      </c>
      <c r="F32" s="5" t="s">
        <v>23</v>
      </c>
      <c r="G32" s="5" t="s">
        <v>34</v>
      </c>
      <c r="H32" s="5" t="s">
        <v>34</v>
      </c>
      <c r="I32" s="5" t="s">
        <v>34</v>
      </c>
    </row>
    <row r="33" spans="1:10">
      <c r="A33">
        <v>32</v>
      </c>
      <c r="B33" t="s">
        <v>13</v>
      </c>
      <c r="C33">
        <v>3</v>
      </c>
      <c r="D33">
        <v>10.305</v>
      </c>
      <c r="E33">
        <v>36.486199999999997</v>
      </c>
      <c r="F33">
        <v>3.8821577600374879</v>
      </c>
      <c r="G33" s="5" t="s">
        <v>34</v>
      </c>
      <c r="H33" s="5" t="s">
        <v>34</v>
      </c>
      <c r="I33" s="5" t="s">
        <v>34</v>
      </c>
    </row>
    <row r="34" spans="1:10">
      <c r="A34">
        <v>33</v>
      </c>
      <c r="B34" t="s">
        <v>13</v>
      </c>
      <c r="C34">
        <v>3</v>
      </c>
      <c r="D34">
        <v>7.8988500000000004</v>
      </c>
      <c r="E34">
        <v>31.3309</v>
      </c>
      <c r="F34">
        <v>3.5841044982238222</v>
      </c>
      <c r="G34" s="5" t="s">
        <v>34</v>
      </c>
      <c r="H34" s="5" t="s">
        <v>34</v>
      </c>
      <c r="I34" s="5" t="s">
        <v>34</v>
      </c>
    </row>
    <row r="35" spans="1:10">
      <c r="A35">
        <v>34</v>
      </c>
      <c r="B35" t="s">
        <v>13</v>
      </c>
      <c r="C35">
        <v>3</v>
      </c>
      <c r="D35" s="5" t="s">
        <v>23</v>
      </c>
      <c r="E35" s="5" t="s">
        <v>23</v>
      </c>
      <c r="F35" s="5" t="s">
        <v>23</v>
      </c>
      <c r="G35" s="5" t="s">
        <v>34</v>
      </c>
      <c r="H35" s="5" t="s">
        <v>34</v>
      </c>
      <c r="I35" s="5" t="s">
        <v>34</v>
      </c>
    </row>
    <row r="36" spans="1:10">
      <c r="A36">
        <v>35</v>
      </c>
      <c r="B36" t="s">
        <v>24</v>
      </c>
      <c r="C36">
        <v>0</v>
      </c>
      <c r="D36" s="5" t="s">
        <v>4</v>
      </c>
      <c r="E36" s="5" t="s">
        <v>4</v>
      </c>
      <c r="F36" s="5" t="s">
        <v>4</v>
      </c>
      <c r="G36" s="5" t="s">
        <v>34</v>
      </c>
      <c r="H36" s="5" t="s">
        <v>34</v>
      </c>
      <c r="I36" s="5" t="s">
        <v>34</v>
      </c>
    </row>
    <row r="37" spans="1:10">
      <c r="A37">
        <v>36</v>
      </c>
      <c r="B37" t="s">
        <v>10</v>
      </c>
      <c r="C37">
        <v>2</v>
      </c>
      <c r="D37">
        <v>15.0947</v>
      </c>
      <c r="E37">
        <v>49.120399999999997</v>
      </c>
      <c r="F37">
        <v>3.4899565945219542</v>
      </c>
      <c r="G37" s="5" t="s">
        <v>34</v>
      </c>
      <c r="H37" s="5" t="s">
        <v>34</v>
      </c>
      <c r="I37" s="5" t="s">
        <v>34</v>
      </c>
    </row>
    <row r="38" spans="1:10">
      <c r="A38">
        <v>37</v>
      </c>
      <c r="B38" t="s">
        <v>10</v>
      </c>
      <c r="C38">
        <v>2</v>
      </c>
      <c r="D38">
        <v>12.857699999999999</v>
      </c>
      <c r="E38">
        <v>43.950800000000001</v>
      </c>
      <c r="F38">
        <v>3.4746758444633699</v>
      </c>
      <c r="G38" s="5" t="s">
        <v>34</v>
      </c>
      <c r="H38" s="5" t="s">
        <v>34</v>
      </c>
      <c r="I38" s="5" t="s">
        <v>34</v>
      </c>
    </row>
    <row r="39" spans="1:10">
      <c r="A39">
        <v>38</v>
      </c>
      <c r="B39" s="3" t="s">
        <v>25</v>
      </c>
      <c r="C39">
        <v>2</v>
      </c>
      <c r="D39">
        <v>11.984999999999999</v>
      </c>
      <c r="E39">
        <v>41.378100000000003</v>
      </c>
      <c r="F39">
        <v>3.0408713487156942</v>
      </c>
      <c r="G39" s="5" t="s">
        <v>34</v>
      </c>
      <c r="H39" s="5" t="s">
        <v>153</v>
      </c>
      <c r="I39" s="5" t="s">
        <v>154</v>
      </c>
    </row>
    <row r="40" spans="1:10">
      <c r="A40">
        <v>39</v>
      </c>
      <c r="B40" t="s">
        <v>26</v>
      </c>
      <c r="C40">
        <v>3</v>
      </c>
      <c r="D40">
        <v>15.467000000000001</v>
      </c>
      <c r="E40">
        <v>50.778100000000002</v>
      </c>
      <c r="F40">
        <v>3.4603023851489128</v>
      </c>
      <c r="G40" s="5" t="s">
        <v>34</v>
      </c>
      <c r="H40" s="5" t="s">
        <v>155</v>
      </c>
      <c r="I40" s="5" t="s">
        <v>156</v>
      </c>
    </row>
    <row r="41" spans="1:10">
      <c r="A41">
        <v>40</v>
      </c>
      <c r="B41" t="s">
        <v>25</v>
      </c>
      <c r="C41">
        <v>2</v>
      </c>
      <c r="D41">
        <v>13.040800000000001</v>
      </c>
      <c r="E41">
        <v>44.041800000000002</v>
      </c>
      <c r="F41">
        <v>3.28025826184559</v>
      </c>
      <c r="G41" t="s">
        <v>54</v>
      </c>
      <c r="H41" t="s">
        <v>157</v>
      </c>
      <c r="I41" t="s">
        <v>158</v>
      </c>
    </row>
    <row r="42" spans="1:10">
      <c r="A42">
        <v>41</v>
      </c>
      <c r="B42" t="s">
        <v>28</v>
      </c>
      <c r="C42">
        <v>2</v>
      </c>
      <c r="D42" s="5" t="s">
        <v>4</v>
      </c>
      <c r="E42" s="5" t="s">
        <v>4</v>
      </c>
      <c r="F42" s="5" t="s">
        <v>4</v>
      </c>
      <c r="G42" s="5" t="s">
        <v>34</v>
      </c>
      <c r="H42" s="5" t="s">
        <v>34</v>
      </c>
      <c r="I42" s="5" t="s">
        <v>34</v>
      </c>
    </row>
    <row r="43" spans="1:10">
      <c r="A43">
        <v>42</v>
      </c>
      <c r="B43" t="s">
        <v>10</v>
      </c>
      <c r="C43">
        <v>2</v>
      </c>
      <c r="D43" s="5" t="s">
        <v>4</v>
      </c>
      <c r="E43" s="5" t="s">
        <v>4</v>
      </c>
      <c r="F43" s="5" t="s">
        <v>4</v>
      </c>
      <c r="G43" s="5" t="s">
        <v>34</v>
      </c>
      <c r="H43" s="5" t="s">
        <v>34</v>
      </c>
      <c r="I43" s="5" t="s">
        <v>34</v>
      </c>
    </row>
    <row r="44" spans="1:10">
      <c r="A44">
        <v>43</v>
      </c>
      <c r="B44" t="s">
        <v>10</v>
      </c>
      <c r="C44">
        <v>2</v>
      </c>
      <c r="D44">
        <v>15.023300000000001</v>
      </c>
      <c r="E44">
        <v>44.523200000000003</v>
      </c>
      <c r="F44">
        <v>3.140522600235907</v>
      </c>
      <c r="G44" s="5" t="s">
        <v>34</v>
      </c>
      <c r="H44" s="5" t="s">
        <v>34</v>
      </c>
      <c r="I44" s="5" t="s">
        <v>34</v>
      </c>
    </row>
    <row r="45" spans="1:10">
      <c r="A45">
        <v>44</v>
      </c>
      <c r="B45" t="s">
        <v>10</v>
      </c>
      <c r="C45">
        <v>2</v>
      </c>
      <c r="D45">
        <v>13.9999</v>
      </c>
      <c r="E45">
        <v>44.643099999999997</v>
      </c>
      <c r="F45">
        <v>3.0263200091858269</v>
      </c>
      <c r="G45" s="5" t="s">
        <v>34</v>
      </c>
      <c r="H45" s="5" t="s">
        <v>34</v>
      </c>
      <c r="I45" s="5" t="s">
        <v>34</v>
      </c>
    </row>
    <row r="46" spans="1:10">
      <c r="A46">
        <v>45</v>
      </c>
      <c r="B46" t="s">
        <v>10</v>
      </c>
      <c r="C46">
        <v>2</v>
      </c>
      <c r="D46">
        <v>13.9323</v>
      </c>
      <c r="E46">
        <v>43.901499999999999</v>
      </c>
      <c r="F46">
        <v>3.3555342822699621</v>
      </c>
      <c r="G46" s="5" t="s">
        <v>34</v>
      </c>
      <c r="H46" s="5" t="s">
        <v>34</v>
      </c>
      <c r="I46" s="5" t="s">
        <v>34</v>
      </c>
    </row>
    <row r="47" spans="1:10">
      <c r="A47">
        <v>46</v>
      </c>
      <c r="B47" t="s">
        <v>25</v>
      </c>
      <c r="C47">
        <v>2</v>
      </c>
      <c r="D47">
        <v>13.225</v>
      </c>
      <c r="E47">
        <v>45.1798</v>
      </c>
      <c r="F47">
        <v>3.2380706441591505</v>
      </c>
      <c r="G47" t="s">
        <v>56</v>
      </c>
      <c r="H47" t="s">
        <v>159</v>
      </c>
      <c r="I47" t="s">
        <v>160</v>
      </c>
    </row>
    <row r="48" spans="1:10">
      <c r="A48">
        <v>47</v>
      </c>
      <c r="B48" t="s">
        <v>3</v>
      </c>
      <c r="C48">
        <v>1</v>
      </c>
      <c r="D48" s="5" t="s">
        <v>4</v>
      </c>
      <c r="E48" s="5" t="s">
        <v>4</v>
      </c>
      <c r="F48" s="5" t="s">
        <v>4</v>
      </c>
      <c r="G48" s="5" t="s">
        <v>161</v>
      </c>
      <c r="H48" s="5" t="s">
        <v>163</v>
      </c>
      <c r="I48" s="5" t="s">
        <v>164</v>
      </c>
      <c r="J48" t="s">
        <v>162</v>
      </c>
    </row>
    <row r="49" spans="1:9">
      <c r="A49">
        <v>48</v>
      </c>
      <c r="B49" t="s">
        <v>10</v>
      </c>
      <c r="C49">
        <v>2</v>
      </c>
      <c r="D49">
        <v>16.582100000000001</v>
      </c>
      <c r="E49">
        <v>52.886400000000002</v>
      </c>
      <c r="F49">
        <v>3.6266153574300182</v>
      </c>
      <c r="G49" s="5" t="s">
        <v>34</v>
      </c>
      <c r="H49" s="5" t="s">
        <v>34</v>
      </c>
      <c r="I49" s="5" t="s">
        <v>34</v>
      </c>
    </row>
    <row r="50" spans="1:9">
      <c r="A50">
        <v>49</v>
      </c>
      <c r="B50" t="s">
        <v>25</v>
      </c>
      <c r="C50">
        <v>2</v>
      </c>
      <c r="D50">
        <v>14.841799999999999</v>
      </c>
      <c r="E50">
        <v>48.880699999999997</v>
      </c>
      <c r="F50">
        <v>3.2848898124032311</v>
      </c>
      <c r="G50" t="s">
        <v>53</v>
      </c>
      <c r="H50" t="s">
        <v>165</v>
      </c>
      <c r="I50" t="s">
        <v>166</v>
      </c>
    </row>
    <row r="51" spans="1:9">
      <c r="A51">
        <v>50</v>
      </c>
      <c r="B51" t="s">
        <v>26</v>
      </c>
      <c r="C51">
        <v>3</v>
      </c>
      <c r="D51">
        <v>16.8048</v>
      </c>
      <c r="E51">
        <v>53.790599999999998</v>
      </c>
      <c r="F51">
        <v>3.34954840993995</v>
      </c>
      <c r="G51" t="s">
        <v>34</v>
      </c>
      <c r="H51" s="5" t="s">
        <v>167</v>
      </c>
      <c r="I51" s="5" t="s">
        <v>168</v>
      </c>
    </row>
    <row r="52" spans="1:9">
      <c r="A52">
        <v>51</v>
      </c>
      <c r="B52" t="s">
        <v>12</v>
      </c>
      <c r="C52">
        <v>1</v>
      </c>
      <c r="D52">
        <v>14.864599999999999</v>
      </c>
      <c r="E52">
        <v>51.235199999999999</v>
      </c>
      <c r="F52">
        <v>3.5659463043057698</v>
      </c>
      <c r="G52" t="s">
        <v>34</v>
      </c>
      <c r="H52" s="5" t="s">
        <v>93</v>
      </c>
      <c r="I52" s="5" t="s">
        <v>94</v>
      </c>
    </row>
    <row r="53" spans="1:9">
      <c r="A53">
        <v>52</v>
      </c>
      <c r="B53" t="s">
        <v>25</v>
      </c>
      <c r="C53">
        <v>2</v>
      </c>
      <c r="D53">
        <v>13.257999999999999</v>
      </c>
      <c r="E53">
        <v>44.451099999999997</v>
      </c>
      <c r="F53">
        <v>2.9524866393351372</v>
      </c>
      <c r="G53" t="s">
        <v>34</v>
      </c>
      <c r="H53" s="5" t="s">
        <v>169</v>
      </c>
      <c r="I53" s="5" t="s">
        <v>170</v>
      </c>
    </row>
    <row r="54" spans="1:9">
      <c r="A54">
        <v>53</v>
      </c>
      <c r="B54" t="s">
        <v>26</v>
      </c>
      <c r="C54">
        <v>3</v>
      </c>
      <c r="D54">
        <v>15.8515</v>
      </c>
      <c r="E54">
        <v>53.975299999999997</v>
      </c>
      <c r="F54">
        <v>3.2075097237255599</v>
      </c>
      <c r="G54" t="s">
        <v>34</v>
      </c>
      <c r="H54" s="5" t="s">
        <v>171</v>
      </c>
      <c r="I54" s="5" t="s">
        <v>172</v>
      </c>
    </row>
    <row r="55" spans="1:9">
      <c r="A55">
        <v>54</v>
      </c>
      <c r="B55" t="s">
        <v>26</v>
      </c>
      <c r="C55">
        <v>3</v>
      </c>
      <c r="D55" s="5" t="s">
        <v>4</v>
      </c>
      <c r="E55" s="5" t="s">
        <v>4</v>
      </c>
      <c r="F55" s="5" t="s">
        <v>4</v>
      </c>
      <c r="G55" t="s">
        <v>34</v>
      </c>
      <c r="H55" t="s">
        <v>34</v>
      </c>
      <c r="I55" t="s">
        <v>34</v>
      </c>
    </row>
    <row r="56" spans="1:9">
      <c r="A56">
        <v>55</v>
      </c>
      <c r="B56" t="s">
        <v>26</v>
      </c>
      <c r="C56">
        <v>3</v>
      </c>
      <c r="D56" s="5" t="s">
        <v>4</v>
      </c>
      <c r="E56" s="5" t="s">
        <v>4</v>
      </c>
      <c r="F56" s="5" t="s">
        <v>4</v>
      </c>
      <c r="G56" t="s">
        <v>34</v>
      </c>
      <c r="H56" t="s">
        <v>34</v>
      </c>
      <c r="I56" t="s">
        <v>34</v>
      </c>
    </row>
    <row r="57" spans="1:9">
      <c r="A57">
        <v>56</v>
      </c>
      <c r="B57" t="s">
        <v>25</v>
      </c>
      <c r="C57">
        <v>2</v>
      </c>
      <c r="D57">
        <v>14.167999999999999</v>
      </c>
      <c r="E57">
        <v>45.188600000000001</v>
      </c>
      <c r="F57">
        <v>3.2211125789032131</v>
      </c>
      <c r="G57" t="s">
        <v>34</v>
      </c>
      <c r="H57" s="5" t="s">
        <v>173</v>
      </c>
      <c r="I57" s="5" t="s">
        <v>174</v>
      </c>
    </row>
    <row r="58" spans="1:9">
      <c r="A58">
        <v>57</v>
      </c>
      <c r="B58" t="s">
        <v>10</v>
      </c>
      <c r="C58">
        <v>2</v>
      </c>
      <c r="D58">
        <v>13.032400000000001</v>
      </c>
      <c r="E58">
        <v>44.201799999999999</v>
      </c>
      <c r="F58">
        <v>3.2242559103251232</v>
      </c>
      <c r="G58" t="s">
        <v>34</v>
      </c>
      <c r="H58" t="s">
        <v>34</v>
      </c>
      <c r="I58" t="s">
        <v>34</v>
      </c>
    </row>
    <row r="59" spans="1:9">
      <c r="A59">
        <v>58</v>
      </c>
      <c r="B59" t="s">
        <v>10</v>
      </c>
      <c r="C59">
        <v>2</v>
      </c>
      <c r="D59" s="5" t="s">
        <v>4</v>
      </c>
      <c r="E59" s="5" t="s">
        <v>4</v>
      </c>
      <c r="F59" s="5" t="s">
        <v>4</v>
      </c>
      <c r="G59" t="s">
        <v>34</v>
      </c>
      <c r="H59" t="s">
        <v>34</v>
      </c>
      <c r="I59" t="s">
        <v>34</v>
      </c>
    </row>
    <row r="60" spans="1:9">
      <c r="A60">
        <v>59</v>
      </c>
      <c r="B60" t="s">
        <v>10</v>
      </c>
      <c r="C60">
        <v>2</v>
      </c>
      <c r="D60">
        <v>11.621700000000001</v>
      </c>
      <c r="E60">
        <v>39.624000000000002</v>
      </c>
      <c r="F60">
        <v>2.9056516936854715</v>
      </c>
      <c r="G60" t="s">
        <v>34</v>
      </c>
      <c r="H60" t="s">
        <v>34</v>
      </c>
      <c r="I60" t="s">
        <v>34</v>
      </c>
    </row>
    <row r="61" spans="1:9">
      <c r="A61">
        <v>60</v>
      </c>
      <c r="B61" t="s">
        <v>25</v>
      </c>
      <c r="C61">
        <v>2</v>
      </c>
      <c r="D61">
        <v>13.384499999999999</v>
      </c>
      <c r="E61">
        <v>43.8887</v>
      </c>
      <c r="F61">
        <v>3.2985569459423458</v>
      </c>
      <c r="G61" t="s">
        <v>34</v>
      </c>
      <c r="H61" s="5" t="s">
        <v>175</v>
      </c>
      <c r="I61" s="5" t="s">
        <v>176</v>
      </c>
    </row>
    <row r="62" spans="1:9">
      <c r="A62">
        <v>61</v>
      </c>
      <c r="B62" t="s">
        <v>25</v>
      </c>
      <c r="C62">
        <v>2</v>
      </c>
      <c r="D62">
        <v>13.798299999999999</v>
      </c>
      <c r="E62">
        <v>46.042999999999999</v>
      </c>
      <c r="F62">
        <v>3.31318530340977</v>
      </c>
      <c r="G62" t="s">
        <v>55</v>
      </c>
      <c r="H62" t="s">
        <v>147</v>
      </c>
      <c r="I62" t="s">
        <v>148</v>
      </c>
    </row>
    <row r="63" spans="1:9">
      <c r="A63">
        <v>62</v>
      </c>
      <c r="B63" t="s">
        <v>26</v>
      </c>
      <c r="C63">
        <v>3</v>
      </c>
      <c r="D63">
        <v>17.370999999999999</v>
      </c>
      <c r="E63">
        <v>54.646599999999999</v>
      </c>
      <c r="F63">
        <v>3.3870794313503003</v>
      </c>
      <c r="G63" t="s">
        <v>34</v>
      </c>
      <c r="H63" t="s">
        <v>177</v>
      </c>
      <c r="I63" t="s">
        <v>178</v>
      </c>
    </row>
    <row r="64" spans="1:9">
      <c r="A64">
        <v>63</v>
      </c>
      <c r="B64" t="s">
        <v>10</v>
      </c>
      <c r="C64">
        <v>2</v>
      </c>
      <c r="D64">
        <v>14.285500000000001</v>
      </c>
      <c r="E64">
        <v>48.145099999999999</v>
      </c>
      <c r="F64">
        <v>3.5891440618537471</v>
      </c>
      <c r="G64" t="s">
        <v>34</v>
      </c>
      <c r="H64" t="s">
        <v>34</v>
      </c>
      <c r="I64" t="s">
        <v>34</v>
      </c>
    </row>
    <row r="65" spans="1:9">
      <c r="A65">
        <v>64</v>
      </c>
      <c r="B65" t="s">
        <v>12</v>
      </c>
      <c r="C65">
        <v>1</v>
      </c>
      <c r="D65" s="5" t="s">
        <v>4</v>
      </c>
      <c r="E65" s="5" t="s">
        <v>4</v>
      </c>
      <c r="F65" s="5" t="s">
        <v>4</v>
      </c>
      <c r="G65" t="s">
        <v>34</v>
      </c>
      <c r="H65" t="s">
        <v>34</v>
      </c>
      <c r="I65" t="s">
        <v>34</v>
      </c>
    </row>
    <row r="66" spans="1:9">
      <c r="A66">
        <v>65</v>
      </c>
      <c r="B66" t="s">
        <v>12</v>
      </c>
      <c r="C66">
        <v>1</v>
      </c>
      <c r="D66" s="5" t="s">
        <v>4</v>
      </c>
      <c r="E66" s="5" t="s">
        <v>4</v>
      </c>
      <c r="F66" s="5" t="s">
        <v>4</v>
      </c>
      <c r="G66" t="s">
        <v>34</v>
      </c>
      <c r="H66" t="s">
        <v>34</v>
      </c>
      <c r="I66" t="s">
        <v>34</v>
      </c>
    </row>
    <row r="67" spans="1:9">
      <c r="A67">
        <v>66</v>
      </c>
      <c r="B67" t="s">
        <v>10</v>
      </c>
      <c r="C67">
        <v>2</v>
      </c>
      <c r="D67">
        <v>14.660299999999999</v>
      </c>
      <c r="E67">
        <v>44.889800000000001</v>
      </c>
      <c r="F67">
        <v>3.303926204637444</v>
      </c>
      <c r="G67" t="s">
        <v>34</v>
      </c>
      <c r="H67" t="s">
        <v>34</v>
      </c>
      <c r="I67" t="s">
        <v>34</v>
      </c>
    </row>
    <row r="68" spans="1:9">
      <c r="A68">
        <v>67</v>
      </c>
      <c r="B68" t="s">
        <v>10</v>
      </c>
      <c r="C68">
        <v>2</v>
      </c>
      <c r="D68">
        <v>15.0974</v>
      </c>
      <c r="E68">
        <v>46.631999999999998</v>
      </c>
      <c r="F68">
        <v>3.5115714169986978</v>
      </c>
      <c r="G68" t="s">
        <v>34</v>
      </c>
      <c r="H68" t="s">
        <v>34</v>
      </c>
      <c r="I68" t="s">
        <v>34</v>
      </c>
    </row>
    <row r="69" spans="1:9">
      <c r="G69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1357B-C304-9244-85E7-B6FC7A391114}">
  <dimension ref="A1:J79"/>
  <sheetViews>
    <sheetView zoomScale="80" zoomScaleNormal="80" workbookViewId="0">
      <selection activeCell="B1" sqref="B1:J1"/>
    </sheetView>
  </sheetViews>
  <sheetFormatPr defaultColWidth="11" defaultRowHeight="15.75"/>
  <cols>
    <col min="1" max="3" width="18.875" customWidth="1"/>
    <col min="4" max="5" width="25.875" style="5" customWidth="1"/>
    <col min="6" max="9" width="25.875" customWidth="1"/>
  </cols>
  <sheetData>
    <row r="1" spans="1:10">
      <c r="A1" s="1" t="s">
        <v>0</v>
      </c>
      <c r="B1" s="1" t="s">
        <v>0</v>
      </c>
      <c r="C1" s="1" t="s">
        <v>1</v>
      </c>
      <c r="D1" s="1" t="s">
        <v>2</v>
      </c>
      <c r="E1" s="4" t="s">
        <v>371</v>
      </c>
      <c r="F1" s="4" t="s">
        <v>372</v>
      </c>
      <c r="G1" s="1" t="s">
        <v>373</v>
      </c>
      <c r="H1" s="1" t="s">
        <v>374</v>
      </c>
      <c r="I1" s="1" t="s">
        <v>375</v>
      </c>
      <c r="J1" s="1" t="s">
        <v>376</v>
      </c>
    </row>
    <row r="2" spans="1:10">
      <c r="A2">
        <v>1</v>
      </c>
      <c r="B2" t="s">
        <v>3</v>
      </c>
      <c r="C2">
        <v>1</v>
      </c>
      <c r="D2">
        <v>47.2639</v>
      </c>
      <c r="E2">
        <v>120.03</v>
      </c>
      <c r="F2">
        <v>3.4690170480829301</v>
      </c>
      <c r="G2" s="6" t="s">
        <v>34</v>
      </c>
      <c r="H2" t="s">
        <v>149</v>
      </c>
      <c r="I2" t="s">
        <v>150</v>
      </c>
    </row>
    <row r="3" spans="1:10">
      <c r="A3" s="3">
        <v>2</v>
      </c>
      <c r="B3" s="3" t="s">
        <v>3</v>
      </c>
      <c r="C3" s="3">
        <v>1</v>
      </c>
      <c r="D3" s="3">
        <v>46.740299999999998</v>
      </c>
      <c r="E3" s="3">
        <v>121.54900000000001</v>
      </c>
      <c r="F3" s="3">
        <v>3.5059484301605166</v>
      </c>
      <c r="G3" s="6" t="s">
        <v>34</v>
      </c>
      <c r="H3" t="s">
        <v>181</v>
      </c>
      <c r="I3" t="s">
        <v>182</v>
      </c>
    </row>
    <row r="4" spans="1:10">
      <c r="A4" s="3">
        <v>3</v>
      </c>
      <c r="B4" s="3" t="s">
        <v>5</v>
      </c>
      <c r="C4" s="3">
        <v>3</v>
      </c>
      <c r="D4" s="3">
        <v>61.269399999999997</v>
      </c>
      <c r="E4" s="3">
        <v>138.077</v>
      </c>
      <c r="F4" s="3">
        <v>3.938338989695275</v>
      </c>
      <c r="G4" s="3" t="s">
        <v>76</v>
      </c>
      <c r="H4" s="3" t="s">
        <v>183</v>
      </c>
      <c r="I4" s="3" t="s">
        <v>188</v>
      </c>
    </row>
    <row r="5" spans="1:10" s="3" customFormat="1">
      <c r="A5" s="3">
        <v>4</v>
      </c>
      <c r="B5" s="3" t="s">
        <v>20</v>
      </c>
      <c r="C5" s="3">
        <v>3</v>
      </c>
      <c r="D5" s="3">
        <v>58.826799999999999</v>
      </c>
      <c r="E5" s="3">
        <v>136.57400000000001</v>
      </c>
      <c r="F5" s="3">
        <v>4.2516973035216195</v>
      </c>
      <c r="G5" s="3" t="s">
        <v>34</v>
      </c>
      <c r="H5" s="3" t="s">
        <v>214</v>
      </c>
      <c r="I5" s="3" t="s">
        <v>213</v>
      </c>
    </row>
    <row r="6" spans="1:10" s="3" customFormat="1">
      <c r="A6" s="3">
        <v>5</v>
      </c>
      <c r="B6" s="3" t="s">
        <v>5</v>
      </c>
      <c r="C6" s="3">
        <v>2</v>
      </c>
      <c r="D6" s="3">
        <v>62.142000000000003</v>
      </c>
      <c r="E6" s="3" t="s">
        <v>4</v>
      </c>
      <c r="F6" s="3">
        <v>4.2197490979091397</v>
      </c>
      <c r="G6" s="3" t="s">
        <v>58</v>
      </c>
      <c r="H6" s="3" t="s">
        <v>184</v>
      </c>
      <c r="I6" s="3" t="s">
        <v>186</v>
      </c>
    </row>
    <row r="7" spans="1:10">
      <c r="A7" s="3">
        <v>6</v>
      </c>
      <c r="B7" s="3" t="s">
        <v>5</v>
      </c>
      <c r="C7" s="3">
        <v>2</v>
      </c>
      <c r="D7" s="3">
        <v>58.618299999999998</v>
      </c>
      <c r="E7" s="3">
        <v>135.364</v>
      </c>
      <c r="F7" s="3">
        <v>3.950206229040325</v>
      </c>
      <c r="G7" s="3" t="s">
        <v>75</v>
      </c>
      <c r="H7" s="3" t="s">
        <v>185</v>
      </c>
      <c r="I7" s="3" t="s">
        <v>187</v>
      </c>
    </row>
    <row r="8" spans="1:10" s="3" customFormat="1">
      <c r="A8" s="3">
        <v>7</v>
      </c>
      <c r="B8" s="3" t="s">
        <v>3</v>
      </c>
      <c r="C8" s="3">
        <v>1</v>
      </c>
      <c r="D8" s="6" t="s">
        <v>4</v>
      </c>
      <c r="E8" s="6" t="s">
        <v>4</v>
      </c>
      <c r="F8" s="6" t="s">
        <v>4</v>
      </c>
      <c r="G8" s="6" t="s">
        <v>4</v>
      </c>
      <c r="H8" s="6" t="s">
        <v>4</v>
      </c>
      <c r="I8" s="6" t="s">
        <v>4</v>
      </c>
    </row>
    <row r="9" spans="1:10">
      <c r="A9" s="3">
        <v>8</v>
      </c>
      <c r="B9" s="3" t="s">
        <v>3</v>
      </c>
      <c r="C9" s="3">
        <v>1</v>
      </c>
      <c r="D9" s="6" t="s">
        <v>4</v>
      </c>
      <c r="E9" s="6" t="s">
        <v>4</v>
      </c>
      <c r="F9" s="6" t="s">
        <v>4</v>
      </c>
      <c r="G9" s="6" t="s">
        <v>34</v>
      </c>
      <c r="H9" s="6" t="s">
        <v>34</v>
      </c>
      <c r="I9" s="6" t="s">
        <v>34</v>
      </c>
    </row>
    <row r="10" spans="1:10">
      <c r="A10" s="3">
        <v>9</v>
      </c>
      <c r="B10" s="3" t="s">
        <v>5</v>
      </c>
      <c r="C10" s="3">
        <v>2</v>
      </c>
      <c r="D10" s="6" t="s">
        <v>4</v>
      </c>
      <c r="E10" s="6" t="s">
        <v>4</v>
      </c>
      <c r="F10" s="6" t="s">
        <v>4</v>
      </c>
      <c r="G10" s="6" t="s">
        <v>34</v>
      </c>
      <c r="H10" s="6" t="s">
        <v>34</v>
      </c>
      <c r="I10" s="6" t="s">
        <v>34</v>
      </c>
    </row>
    <row r="11" spans="1:10">
      <c r="A11" s="3">
        <v>10</v>
      </c>
      <c r="B11" s="3" t="s">
        <v>3</v>
      </c>
      <c r="C11" s="3">
        <v>1</v>
      </c>
      <c r="D11" s="6" t="s">
        <v>4</v>
      </c>
      <c r="E11" s="6" t="s">
        <v>4</v>
      </c>
      <c r="F11" s="6" t="s">
        <v>4</v>
      </c>
      <c r="G11" s="6" t="s">
        <v>34</v>
      </c>
      <c r="H11" s="6" t="s">
        <v>34</v>
      </c>
      <c r="I11" s="6" t="s">
        <v>34</v>
      </c>
    </row>
    <row r="12" spans="1:10">
      <c r="A12" s="3">
        <v>11</v>
      </c>
      <c r="B12" s="3" t="s">
        <v>3</v>
      </c>
      <c r="C12" s="3">
        <v>1</v>
      </c>
      <c r="D12" s="6" t="s">
        <v>4</v>
      </c>
      <c r="E12" s="6" t="s">
        <v>4</v>
      </c>
      <c r="F12" s="6" t="s">
        <v>4</v>
      </c>
      <c r="G12" s="6" t="s">
        <v>34</v>
      </c>
      <c r="H12" s="6" t="s">
        <v>34</v>
      </c>
      <c r="I12" s="6" t="s">
        <v>34</v>
      </c>
    </row>
    <row r="13" spans="1:10">
      <c r="A13" s="3">
        <v>12</v>
      </c>
      <c r="B13" s="3" t="s">
        <v>3</v>
      </c>
      <c r="C13" s="3">
        <v>1</v>
      </c>
      <c r="D13" s="6" t="s">
        <v>4</v>
      </c>
      <c r="E13" s="6" t="s">
        <v>4</v>
      </c>
      <c r="F13" s="6" t="s">
        <v>4</v>
      </c>
      <c r="G13" s="6" t="s">
        <v>34</v>
      </c>
      <c r="H13" s="6" t="s">
        <v>34</v>
      </c>
      <c r="I13" s="6" t="s">
        <v>34</v>
      </c>
    </row>
    <row r="14" spans="1:10">
      <c r="A14" s="3">
        <v>13</v>
      </c>
      <c r="B14" s="3" t="s">
        <v>5</v>
      </c>
      <c r="C14" s="3">
        <v>2</v>
      </c>
      <c r="D14" s="6" t="s">
        <v>4</v>
      </c>
      <c r="E14" s="6" t="s">
        <v>4</v>
      </c>
      <c r="F14" s="6" t="s">
        <v>4</v>
      </c>
      <c r="G14" s="6" t="s">
        <v>34</v>
      </c>
      <c r="H14" s="6" t="s">
        <v>34</v>
      </c>
      <c r="I14" s="6" t="s">
        <v>34</v>
      </c>
    </row>
    <row r="15" spans="1:10">
      <c r="A15" s="3">
        <v>14</v>
      </c>
      <c r="B15" s="3" t="s">
        <v>3</v>
      </c>
      <c r="C15" s="3">
        <v>2</v>
      </c>
      <c r="D15" s="6" t="s">
        <v>4</v>
      </c>
      <c r="E15" s="6" t="s">
        <v>4</v>
      </c>
      <c r="F15" s="6" t="s">
        <v>4</v>
      </c>
      <c r="G15" s="6" t="s">
        <v>34</v>
      </c>
      <c r="H15" s="6" t="s">
        <v>34</v>
      </c>
      <c r="I15" s="6" t="s">
        <v>34</v>
      </c>
    </row>
    <row r="16" spans="1:10">
      <c r="A16" s="3">
        <v>15</v>
      </c>
      <c r="B16" s="3" t="s">
        <v>3</v>
      </c>
      <c r="C16" s="3">
        <v>2</v>
      </c>
      <c r="D16" s="6" t="s">
        <v>4</v>
      </c>
      <c r="E16" s="6" t="s">
        <v>4</v>
      </c>
      <c r="F16" s="6" t="s">
        <v>4</v>
      </c>
      <c r="G16" s="6" t="s">
        <v>34</v>
      </c>
      <c r="H16" s="6" t="s">
        <v>34</v>
      </c>
      <c r="I16" s="6" t="s">
        <v>34</v>
      </c>
    </row>
    <row r="17" spans="1:9">
      <c r="A17" s="3">
        <v>16</v>
      </c>
      <c r="B17" s="3" t="s">
        <v>5</v>
      </c>
      <c r="C17" s="3">
        <v>2</v>
      </c>
      <c r="D17" s="6" t="s">
        <v>4</v>
      </c>
      <c r="E17" s="6" t="s">
        <v>4</v>
      </c>
      <c r="F17" s="6" t="s">
        <v>4</v>
      </c>
      <c r="G17" s="6" t="s">
        <v>34</v>
      </c>
      <c r="H17" s="6" t="s">
        <v>34</v>
      </c>
      <c r="I17" s="6" t="s">
        <v>34</v>
      </c>
    </row>
    <row r="18" spans="1:9">
      <c r="A18" s="3">
        <v>17</v>
      </c>
      <c r="B18" s="3" t="s">
        <v>5</v>
      </c>
      <c r="C18" s="3">
        <v>2</v>
      </c>
      <c r="D18" s="6" t="s">
        <v>4</v>
      </c>
      <c r="E18" s="6" t="s">
        <v>4</v>
      </c>
      <c r="F18" s="6" t="s">
        <v>4</v>
      </c>
      <c r="G18" s="6" t="s">
        <v>34</v>
      </c>
      <c r="H18" s="6" t="s">
        <v>34</v>
      </c>
      <c r="I18" s="6" t="s">
        <v>34</v>
      </c>
    </row>
    <row r="19" spans="1:9">
      <c r="A19" s="3">
        <v>18</v>
      </c>
      <c r="B19" s="3" t="s">
        <v>5</v>
      </c>
      <c r="C19" s="3">
        <v>2</v>
      </c>
      <c r="D19" s="6" t="s">
        <v>4</v>
      </c>
      <c r="E19" s="6" t="s">
        <v>4</v>
      </c>
      <c r="F19" s="6" t="s">
        <v>4</v>
      </c>
      <c r="G19" s="6" t="s">
        <v>34</v>
      </c>
      <c r="H19" s="6" t="s">
        <v>34</v>
      </c>
      <c r="I19" s="6" t="s">
        <v>34</v>
      </c>
    </row>
    <row r="20" spans="1:9">
      <c r="A20" s="3">
        <v>19</v>
      </c>
      <c r="B20" s="3" t="s">
        <v>5</v>
      </c>
      <c r="C20" s="3">
        <v>2</v>
      </c>
      <c r="D20" s="6" t="s">
        <v>4</v>
      </c>
      <c r="E20" s="6" t="s">
        <v>4</v>
      </c>
      <c r="F20" s="6" t="s">
        <v>4</v>
      </c>
      <c r="G20" s="6" t="s">
        <v>34</v>
      </c>
      <c r="H20" s="6" t="s">
        <v>34</v>
      </c>
      <c r="I20" s="6" t="s">
        <v>34</v>
      </c>
    </row>
    <row r="21" spans="1:9">
      <c r="A21" s="3">
        <v>20</v>
      </c>
      <c r="B21" s="3" t="s">
        <v>5</v>
      </c>
      <c r="C21" s="3">
        <v>2</v>
      </c>
      <c r="D21" s="3">
        <v>55.814999999999998</v>
      </c>
      <c r="E21" s="3">
        <v>128.37700000000001</v>
      </c>
      <c r="F21" s="3">
        <v>3.5971203494628874</v>
      </c>
      <c r="G21" s="6" t="s">
        <v>57</v>
      </c>
      <c r="H21" s="6" t="s">
        <v>179</v>
      </c>
      <c r="I21" s="6" t="s">
        <v>180</v>
      </c>
    </row>
    <row r="22" spans="1:9">
      <c r="A22" s="3">
        <v>21</v>
      </c>
      <c r="B22" s="3" t="s">
        <v>5</v>
      </c>
      <c r="C22" s="3">
        <v>2</v>
      </c>
      <c r="D22" s="6" t="s">
        <v>4</v>
      </c>
      <c r="E22" s="6" t="s">
        <v>4</v>
      </c>
      <c r="F22" s="6" t="s">
        <v>4</v>
      </c>
      <c r="G22" s="6" t="s">
        <v>34</v>
      </c>
      <c r="H22" s="6" t="s">
        <v>34</v>
      </c>
      <c r="I22" s="6" t="s">
        <v>34</v>
      </c>
    </row>
    <row r="23" spans="1:9">
      <c r="A23" s="3">
        <v>22</v>
      </c>
      <c r="B23" s="3" t="s">
        <v>5</v>
      </c>
      <c r="C23" s="3">
        <v>2</v>
      </c>
      <c r="D23" s="6" t="s">
        <v>4</v>
      </c>
      <c r="E23" s="6" t="s">
        <v>4</v>
      </c>
      <c r="F23" s="6" t="s">
        <v>4</v>
      </c>
      <c r="G23" s="6" t="s">
        <v>34</v>
      </c>
      <c r="H23" s="6" t="s">
        <v>34</v>
      </c>
      <c r="I23" s="6" t="s">
        <v>34</v>
      </c>
    </row>
    <row r="24" spans="1:9">
      <c r="A24" s="3">
        <v>23</v>
      </c>
      <c r="B24" s="3" t="s">
        <v>5</v>
      </c>
      <c r="C24" s="3">
        <v>2</v>
      </c>
      <c r="D24" s="6" t="s">
        <v>4</v>
      </c>
      <c r="E24" s="6" t="s">
        <v>4</v>
      </c>
      <c r="F24" s="6" t="s">
        <v>4</v>
      </c>
      <c r="G24" s="6" t="s">
        <v>34</v>
      </c>
      <c r="H24" s="6" t="s">
        <v>34</v>
      </c>
      <c r="I24" s="6" t="s">
        <v>34</v>
      </c>
    </row>
    <row r="25" spans="1:9">
      <c r="A25" s="3">
        <v>24</v>
      </c>
      <c r="B25" s="3" t="s">
        <v>5</v>
      </c>
      <c r="C25" s="3">
        <v>2</v>
      </c>
      <c r="D25" s="6" t="s">
        <v>4</v>
      </c>
      <c r="E25" s="6" t="s">
        <v>4</v>
      </c>
      <c r="F25" s="6" t="s">
        <v>4</v>
      </c>
      <c r="G25" s="6" t="s">
        <v>34</v>
      </c>
      <c r="H25" s="6" t="s">
        <v>34</v>
      </c>
      <c r="I25" s="6" t="s">
        <v>34</v>
      </c>
    </row>
    <row r="26" spans="1:9">
      <c r="A26" s="3">
        <v>25</v>
      </c>
      <c r="B26" s="3" t="s">
        <v>5</v>
      </c>
      <c r="C26" s="3">
        <v>3</v>
      </c>
      <c r="D26" s="6" t="s">
        <v>4</v>
      </c>
      <c r="E26" s="6" t="s">
        <v>4</v>
      </c>
      <c r="F26" s="6" t="s">
        <v>4</v>
      </c>
      <c r="G26" s="6" t="s">
        <v>34</v>
      </c>
      <c r="H26" s="6" t="s">
        <v>34</v>
      </c>
      <c r="I26" s="6" t="s">
        <v>34</v>
      </c>
    </row>
    <row r="27" spans="1:9">
      <c r="A27" s="3">
        <v>26</v>
      </c>
      <c r="B27" s="3" t="s">
        <v>20</v>
      </c>
      <c r="C27" s="3">
        <v>3</v>
      </c>
      <c r="D27" s="6" t="s">
        <v>4</v>
      </c>
      <c r="E27" s="6" t="s">
        <v>4</v>
      </c>
      <c r="F27" s="6" t="s">
        <v>4</v>
      </c>
      <c r="G27" s="6" t="s">
        <v>34</v>
      </c>
      <c r="H27" s="6" t="s">
        <v>34</v>
      </c>
      <c r="I27" s="6" t="s">
        <v>34</v>
      </c>
    </row>
    <row r="28" spans="1:9">
      <c r="A28" s="3">
        <v>27</v>
      </c>
      <c r="B28" s="3" t="s">
        <v>20</v>
      </c>
      <c r="C28" s="3">
        <v>3</v>
      </c>
      <c r="D28" s="6" t="s">
        <v>4</v>
      </c>
      <c r="E28" s="6" t="s">
        <v>4</v>
      </c>
      <c r="F28" s="6" t="s">
        <v>4</v>
      </c>
      <c r="G28" s="6" t="s">
        <v>34</v>
      </c>
      <c r="H28" s="6" t="s">
        <v>34</v>
      </c>
      <c r="I28" s="6" t="s">
        <v>34</v>
      </c>
    </row>
    <row r="29" spans="1:9">
      <c r="A29" s="3">
        <v>28</v>
      </c>
      <c r="B29" s="3" t="s">
        <v>20</v>
      </c>
      <c r="C29" s="3">
        <v>3</v>
      </c>
      <c r="D29" s="6" t="s">
        <v>4</v>
      </c>
      <c r="E29" s="6" t="s">
        <v>4</v>
      </c>
      <c r="F29" s="6" t="s">
        <v>4</v>
      </c>
      <c r="G29" s="6" t="s">
        <v>34</v>
      </c>
      <c r="H29" s="6" t="s">
        <v>34</v>
      </c>
      <c r="I29" s="6" t="s">
        <v>34</v>
      </c>
    </row>
    <row r="30" spans="1:9" s="3" customFormat="1">
      <c r="A30" s="3">
        <v>29</v>
      </c>
      <c r="B30" s="3" t="s">
        <v>20</v>
      </c>
      <c r="C30" s="3">
        <v>3</v>
      </c>
      <c r="D30" s="6" t="s">
        <v>4</v>
      </c>
      <c r="E30" s="6" t="s">
        <v>4</v>
      </c>
      <c r="F30" s="6" t="s">
        <v>4</v>
      </c>
      <c r="G30" s="6" t="s">
        <v>4</v>
      </c>
      <c r="H30" s="6" t="s">
        <v>4</v>
      </c>
      <c r="I30" s="6" t="s">
        <v>4</v>
      </c>
    </row>
    <row r="31" spans="1:9" s="3" customFormat="1">
      <c r="A31" s="3">
        <v>30</v>
      </c>
      <c r="B31" s="3" t="s">
        <v>20</v>
      </c>
      <c r="C31" s="3">
        <v>3</v>
      </c>
      <c r="D31" s="6" t="s">
        <v>4</v>
      </c>
      <c r="E31" s="6" t="s">
        <v>4</v>
      </c>
      <c r="F31" s="6" t="s">
        <v>4</v>
      </c>
      <c r="G31" s="6" t="s">
        <v>4</v>
      </c>
      <c r="H31" s="6" t="s">
        <v>4</v>
      </c>
      <c r="I31" s="6" t="s">
        <v>4</v>
      </c>
    </row>
    <row r="32" spans="1:9">
      <c r="A32" s="3">
        <v>31</v>
      </c>
      <c r="B32" s="3" t="s">
        <v>13</v>
      </c>
      <c r="C32" s="3">
        <v>3</v>
      </c>
      <c r="D32" s="3">
        <v>7.7043600000000003</v>
      </c>
      <c r="E32" s="3">
        <v>29.153500000000001</v>
      </c>
      <c r="F32" s="3">
        <v>3.5405511622871666</v>
      </c>
      <c r="G32" s="6" t="s">
        <v>34</v>
      </c>
      <c r="H32" s="6" t="s">
        <v>34</v>
      </c>
      <c r="I32" s="6" t="s">
        <v>34</v>
      </c>
    </row>
    <row r="33" spans="1:9">
      <c r="A33" s="3">
        <v>32</v>
      </c>
      <c r="B33" s="3" t="s">
        <v>13</v>
      </c>
      <c r="C33" s="3">
        <v>3</v>
      </c>
      <c r="D33" s="3">
        <v>7.7903500000000001</v>
      </c>
      <c r="E33" s="3">
        <v>29.0534</v>
      </c>
      <c r="F33" s="3">
        <v>3.7002650700956536</v>
      </c>
      <c r="G33" s="6" t="s">
        <v>34</v>
      </c>
      <c r="H33" s="6" t="s">
        <v>34</v>
      </c>
      <c r="I33" s="6" t="s">
        <v>34</v>
      </c>
    </row>
    <row r="34" spans="1:9" s="3" customFormat="1">
      <c r="A34" s="3">
        <v>33</v>
      </c>
      <c r="B34" s="3" t="s">
        <v>13</v>
      </c>
      <c r="C34" s="3">
        <v>3</v>
      </c>
      <c r="D34" s="3">
        <v>10.6557</v>
      </c>
      <c r="E34" s="3">
        <v>37.0002</v>
      </c>
      <c r="F34" s="3">
        <v>3.252109899058452</v>
      </c>
      <c r="G34" s="6" t="s">
        <v>314</v>
      </c>
      <c r="H34" s="3" t="s">
        <v>316</v>
      </c>
      <c r="I34" s="3" t="s">
        <v>315</v>
      </c>
    </row>
    <row r="35" spans="1:9">
      <c r="A35" s="3">
        <v>34</v>
      </c>
      <c r="B35" s="3" t="s">
        <v>13</v>
      </c>
      <c r="C35" s="3">
        <v>3</v>
      </c>
      <c r="D35" s="3">
        <v>7.6618500000000003</v>
      </c>
      <c r="E35" s="3">
        <v>31.685700000000001</v>
      </c>
      <c r="F35" s="3">
        <v>3.2984436791900782</v>
      </c>
      <c r="G35" s="6" t="s">
        <v>34</v>
      </c>
      <c r="H35" s="6" t="s">
        <v>34</v>
      </c>
      <c r="I35" s="6" t="s">
        <v>34</v>
      </c>
    </row>
    <row r="36" spans="1:9">
      <c r="A36" s="3">
        <v>35</v>
      </c>
      <c r="B36" s="3" t="s">
        <v>13</v>
      </c>
      <c r="C36" s="3">
        <v>2</v>
      </c>
      <c r="D36" s="3">
        <v>8.5883199999999995</v>
      </c>
      <c r="E36" s="3">
        <v>31.326799999999999</v>
      </c>
      <c r="F36" s="3">
        <v>3.4572710107077236</v>
      </c>
      <c r="G36" s="6" t="s">
        <v>34</v>
      </c>
      <c r="H36" s="6" t="s">
        <v>34</v>
      </c>
      <c r="I36" s="6" t="s">
        <v>34</v>
      </c>
    </row>
    <row r="37" spans="1:9">
      <c r="A37" s="3">
        <v>36</v>
      </c>
      <c r="B37" s="3" t="s">
        <v>13</v>
      </c>
      <c r="C37" s="3">
        <v>2</v>
      </c>
      <c r="D37" s="6" t="s">
        <v>27</v>
      </c>
      <c r="E37" s="6" t="s">
        <v>27</v>
      </c>
      <c r="F37" s="3" t="s">
        <v>4</v>
      </c>
      <c r="G37" s="6" t="s">
        <v>34</v>
      </c>
      <c r="H37" s="6" t="s">
        <v>34</v>
      </c>
      <c r="I37" s="6" t="s">
        <v>34</v>
      </c>
    </row>
    <row r="38" spans="1:9">
      <c r="A38" s="3">
        <v>37</v>
      </c>
      <c r="B38" s="3" t="s">
        <v>13</v>
      </c>
      <c r="C38" s="3">
        <v>2</v>
      </c>
      <c r="D38" s="3">
        <v>7.4471299999999996</v>
      </c>
      <c r="E38" s="3">
        <v>28.308</v>
      </c>
      <c r="F38" s="3">
        <v>3.4301975570025123</v>
      </c>
      <c r="G38" s="6" t="s">
        <v>34</v>
      </c>
      <c r="H38" s="6" t="s">
        <v>34</v>
      </c>
      <c r="I38" s="6" t="s">
        <v>34</v>
      </c>
    </row>
    <row r="39" spans="1:9">
      <c r="A39" s="3">
        <v>38</v>
      </c>
      <c r="B39" s="3" t="s">
        <v>13</v>
      </c>
      <c r="C39" s="3">
        <v>4</v>
      </c>
      <c r="D39" s="3">
        <v>9.2379599999999993</v>
      </c>
      <c r="E39" s="3">
        <v>37.915900000000001</v>
      </c>
      <c r="F39" s="3">
        <v>3.9761541598983579</v>
      </c>
      <c r="G39" s="6" t="s">
        <v>34</v>
      </c>
      <c r="H39" s="3" t="s">
        <v>189</v>
      </c>
      <c r="I39" t="s">
        <v>196</v>
      </c>
    </row>
    <row r="40" spans="1:9">
      <c r="A40" s="3">
        <v>39</v>
      </c>
      <c r="B40" s="3" t="s">
        <v>13</v>
      </c>
      <c r="C40" s="3">
        <v>4</v>
      </c>
      <c r="D40" s="3">
        <v>10.5281</v>
      </c>
      <c r="E40" s="3">
        <v>42.073599999999999</v>
      </c>
      <c r="F40" s="3">
        <v>4.2891111628677816</v>
      </c>
      <c r="G40" s="6" t="s">
        <v>34</v>
      </c>
      <c r="H40" s="3" t="s">
        <v>190</v>
      </c>
      <c r="I40" t="s">
        <v>197</v>
      </c>
    </row>
    <row r="41" spans="1:9">
      <c r="A41" s="3">
        <v>40</v>
      </c>
      <c r="B41" s="3" t="s">
        <v>13</v>
      </c>
      <c r="C41" s="3">
        <v>4</v>
      </c>
      <c r="D41" s="3">
        <v>9.1404300000000003</v>
      </c>
      <c r="E41" s="3">
        <v>36.561599999999999</v>
      </c>
      <c r="F41" s="3">
        <v>4.3246819428249328</v>
      </c>
      <c r="G41" s="6" t="s">
        <v>34</v>
      </c>
      <c r="H41" s="3" t="s">
        <v>191</v>
      </c>
      <c r="I41" t="s">
        <v>198</v>
      </c>
    </row>
    <row r="42" spans="1:9">
      <c r="A42" s="3">
        <v>41</v>
      </c>
      <c r="B42" s="3" t="s">
        <v>13</v>
      </c>
      <c r="C42" s="3">
        <v>4</v>
      </c>
      <c r="D42" s="3">
        <v>10.555899999999999</v>
      </c>
      <c r="E42" s="3">
        <v>43.218800000000002</v>
      </c>
      <c r="F42" s="3">
        <v>4.690916842986665</v>
      </c>
      <c r="G42" s="6" t="s">
        <v>34</v>
      </c>
      <c r="H42" s="3" t="s">
        <v>192</v>
      </c>
      <c r="I42" t="s">
        <v>199</v>
      </c>
    </row>
    <row r="43" spans="1:9">
      <c r="A43" s="3">
        <v>42</v>
      </c>
      <c r="B43" s="3" t="s">
        <v>13</v>
      </c>
      <c r="C43" s="3">
        <v>4</v>
      </c>
      <c r="D43" s="3">
        <v>9.9669299999999996</v>
      </c>
      <c r="E43" s="3">
        <v>38.839300000000001</v>
      </c>
      <c r="F43" s="3">
        <v>4.1983003336552791</v>
      </c>
      <c r="G43" s="6" t="s">
        <v>34</v>
      </c>
      <c r="H43" s="3" t="s">
        <v>193</v>
      </c>
      <c r="I43" t="s">
        <v>200</v>
      </c>
    </row>
    <row r="44" spans="1:9">
      <c r="A44" s="3">
        <v>43</v>
      </c>
      <c r="B44" s="3" t="s">
        <v>13</v>
      </c>
      <c r="C44" s="3">
        <v>4</v>
      </c>
      <c r="D44" s="6" t="s">
        <v>4</v>
      </c>
      <c r="E44" s="6" t="s">
        <v>4</v>
      </c>
      <c r="F44" s="3" t="s">
        <v>4</v>
      </c>
      <c r="G44" s="6" t="s">
        <v>34</v>
      </c>
      <c r="H44" s="6" t="s">
        <v>34</v>
      </c>
      <c r="I44" s="6" t="s">
        <v>34</v>
      </c>
    </row>
    <row r="45" spans="1:9">
      <c r="A45" s="3">
        <v>44</v>
      </c>
      <c r="B45" s="3" t="s">
        <v>13</v>
      </c>
      <c r="C45" s="3">
        <v>4</v>
      </c>
      <c r="D45" s="3">
        <v>9.6245700000000003</v>
      </c>
      <c r="E45" s="3">
        <v>37.1526</v>
      </c>
      <c r="F45" s="3">
        <v>3.7125306726028575</v>
      </c>
      <c r="G45" s="6" t="s">
        <v>34</v>
      </c>
      <c r="H45" s="3" t="s">
        <v>194</v>
      </c>
      <c r="I45" t="s">
        <v>201</v>
      </c>
    </row>
    <row r="46" spans="1:9">
      <c r="A46" s="3">
        <v>45</v>
      </c>
      <c r="B46" s="3" t="s">
        <v>13</v>
      </c>
      <c r="C46" s="3">
        <v>3</v>
      </c>
      <c r="D46" s="3">
        <v>10.023099999999999</v>
      </c>
      <c r="E46" s="3">
        <v>39.093400000000003</v>
      </c>
      <c r="F46" s="3">
        <v>3.740287491703409</v>
      </c>
      <c r="G46" s="6" t="s">
        <v>34</v>
      </c>
      <c r="H46" s="6" t="s">
        <v>34</v>
      </c>
      <c r="I46" s="6" t="s">
        <v>34</v>
      </c>
    </row>
    <row r="47" spans="1:9">
      <c r="A47">
        <v>46</v>
      </c>
      <c r="B47" t="s">
        <v>13</v>
      </c>
      <c r="C47">
        <v>4</v>
      </c>
      <c r="D47">
        <v>11.669700000000001</v>
      </c>
      <c r="E47">
        <v>44.425600000000003</v>
      </c>
      <c r="F47">
        <v>4.639507824700809</v>
      </c>
      <c r="G47" s="5" t="s">
        <v>34</v>
      </c>
      <c r="H47" s="3" t="s">
        <v>195</v>
      </c>
      <c r="I47" t="s">
        <v>202</v>
      </c>
    </row>
    <row r="48" spans="1:9">
      <c r="A48">
        <v>47</v>
      </c>
      <c r="B48" t="s">
        <v>13</v>
      </c>
      <c r="C48">
        <v>3</v>
      </c>
      <c r="D48">
        <v>8.4277800000000003</v>
      </c>
      <c r="E48">
        <v>32.099899999999998</v>
      </c>
      <c r="F48">
        <v>3.4381354096965047</v>
      </c>
      <c r="G48" s="5" t="s">
        <v>34</v>
      </c>
      <c r="H48" s="5" t="s">
        <v>34</v>
      </c>
      <c r="I48" s="5" t="s">
        <v>34</v>
      </c>
    </row>
    <row r="49" spans="1:9" s="3" customFormat="1">
      <c r="A49" s="3">
        <v>48</v>
      </c>
      <c r="B49" s="3" t="s">
        <v>13</v>
      </c>
      <c r="C49" s="3">
        <v>3</v>
      </c>
      <c r="D49" s="3">
        <v>7.4657600000000004</v>
      </c>
      <c r="E49" s="3">
        <v>32.607999999999997</v>
      </c>
      <c r="F49" s="3">
        <v>3.16516299636401</v>
      </c>
      <c r="G49" s="3" t="s">
        <v>74</v>
      </c>
      <c r="H49" s="3" t="s">
        <v>313</v>
      </c>
      <c r="I49" s="3" t="s">
        <v>313</v>
      </c>
    </row>
    <row r="50" spans="1:9">
      <c r="A50">
        <v>49</v>
      </c>
      <c r="B50" t="s">
        <v>26</v>
      </c>
      <c r="C50">
        <v>3</v>
      </c>
      <c r="D50">
        <v>20.448699999999999</v>
      </c>
      <c r="E50">
        <v>59.616500000000002</v>
      </c>
      <c r="F50">
        <v>3.5802825411894523</v>
      </c>
      <c r="G50" s="5" t="s">
        <v>34</v>
      </c>
      <c r="H50" s="5" t="s">
        <v>155</v>
      </c>
      <c r="I50" s="5" t="s">
        <v>156</v>
      </c>
    </row>
    <row r="51" spans="1:9">
      <c r="A51">
        <v>50</v>
      </c>
      <c r="B51" t="s">
        <v>3</v>
      </c>
      <c r="C51">
        <v>1</v>
      </c>
      <c r="D51" s="5" t="s">
        <v>4</v>
      </c>
      <c r="E51" s="5" t="s">
        <v>4</v>
      </c>
      <c r="F51" t="s">
        <v>4</v>
      </c>
      <c r="G51" s="5" t="s">
        <v>34</v>
      </c>
      <c r="H51" s="5" t="s">
        <v>34</v>
      </c>
      <c r="I51" s="5" t="s">
        <v>34</v>
      </c>
    </row>
    <row r="52" spans="1:9">
      <c r="A52">
        <v>51</v>
      </c>
      <c r="B52" t="s">
        <v>3</v>
      </c>
      <c r="C52">
        <v>1</v>
      </c>
      <c r="D52" s="5" t="s">
        <v>4</v>
      </c>
      <c r="E52" s="5" t="s">
        <v>4</v>
      </c>
      <c r="F52" t="s">
        <v>4</v>
      </c>
      <c r="G52" s="5" t="s">
        <v>34</v>
      </c>
      <c r="H52" s="5" t="s">
        <v>34</v>
      </c>
      <c r="I52" s="5" t="s">
        <v>34</v>
      </c>
    </row>
    <row r="53" spans="1:9">
      <c r="A53">
        <v>52</v>
      </c>
      <c r="B53" t="s">
        <v>10</v>
      </c>
      <c r="C53">
        <v>2</v>
      </c>
      <c r="D53" s="6" t="s">
        <v>4</v>
      </c>
      <c r="E53" s="5" t="s">
        <v>4</v>
      </c>
      <c r="F53" t="s">
        <v>4</v>
      </c>
      <c r="G53" s="5" t="s">
        <v>34</v>
      </c>
      <c r="H53" s="5" t="s">
        <v>34</v>
      </c>
      <c r="I53" s="5" t="s">
        <v>34</v>
      </c>
    </row>
    <row r="54" spans="1:9">
      <c r="A54">
        <v>53</v>
      </c>
      <c r="B54" t="s">
        <v>26</v>
      </c>
      <c r="C54">
        <v>3</v>
      </c>
      <c r="D54">
        <v>22.675699999999999</v>
      </c>
      <c r="E54">
        <v>64.490200000000002</v>
      </c>
      <c r="F54">
        <v>3.68071943948476</v>
      </c>
      <c r="G54" s="5" t="s">
        <v>34</v>
      </c>
      <c r="H54" s="5" t="s">
        <v>167</v>
      </c>
      <c r="I54" s="5" t="s">
        <v>168</v>
      </c>
    </row>
    <row r="55" spans="1:9">
      <c r="A55">
        <v>54</v>
      </c>
      <c r="B55" t="s">
        <v>28</v>
      </c>
      <c r="C55">
        <v>2</v>
      </c>
      <c r="D55">
        <v>18.975100000000001</v>
      </c>
      <c r="E55">
        <v>60.059899999999999</v>
      </c>
      <c r="F55">
        <v>3.6391237267860261</v>
      </c>
      <c r="G55" s="5" t="s">
        <v>34</v>
      </c>
      <c r="H55" s="5" t="s">
        <v>203</v>
      </c>
      <c r="I55" s="5" t="s">
        <v>204</v>
      </c>
    </row>
    <row r="56" spans="1:9">
      <c r="A56">
        <v>55</v>
      </c>
      <c r="B56" t="s">
        <v>28</v>
      </c>
      <c r="C56">
        <v>2</v>
      </c>
      <c r="D56">
        <v>18.2272</v>
      </c>
      <c r="E56">
        <v>57.124299999999998</v>
      </c>
      <c r="F56">
        <v>3.4336031740288506</v>
      </c>
      <c r="G56" s="5" t="s">
        <v>34</v>
      </c>
      <c r="H56" s="5" t="s">
        <v>205</v>
      </c>
      <c r="I56" s="5" t="s">
        <v>206</v>
      </c>
    </row>
    <row r="57" spans="1:9">
      <c r="A57">
        <v>56</v>
      </c>
      <c r="B57" t="s">
        <v>26</v>
      </c>
      <c r="C57">
        <v>3</v>
      </c>
      <c r="D57">
        <v>22.802900000000001</v>
      </c>
      <c r="E57">
        <v>64.010199999999998</v>
      </c>
      <c r="F57">
        <v>3.5424868285431921</v>
      </c>
      <c r="G57" s="5" t="s">
        <v>34</v>
      </c>
      <c r="H57" s="5" t="s">
        <v>171</v>
      </c>
      <c r="I57" s="5" t="s">
        <v>172</v>
      </c>
    </row>
    <row r="58" spans="1:9">
      <c r="A58">
        <v>57</v>
      </c>
      <c r="B58" t="s">
        <v>26</v>
      </c>
      <c r="C58">
        <v>3</v>
      </c>
      <c r="D58" s="5" t="s">
        <v>4</v>
      </c>
      <c r="E58" s="5" t="s">
        <v>4</v>
      </c>
      <c r="F58" t="s">
        <v>4</v>
      </c>
      <c r="G58" s="5" t="s">
        <v>34</v>
      </c>
      <c r="H58" s="5" t="s">
        <v>34</v>
      </c>
      <c r="I58" s="5" t="s">
        <v>34</v>
      </c>
    </row>
    <row r="59" spans="1:9">
      <c r="A59">
        <v>58</v>
      </c>
      <c r="B59" t="s">
        <v>26</v>
      </c>
      <c r="C59">
        <v>3</v>
      </c>
      <c r="D59">
        <v>23.397600000000001</v>
      </c>
      <c r="E59">
        <v>64.732699999999994</v>
      </c>
      <c r="F59">
        <v>3.5963982849652494</v>
      </c>
      <c r="G59" s="5" t="s">
        <v>34</v>
      </c>
      <c r="H59" s="5" t="s">
        <v>177</v>
      </c>
      <c r="I59" s="5" t="s">
        <v>178</v>
      </c>
    </row>
    <row r="60" spans="1:9">
      <c r="A60">
        <v>59</v>
      </c>
      <c r="B60" t="s">
        <v>3</v>
      </c>
      <c r="C60">
        <v>1</v>
      </c>
      <c r="D60" s="5" t="s">
        <v>4</v>
      </c>
      <c r="E60" s="5" t="s">
        <v>4</v>
      </c>
      <c r="F60" t="s">
        <v>4</v>
      </c>
      <c r="G60" s="5" t="s">
        <v>34</v>
      </c>
      <c r="H60" s="5" t="s">
        <v>34</v>
      </c>
      <c r="I60" s="5" t="s">
        <v>34</v>
      </c>
    </row>
    <row r="61" spans="1:9">
      <c r="A61">
        <v>60</v>
      </c>
      <c r="B61" t="s">
        <v>10</v>
      </c>
      <c r="C61">
        <v>2</v>
      </c>
      <c r="D61">
        <v>17.3995</v>
      </c>
      <c r="E61">
        <v>56.415900000000001</v>
      </c>
      <c r="F61">
        <v>3.999659570935632</v>
      </c>
      <c r="G61" s="5" t="s">
        <v>34</v>
      </c>
      <c r="H61" s="5" t="s">
        <v>34</v>
      </c>
      <c r="I61" s="5" t="s">
        <v>34</v>
      </c>
    </row>
    <row r="62" spans="1:9">
      <c r="A62">
        <v>61</v>
      </c>
      <c r="B62" t="s">
        <v>10</v>
      </c>
      <c r="C62" t="s">
        <v>7</v>
      </c>
      <c r="D62">
        <v>17.6858</v>
      </c>
      <c r="E62">
        <v>57.004600000000003</v>
      </c>
      <c r="F62">
        <v>3.8467063810654971</v>
      </c>
      <c r="G62" s="5" t="s">
        <v>34</v>
      </c>
      <c r="H62" s="5" t="s">
        <v>34</v>
      </c>
      <c r="I62" s="5" t="s">
        <v>34</v>
      </c>
    </row>
    <row r="63" spans="1:9">
      <c r="A63">
        <v>62</v>
      </c>
      <c r="B63" t="s">
        <v>26</v>
      </c>
      <c r="C63">
        <v>3</v>
      </c>
      <c r="D63">
        <v>25.316500000000001</v>
      </c>
      <c r="E63">
        <v>69.205799999999996</v>
      </c>
      <c r="F63">
        <v>3.7820812188297834</v>
      </c>
      <c r="G63" s="5" t="s">
        <v>34</v>
      </c>
      <c r="H63" s="5" t="s">
        <v>211</v>
      </c>
      <c r="I63" s="5" t="s">
        <v>212</v>
      </c>
    </row>
    <row r="64" spans="1:9">
      <c r="A64">
        <v>63</v>
      </c>
      <c r="B64" t="s">
        <v>28</v>
      </c>
      <c r="C64">
        <v>2</v>
      </c>
      <c r="D64">
        <v>19.2195</v>
      </c>
      <c r="E64">
        <v>60.694899999999997</v>
      </c>
      <c r="F64">
        <v>3.1083503327348709</v>
      </c>
      <c r="G64" s="5" t="s">
        <v>34</v>
      </c>
      <c r="H64" s="5" t="s">
        <v>207</v>
      </c>
      <c r="I64" s="5" t="s">
        <v>208</v>
      </c>
    </row>
    <row r="65" spans="1:9">
      <c r="A65">
        <v>64</v>
      </c>
      <c r="B65" t="s">
        <v>28</v>
      </c>
      <c r="C65">
        <v>2</v>
      </c>
      <c r="D65">
        <v>21.337299999999999</v>
      </c>
      <c r="E65">
        <v>63.453099999999999</v>
      </c>
      <c r="F65">
        <v>3.5132975928378216</v>
      </c>
      <c r="G65" s="5" t="s">
        <v>34</v>
      </c>
      <c r="H65" s="5" t="s">
        <v>209</v>
      </c>
      <c r="I65" s="5" t="s">
        <v>210</v>
      </c>
    </row>
    <row r="66" spans="1:9">
      <c r="A66">
        <v>65</v>
      </c>
      <c r="B66" t="s">
        <v>10</v>
      </c>
      <c r="C66">
        <v>2</v>
      </c>
      <c r="D66">
        <v>14.054600000000001</v>
      </c>
      <c r="E66">
        <v>48.098199999999999</v>
      </c>
      <c r="F66">
        <v>3.4003751457421649</v>
      </c>
      <c r="G66" s="5" t="s">
        <v>34</v>
      </c>
      <c r="H66" s="5" t="s">
        <v>34</v>
      </c>
      <c r="I66" s="5" t="s">
        <v>34</v>
      </c>
    </row>
    <row r="67" spans="1:9">
      <c r="A67">
        <v>66</v>
      </c>
      <c r="B67" t="s">
        <v>10</v>
      </c>
      <c r="C67">
        <v>2</v>
      </c>
      <c r="D67">
        <v>12.3766</v>
      </c>
      <c r="E67">
        <v>42.896900000000002</v>
      </c>
      <c r="F67">
        <v>3.0038588811089348</v>
      </c>
      <c r="G67" s="5" t="s">
        <v>34</v>
      </c>
      <c r="H67" s="5" t="s">
        <v>34</v>
      </c>
      <c r="I67" s="5" t="s">
        <v>34</v>
      </c>
    </row>
    <row r="68" spans="1:9">
      <c r="A68">
        <v>67</v>
      </c>
      <c r="B68" t="s">
        <v>10</v>
      </c>
      <c r="C68">
        <v>2</v>
      </c>
      <c r="D68">
        <v>12.3308</v>
      </c>
      <c r="E68">
        <v>42.541200000000003</v>
      </c>
      <c r="F68">
        <v>3.040397185285665</v>
      </c>
      <c r="G68" s="5" t="s">
        <v>34</v>
      </c>
      <c r="H68" s="5" t="s">
        <v>34</v>
      </c>
      <c r="I68" s="5" t="s">
        <v>34</v>
      </c>
    </row>
    <row r="69" spans="1:9">
      <c r="A69">
        <v>68</v>
      </c>
      <c r="B69" t="s">
        <v>10</v>
      </c>
      <c r="C69">
        <v>2</v>
      </c>
      <c r="D69">
        <v>18.202400000000001</v>
      </c>
      <c r="E69">
        <v>56.260899999999999</v>
      </c>
      <c r="F69">
        <v>3.8795163669268034</v>
      </c>
      <c r="G69" s="5" t="s">
        <v>34</v>
      </c>
      <c r="H69" s="5" t="s">
        <v>34</v>
      </c>
      <c r="I69" s="5" t="s">
        <v>34</v>
      </c>
    </row>
    <row r="70" spans="1:9">
      <c r="A70">
        <v>69</v>
      </c>
      <c r="B70" t="s">
        <v>10</v>
      </c>
      <c r="C70">
        <v>2</v>
      </c>
      <c r="D70">
        <v>15.792400000000001</v>
      </c>
      <c r="E70">
        <v>50.676699999999997</v>
      </c>
      <c r="F70">
        <v>3.6244805322169951</v>
      </c>
      <c r="G70" s="5" t="s">
        <v>34</v>
      </c>
      <c r="H70" s="5" t="s">
        <v>34</v>
      </c>
      <c r="I70" s="5" t="s">
        <v>34</v>
      </c>
    </row>
    <row r="71" spans="1:9">
      <c r="A71">
        <v>70</v>
      </c>
      <c r="B71" t="s">
        <v>10</v>
      </c>
      <c r="C71">
        <v>2</v>
      </c>
      <c r="D71">
        <v>14.5115</v>
      </c>
      <c r="E71">
        <v>49.608699999999999</v>
      </c>
      <c r="F71">
        <v>3.1689684517402483</v>
      </c>
      <c r="G71" s="5" t="s">
        <v>34</v>
      </c>
      <c r="H71" s="5" t="s">
        <v>34</v>
      </c>
      <c r="I71" s="5" t="s">
        <v>34</v>
      </c>
    </row>
    <row r="72" spans="1:9">
      <c r="A72">
        <v>71</v>
      </c>
      <c r="B72" t="s">
        <v>10</v>
      </c>
      <c r="C72">
        <v>2</v>
      </c>
      <c r="D72">
        <v>15.2439</v>
      </c>
      <c r="E72">
        <v>47.972700000000003</v>
      </c>
      <c r="F72">
        <v>3.4906010245664021</v>
      </c>
      <c r="G72" s="5" t="s">
        <v>34</v>
      </c>
      <c r="H72" s="5" t="s">
        <v>34</v>
      </c>
      <c r="I72" s="5" t="s">
        <v>34</v>
      </c>
    </row>
    <row r="73" spans="1:9">
      <c r="A73">
        <v>72</v>
      </c>
      <c r="B73" t="s">
        <v>10</v>
      </c>
      <c r="C73">
        <v>2</v>
      </c>
      <c r="D73">
        <v>17.108599999999999</v>
      </c>
      <c r="E73">
        <v>56.188400000000001</v>
      </c>
      <c r="F73">
        <v>3.9348505928433943</v>
      </c>
      <c r="G73" s="5" t="s">
        <v>34</v>
      </c>
      <c r="H73" s="5" t="s">
        <v>34</v>
      </c>
      <c r="I73" s="5" t="s">
        <v>34</v>
      </c>
    </row>
    <row r="74" spans="1:9">
      <c r="A74">
        <v>73</v>
      </c>
      <c r="B74" t="s">
        <v>10</v>
      </c>
      <c r="C74">
        <v>2</v>
      </c>
      <c r="D74" s="5" t="s">
        <v>4</v>
      </c>
      <c r="E74" s="5" t="s">
        <v>4</v>
      </c>
      <c r="F74" t="s">
        <v>4</v>
      </c>
      <c r="G74" s="5" t="s">
        <v>34</v>
      </c>
      <c r="H74" s="5" t="s">
        <v>34</v>
      </c>
      <c r="I74" s="5" t="s">
        <v>34</v>
      </c>
    </row>
    <row r="75" spans="1:9">
      <c r="A75">
        <v>74</v>
      </c>
      <c r="B75" t="s">
        <v>10</v>
      </c>
      <c r="C75">
        <v>2</v>
      </c>
      <c r="D75">
        <v>15.809200000000001</v>
      </c>
      <c r="E75">
        <v>51.305700000000002</v>
      </c>
      <c r="F75">
        <v>3.5958295513666862</v>
      </c>
      <c r="G75" s="5" t="s">
        <v>34</v>
      </c>
      <c r="H75" s="5" t="s">
        <v>34</v>
      </c>
      <c r="I75" s="5" t="s">
        <v>34</v>
      </c>
    </row>
    <row r="76" spans="1:9">
      <c r="A76">
        <v>75</v>
      </c>
      <c r="B76" t="s">
        <v>10</v>
      </c>
      <c r="C76">
        <v>2</v>
      </c>
      <c r="D76">
        <v>16.900500000000001</v>
      </c>
      <c r="E76">
        <v>54.855699999999999</v>
      </c>
      <c r="F76">
        <v>3.4769855121288651</v>
      </c>
      <c r="G76" s="5" t="s">
        <v>34</v>
      </c>
      <c r="H76" s="5" t="s">
        <v>34</v>
      </c>
      <c r="I76" s="5" t="s">
        <v>34</v>
      </c>
    </row>
    <row r="77" spans="1:9">
      <c r="A77">
        <v>76</v>
      </c>
      <c r="B77" t="s">
        <v>10</v>
      </c>
      <c r="C77">
        <v>2</v>
      </c>
      <c r="D77">
        <v>17.607299999999999</v>
      </c>
      <c r="E77">
        <v>54.6068</v>
      </c>
      <c r="F77">
        <v>3.0495539049654474</v>
      </c>
      <c r="G77" s="5" t="s">
        <v>34</v>
      </c>
      <c r="H77" s="5" t="s">
        <v>34</v>
      </c>
      <c r="I77" s="5" t="s">
        <v>34</v>
      </c>
    </row>
    <row r="78" spans="1:9">
      <c r="A78">
        <v>77</v>
      </c>
      <c r="B78" t="s">
        <v>10</v>
      </c>
      <c r="C78">
        <v>2</v>
      </c>
      <c r="D78">
        <v>17.472799999999999</v>
      </c>
      <c r="E78">
        <v>56.272300000000001</v>
      </c>
      <c r="F78">
        <v>3.8052207583006208</v>
      </c>
      <c r="G78" s="5" t="s">
        <v>34</v>
      </c>
      <c r="H78" s="5" t="s">
        <v>34</v>
      </c>
      <c r="I78" s="5" t="s">
        <v>34</v>
      </c>
    </row>
    <row r="79" spans="1:9">
      <c r="G79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4A152-6270-704A-A1B5-5608129EC78F}">
  <dimension ref="A1:I98"/>
  <sheetViews>
    <sheetView zoomScale="80" zoomScaleNormal="80" workbookViewId="0">
      <selection sqref="A1:I1"/>
    </sheetView>
  </sheetViews>
  <sheetFormatPr defaultColWidth="11" defaultRowHeight="15.75"/>
  <cols>
    <col min="1" max="1" width="18.875" style="3" customWidth="1"/>
    <col min="2" max="3" width="18.875" customWidth="1"/>
    <col min="4" max="5" width="25.875" style="5" customWidth="1"/>
    <col min="6" max="9" width="25.875" customWidth="1"/>
  </cols>
  <sheetData>
    <row r="1" spans="1:9">
      <c r="A1" s="1" t="s">
        <v>0</v>
      </c>
      <c r="B1" s="1" t="s">
        <v>1</v>
      </c>
      <c r="C1" s="1" t="s">
        <v>2</v>
      </c>
      <c r="D1" s="4" t="s">
        <v>371</v>
      </c>
      <c r="E1" s="4" t="s">
        <v>372</v>
      </c>
      <c r="F1" s="1" t="s">
        <v>373</v>
      </c>
      <c r="G1" s="1" t="s">
        <v>374</v>
      </c>
      <c r="H1" s="1" t="s">
        <v>375</v>
      </c>
      <c r="I1" s="1" t="s">
        <v>376</v>
      </c>
    </row>
    <row r="2" spans="1:9">
      <c r="A2" s="3">
        <v>1</v>
      </c>
      <c r="B2" t="s">
        <v>5</v>
      </c>
      <c r="C2">
        <v>2</v>
      </c>
      <c r="D2">
        <v>54.044499999999999</v>
      </c>
      <c r="E2">
        <v>132.971</v>
      </c>
      <c r="F2">
        <v>4.8359380952993991</v>
      </c>
      <c r="G2" t="s">
        <v>34</v>
      </c>
      <c r="H2" t="s">
        <v>151</v>
      </c>
      <c r="I2" t="s">
        <v>152</v>
      </c>
    </row>
    <row r="3" spans="1:9">
      <c r="A3" s="3">
        <f>A2+1</f>
        <v>2</v>
      </c>
      <c r="B3" t="s">
        <v>20</v>
      </c>
      <c r="C3">
        <v>3</v>
      </c>
      <c r="D3">
        <v>62.0717</v>
      </c>
      <c r="E3">
        <v>145.65</v>
      </c>
      <c r="F3">
        <v>4.7470991663979403</v>
      </c>
      <c r="G3" t="s">
        <v>34</v>
      </c>
      <c r="H3" t="s">
        <v>214</v>
      </c>
      <c r="I3" t="s">
        <v>213</v>
      </c>
    </row>
    <row r="4" spans="1:9">
      <c r="A4" s="3">
        <f t="shared" ref="A4:A67" si="0">A3+1</f>
        <v>3</v>
      </c>
      <c r="B4" t="s">
        <v>3</v>
      </c>
      <c r="C4">
        <v>1</v>
      </c>
      <c r="D4">
        <v>48.949399999999997</v>
      </c>
      <c r="E4">
        <v>129.35</v>
      </c>
      <c r="F4">
        <v>4.2595194313048985</v>
      </c>
      <c r="G4" t="s">
        <v>34</v>
      </c>
      <c r="H4" t="s">
        <v>149</v>
      </c>
      <c r="I4" t="s">
        <v>150</v>
      </c>
    </row>
    <row r="5" spans="1:9">
      <c r="A5" s="3">
        <f t="shared" si="0"/>
        <v>4</v>
      </c>
      <c r="B5" t="s">
        <v>26</v>
      </c>
      <c r="C5">
        <v>3</v>
      </c>
      <c r="D5">
        <v>21.7653</v>
      </c>
      <c r="E5">
        <v>61.183500000000002</v>
      </c>
      <c r="F5">
        <v>4.1587537248632547</v>
      </c>
      <c r="G5" t="s">
        <v>34</v>
      </c>
      <c r="H5" s="5" t="s">
        <v>155</v>
      </c>
      <c r="I5" s="5" t="s">
        <v>156</v>
      </c>
    </row>
    <row r="6" spans="1:9">
      <c r="A6" s="3">
        <f t="shared" si="0"/>
        <v>5</v>
      </c>
      <c r="B6" t="s">
        <v>13</v>
      </c>
      <c r="C6">
        <v>3</v>
      </c>
      <c r="D6">
        <v>9.3376900000000003</v>
      </c>
      <c r="E6">
        <v>33.1447</v>
      </c>
      <c r="F6">
        <v>3.8548355555068752</v>
      </c>
      <c r="G6" t="s">
        <v>34</v>
      </c>
      <c r="H6" t="s">
        <v>34</v>
      </c>
      <c r="I6" t="s">
        <v>34</v>
      </c>
    </row>
    <row r="7" spans="1:9">
      <c r="A7" s="3">
        <f t="shared" si="0"/>
        <v>6</v>
      </c>
      <c r="B7" t="s">
        <v>13</v>
      </c>
      <c r="C7">
        <v>3</v>
      </c>
      <c r="D7">
        <v>8.0541300000000007</v>
      </c>
      <c r="E7">
        <v>32.680100000000003</v>
      </c>
      <c r="F7">
        <v>3.5683891806853127</v>
      </c>
      <c r="G7" t="s">
        <v>34</v>
      </c>
      <c r="H7" t="s">
        <v>34</v>
      </c>
      <c r="I7" t="s">
        <v>34</v>
      </c>
    </row>
    <row r="8" spans="1:9">
      <c r="A8" s="3">
        <f t="shared" si="0"/>
        <v>7</v>
      </c>
      <c r="B8" t="s">
        <v>13</v>
      </c>
      <c r="C8" t="s">
        <v>16</v>
      </c>
      <c r="D8" s="5" t="s">
        <v>4</v>
      </c>
      <c r="E8" s="5" t="s">
        <v>4</v>
      </c>
      <c r="F8" s="5" t="s">
        <v>4</v>
      </c>
      <c r="G8" t="s">
        <v>34</v>
      </c>
      <c r="H8" t="s">
        <v>34</v>
      </c>
      <c r="I8" t="s">
        <v>34</v>
      </c>
    </row>
    <row r="9" spans="1:9">
      <c r="A9" s="3">
        <f t="shared" si="0"/>
        <v>8</v>
      </c>
      <c r="B9" t="s">
        <v>13</v>
      </c>
      <c r="C9">
        <v>3</v>
      </c>
      <c r="D9">
        <v>6.2427400000000004</v>
      </c>
      <c r="E9">
        <v>27.2178</v>
      </c>
      <c r="F9">
        <v>3.0342645066717595</v>
      </c>
      <c r="G9" t="s">
        <v>34</v>
      </c>
      <c r="H9" t="s">
        <v>34</v>
      </c>
      <c r="I9" t="s">
        <v>34</v>
      </c>
    </row>
    <row r="10" spans="1:9">
      <c r="A10" s="3">
        <f t="shared" si="0"/>
        <v>9</v>
      </c>
      <c r="B10" t="s">
        <v>13</v>
      </c>
      <c r="C10">
        <v>3</v>
      </c>
      <c r="D10">
        <v>7.7881299999999998</v>
      </c>
      <c r="E10">
        <v>33.157499999999999</v>
      </c>
      <c r="F10">
        <v>3.3489340236534995</v>
      </c>
      <c r="G10" t="s">
        <v>34</v>
      </c>
      <c r="H10" t="s">
        <v>34</v>
      </c>
      <c r="I10" t="s">
        <v>34</v>
      </c>
    </row>
    <row r="11" spans="1:9">
      <c r="A11" s="3">
        <f t="shared" si="0"/>
        <v>10</v>
      </c>
      <c r="B11" t="s">
        <v>13</v>
      </c>
      <c r="C11">
        <v>3</v>
      </c>
      <c r="D11">
        <v>6.0124700000000004</v>
      </c>
      <c r="E11">
        <v>27.6602</v>
      </c>
      <c r="F11">
        <v>3.3597826819340582</v>
      </c>
      <c r="G11" t="s">
        <v>34</v>
      </c>
      <c r="H11" t="s">
        <v>34</v>
      </c>
      <c r="I11" t="s">
        <v>34</v>
      </c>
    </row>
    <row r="12" spans="1:9">
      <c r="A12" s="3">
        <f t="shared" si="0"/>
        <v>11</v>
      </c>
      <c r="B12" t="s">
        <v>13</v>
      </c>
      <c r="C12">
        <v>3</v>
      </c>
      <c r="D12">
        <v>6.9924099999999996</v>
      </c>
      <c r="E12">
        <v>27.591000000000001</v>
      </c>
      <c r="F12">
        <v>3.8172594334930872</v>
      </c>
      <c r="G12" t="s">
        <v>34</v>
      </c>
      <c r="H12" t="s">
        <v>34</v>
      </c>
      <c r="I12" t="s">
        <v>34</v>
      </c>
    </row>
    <row r="13" spans="1:9">
      <c r="A13" s="3">
        <f t="shared" si="0"/>
        <v>12</v>
      </c>
      <c r="B13" t="s">
        <v>13</v>
      </c>
      <c r="C13">
        <v>3</v>
      </c>
      <c r="D13">
        <v>8.6983700000000006</v>
      </c>
      <c r="E13">
        <v>32.311999999999998</v>
      </c>
      <c r="F13">
        <v>4.3725337257018371</v>
      </c>
      <c r="G13" t="s">
        <v>34</v>
      </c>
      <c r="H13" t="s">
        <v>34</v>
      </c>
      <c r="I13" t="s">
        <v>34</v>
      </c>
    </row>
    <row r="14" spans="1:9">
      <c r="A14" s="3">
        <f t="shared" si="0"/>
        <v>13</v>
      </c>
      <c r="B14" t="s">
        <v>13</v>
      </c>
      <c r="C14">
        <v>3</v>
      </c>
      <c r="D14">
        <v>10.4068</v>
      </c>
      <c r="E14">
        <v>45.017600000000002</v>
      </c>
      <c r="F14">
        <v>4.6948375529008493</v>
      </c>
      <c r="G14" t="s">
        <v>34</v>
      </c>
      <c r="H14" t="s">
        <v>34</v>
      </c>
      <c r="I14" t="s">
        <v>34</v>
      </c>
    </row>
    <row r="15" spans="1:9">
      <c r="A15" s="3">
        <f t="shared" si="0"/>
        <v>14</v>
      </c>
      <c r="B15" t="s">
        <v>13</v>
      </c>
      <c r="C15">
        <v>3</v>
      </c>
      <c r="D15">
        <v>8.4019300000000001</v>
      </c>
      <c r="E15">
        <v>31.746500000000001</v>
      </c>
      <c r="F15" s="3">
        <v>4.2909672486021133</v>
      </c>
      <c r="G15" t="s">
        <v>34</v>
      </c>
      <c r="H15" t="s">
        <v>34</v>
      </c>
      <c r="I15" t="s">
        <v>34</v>
      </c>
    </row>
    <row r="16" spans="1:9">
      <c r="A16" s="3">
        <f t="shared" si="0"/>
        <v>15</v>
      </c>
      <c r="B16" t="s">
        <v>13</v>
      </c>
      <c r="C16">
        <v>3</v>
      </c>
      <c r="D16">
        <v>7.3704599999999996</v>
      </c>
      <c r="E16">
        <v>30.8538</v>
      </c>
      <c r="F16" s="3">
        <v>4.1747680352747789</v>
      </c>
      <c r="G16" t="s">
        <v>34</v>
      </c>
      <c r="H16" t="s">
        <v>34</v>
      </c>
      <c r="I16" t="s">
        <v>34</v>
      </c>
    </row>
    <row r="17" spans="1:9">
      <c r="A17" s="3">
        <f t="shared" si="0"/>
        <v>16</v>
      </c>
      <c r="B17" t="s">
        <v>13</v>
      </c>
      <c r="C17">
        <v>3</v>
      </c>
      <c r="D17">
        <v>6.8380900000000002</v>
      </c>
      <c r="E17">
        <v>29.300899999999999</v>
      </c>
      <c r="F17" s="3">
        <v>3.8909747872408516</v>
      </c>
      <c r="G17" t="s">
        <v>34</v>
      </c>
      <c r="H17" t="s">
        <v>34</v>
      </c>
      <c r="I17" t="s">
        <v>34</v>
      </c>
    </row>
    <row r="18" spans="1:9">
      <c r="A18" s="3">
        <f t="shared" si="0"/>
        <v>17</v>
      </c>
      <c r="B18" t="s">
        <v>13</v>
      </c>
      <c r="C18">
        <v>3</v>
      </c>
      <c r="D18">
        <v>8.2778799999999997</v>
      </c>
      <c r="E18">
        <v>30.667899999999999</v>
      </c>
      <c r="F18" s="3">
        <v>3.8067951908007891</v>
      </c>
      <c r="G18" t="s">
        <v>34</v>
      </c>
      <c r="H18" t="s">
        <v>34</v>
      </c>
      <c r="I18" t="s">
        <v>34</v>
      </c>
    </row>
    <row r="19" spans="1:9">
      <c r="A19" s="3">
        <f t="shared" si="0"/>
        <v>18</v>
      </c>
      <c r="B19" t="s">
        <v>13</v>
      </c>
      <c r="C19">
        <v>3</v>
      </c>
      <c r="D19">
        <v>8.1246200000000002</v>
      </c>
      <c r="E19">
        <v>29.334900000000001</v>
      </c>
      <c r="F19" s="3">
        <v>3.8930189081729365</v>
      </c>
      <c r="G19" t="s">
        <v>34</v>
      </c>
      <c r="H19" t="s">
        <v>34</v>
      </c>
      <c r="I19" t="s">
        <v>34</v>
      </c>
    </row>
    <row r="20" spans="1:9">
      <c r="A20" s="3">
        <f t="shared" si="0"/>
        <v>19</v>
      </c>
      <c r="B20" t="s">
        <v>13</v>
      </c>
      <c r="C20">
        <v>3</v>
      </c>
      <c r="D20">
        <v>7.0621099999999997</v>
      </c>
      <c r="E20">
        <v>29.045000000000002</v>
      </c>
      <c r="F20" s="3">
        <v>3.3498711612908409</v>
      </c>
      <c r="G20" t="s">
        <v>34</v>
      </c>
      <c r="H20" t="s">
        <v>34</v>
      </c>
      <c r="I20" t="s">
        <v>34</v>
      </c>
    </row>
    <row r="21" spans="1:9">
      <c r="A21" s="3">
        <f t="shared" si="0"/>
        <v>20</v>
      </c>
      <c r="B21" t="s">
        <v>13</v>
      </c>
      <c r="C21">
        <v>3</v>
      </c>
      <c r="D21" s="5" t="s">
        <v>4</v>
      </c>
      <c r="E21" s="5" t="s">
        <v>4</v>
      </c>
      <c r="F21" s="6" t="s">
        <v>4</v>
      </c>
      <c r="G21" t="s">
        <v>34</v>
      </c>
      <c r="H21" t="s">
        <v>34</v>
      </c>
      <c r="I21" t="s">
        <v>34</v>
      </c>
    </row>
    <row r="22" spans="1:9">
      <c r="A22" s="3">
        <f t="shared" si="0"/>
        <v>21</v>
      </c>
      <c r="B22" t="s">
        <v>13</v>
      </c>
      <c r="C22">
        <v>3</v>
      </c>
      <c r="D22">
        <v>8.2373499999999993</v>
      </c>
      <c r="E22">
        <v>31.287099999999999</v>
      </c>
      <c r="F22" s="3">
        <v>3.771436940626212</v>
      </c>
      <c r="G22" t="s">
        <v>34</v>
      </c>
      <c r="H22" t="s">
        <v>34</v>
      </c>
      <c r="I22" t="s">
        <v>34</v>
      </c>
    </row>
    <row r="23" spans="1:9">
      <c r="A23" s="3">
        <f t="shared" si="0"/>
        <v>22</v>
      </c>
      <c r="B23" t="s">
        <v>5</v>
      </c>
      <c r="C23">
        <v>2</v>
      </c>
      <c r="D23">
        <v>56.085099999999997</v>
      </c>
      <c r="E23">
        <v>124.387</v>
      </c>
      <c r="F23" s="3">
        <v>4.1202037093405943</v>
      </c>
      <c r="G23" t="s">
        <v>34</v>
      </c>
      <c r="H23" t="s">
        <v>215</v>
      </c>
      <c r="I23" t="s">
        <v>216</v>
      </c>
    </row>
    <row r="24" spans="1:9" s="3" customFormat="1">
      <c r="A24" s="3">
        <f t="shared" si="0"/>
        <v>23</v>
      </c>
      <c r="B24" s="3" t="s">
        <v>20</v>
      </c>
      <c r="C24" s="3">
        <v>3</v>
      </c>
      <c r="D24" s="14">
        <f>57928200000/1000000000</f>
        <v>57.928199999999997</v>
      </c>
      <c r="E24" s="14">
        <f>131825000/1000000</f>
        <v>131.82499999999999</v>
      </c>
      <c r="F24" s="3">
        <v>4.2243904436214246</v>
      </c>
      <c r="G24" s="3" t="s">
        <v>34</v>
      </c>
      <c r="H24" s="3" t="s">
        <v>343</v>
      </c>
      <c r="I24" s="3" t="s">
        <v>344</v>
      </c>
    </row>
    <row r="25" spans="1:9" s="3" customFormat="1">
      <c r="A25" s="3">
        <f t="shared" si="0"/>
        <v>24</v>
      </c>
      <c r="B25" s="3" t="s">
        <v>20</v>
      </c>
      <c r="C25" s="3">
        <v>3</v>
      </c>
      <c r="D25" s="3">
        <v>60.052900000000001</v>
      </c>
      <c r="E25" s="3">
        <v>132.37200000000001</v>
      </c>
      <c r="F25" s="3">
        <v>4.1877878001025781</v>
      </c>
      <c r="G25" s="3" t="s">
        <v>321</v>
      </c>
      <c r="H25" s="3" t="s">
        <v>322</v>
      </c>
      <c r="I25" s="3" t="s">
        <v>323</v>
      </c>
    </row>
    <row r="26" spans="1:9">
      <c r="A26" s="3">
        <f t="shared" si="0"/>
        <v>25</v>
      </c>
      <c r="B26" t="s">
        <v>26</v>
      </c>
      <c r="C26">
        <v>3</v>
      </c>
      <c r="D26">
        <v>19.655999999999999</v>
      </c>
      <c r="E26">
        <v>60.253500000000003</v>
      </c>
      <c r="F26">
        <v>3.5642516344478259</v>
      </c>
      <c r="G26" t="s">
        <v>34</v>
      </c>
      <c r="H26" s="5" t="s">
        <v>167</v>
      </c>
      <c r="I26" s="5" t="s">
        <v>168</v>
      </c>
    </row>
    <row r="27" spans="1:9">
      <c r="A27" s="3">
        <f t="shared" si="0"/>
        <v>26</v>
      </c>
      <c r="B27" t="s">
        <v>20</v>
      </c>
      <c r="C27">
        <v>3</v>
      </c>
      <c r="D27">
        <v>50.149799999999999</v>
      </c>
      <c r="E27">
        <v>118.438</v>
      </c>
      <c r="F27" s="3">
        <v>4.1815488783100481</v>
      </c>
      <c r="G27" t="s">
        <v>34</v>
      </c>
      <c r="H27" t="s">
        <v>217</v>
      </c>
      <c r="I27" t="s">
        <v>218</v>
      </c>
    </row>
    <row r="28" spans="1:9">
      <c r="A28" s="3">
        <f t="shared" si="0"/>
        <v>27</v>
      </c>
      <c r="B28" s="3" t="s">
        <v>28</v>
      </c>
      <c r="C28" s="3">
        <v>2</v>
      </c>
      <c r="D28">
        <v>20.3139</v>
      </c>
      <c r="E28">
        <v>62.665999999999997</v>
      </c>
      <c r="F28" s="3">
        <v>3.823345254089408</v>
      </c>
      <c r="G28" t="s">
        <v>34</v>
      </c>
      <c r="H28" s="5" t="s">
        <v>203</v>
      </c>
      <c r="I28" s="5" t="s">
        <v>204</v>
      </c>
    </row>
    <row r="29" spans="1:9" s="3" customFormat="1">
      <c r="A29" s="3">
        <f t="shared" si="0"/>
        <v>28</v>
      </c>
      <c r="B29" s="7" t="s">
        <v>20</v>
      </c>
      <c r="C29" s="3">
        <v>3</v>
      </c>
      <c r="D29" s="3">
        <v>52.997999999999998</v>
      </c>
      <c r="E29" s="3">
        <v>121.473</v>
      </c>
      <c r="F29" s="3">
        <v>4.4814683316609463</v>
      </c>
      <c r="G29" s="3" t="s">
        <v>317</v>
      </c>
      <c r="H29" s="3" t="s">
        <v>318</v>
      </c>
      <c r="I29" s="3" t="s">
        <v>318</v>
      </c>
    </row>
    <row r="30" spans="1:9">
      <c r="A30" s="3">
        <f t="shared" si="0"/>
        <v>29</v>
      </c>
      <c r="B30" t="s">
        <v>20</v>
      </c>
      <c r="C30">
        <v>3</v>
      </c>
      <c r="D30">
        <v>55.910899999999998</v>
      </c>
      <c r="E30">
        <v>126.06</v>
      </c>
      <c r="F30" s="3">
        <v>4.0382429729376161</v>
      </c>
      <c r="G30" t="s">
        <v>34</v>
      </c>
      <c r="H30" t="s">
        <v>219</v>
      </c>
      <c r="I30" t="s">
        <v>220</v>
      </c>
    </row>
    <row r="31" spans="1:9" s="3" customFormat="1">
      <c r="A31" s="3">
        <f t="shared" si="0"/>
        <v>30</v>
      </c>
      <c r="B31" s="3" t="s">
        <v>3</v>
      </c>
      <c r="C31" s="3">
        <v>1</v>
      </c>
      <c r="D31" s="3">
        <v>45.822800000000001</v>
      </c>
      <c r="E31" s="3">
        <v>116.726</v>
      </c>
      <c r="F31" s="3">
        <v>3.7906321355172459</v>
      </c>
      <c r="G31" s="3" t="s">
        <v>34</v>
      </c>
      <c r="H31" s="3" t="s">
        <v>251</v>
      </c>
      <c r="I31" s="3" t="s">
        <v>252</v>
      </c>
    </row>
    <row r="32" spans="1:9">
      <c r="A32" s="3">
        <f t="shared" si="0"/>
        <v>31</v>
      </c>
      <c r="B32" t="s">
        <v>20</v>
      </c>
      <c r="C32">
        <v>3</v>
      </c>
      <c r="D32">
        <v>51.829300000000003</v>
      </c>
      <c r="E32">
        <v>120.485</v>
      </c>
      <c r="F32" s="3">
        <v>3.8678778792717856</v>
      </c>
      <c r="G32" t="s">
        <v>34</v>
      </c>
      <c r="H32" t="s">
        <v>221</v>
      </c>
      <c r="I32" t="s">
        <v>222</v>
      </c>
    </row>
    <row r="33" spans="1:9">
      <c r="A33" s="3">
        <f t="shared" si="0"/>
        <v>32</v>
      </c>
      <c r="B33" t="s">
        <v>20</v>
      </c>
      <c r="C33">
        <v>3</v>
      </c>
      <c r="D33" s="5" t="s">
        <v>4</v>
      </c>
      <c r="E33" s="5" t="s">
        <v>4</v>
      </c>
      <c r="F33" s="5" t="s">
        <v>4</v>
      </c>
      <c r="G33" t="s">
        <v>34</v>
      </c>
      <c r="H33" t="s">
        <v>34</v>
      </c>
      <c r="I33" t="s">
        <v>34</v>
      </c>
    </row>
    <row r="34" spans="1:9">
      <c r="A34" s="3">
        <f t="shared" si="0"/>
        <v>33</v>
      </c>
      <c r="B34" t="s">
        <v>5</v>
      </c>
      <c r="C34">
        <v>2</v>
      </c>
      <c r="D34" s="5" t="s">
        <v>4</v>
      </c>
      <c r="E34" s="5" t="s">
        <v>4</v>
      </c>
      <c r="F34" s="5" t="s">
        <v>4</v>
      </c>
      <c r="G34" t="s">
        <v>34</v>
      </c>
      <c r="H34" t="s">
        <v>34</v>
      </c>
      <c r="I34" t="s">
        <v>34</v>
      </c>
    </row>
    <row r="35" spans="1:9">
      <c r="A35" s="3">
        <f t="shared" si="0"/>
        <v>34</v>
      </c>
      <c r="B35" t="s">
        <v>20</v>
      </c>
      <c r="C35">
        <v>3</v>
      </c>
      <c r="D35" s="5" t="s">
        <v>4</v>
      </c>
      <c r="E35" s="5" t="s">
        <v>4</v>
      </c>
      <c r="F35" s="5" t="s">
        <v>4</v>
      </c>
      <c r="G35" t="s">
        <v>34</v>
      </c>
      <c r="H35" t="s">
        <v>34</v>
      </c>
      <c r="I35" t="s">
        <v>34</v>
      </c>
    </row>
    <row r="36" spans="1:9">
      <c r="A36" s="3">
        <f t="shared" si="0"/>
        <v>35</v>
      </c>
      <c r="B36" t="s">
        <v>28</v>
      </c>
      <c r="C36">
        <v>2</v>
      </c>
      <c r="D36">
        <v>23.842500000000001</v>
      </c>
      <c r="E36">
        <v>67.444800000000001</v>
      </c>
      <c r="F36">
        <v>3.7739128510382942</v>
      </c>
      <c r="G36" t="s">
        <v>34</v>
      </c>
      <c r="H36" s="5" t="s">
        <v>205</v>
      </c>
      <c r="I36" s="5" t="s">
        <v>206</v>
      </c>
    </row>
    <row r="37" spans="1:9" s="3" customFormat="1">
      <c r="A37" s="3">
        <f t="shared" si="0"/>
        <v>36</v>
      </c>
      <c r="B37" s="3" t="s">
        <v>20</v>
      </c>
      <c r="C37" s="3">
        <v>3</v>
      </c>
      <c r="D37" s="3">
        <v>52.881700000000002</v>
      </c>
      <c r="E37" s="3">
        <v>120.53100000000001</v>
      </c>
      <c r="F37" s="3">
        <v>3.7416882469559134</v>
      </c>
      <c r="G37" s="3" t="s">
        <v>319</v>
      </c>
      <c r="H37" s="3" t="s">
        <v>320</v>
      </c>
      <c r="I37" s="3" t="s">
        <v>320</v>
      </c>
    </row>
    <row r="38" spans="1:9">
      <c r="A38" s="3">
        <f t="shared" si="0"/>
        <v>37</v>
      </c>
      <c r="B38" t="s">
        <v>3</v>
      </c>
      <c r="C38">
        <v>1</v>
      </c>
      <c r="D38">
        <v>43.782600000000002</v>
      </c>
      <c r="E38">
        <v>112.197</v>
      </c>
      <c r="F38">
        <v>3.5492782872015005</v>
      </c>
      <c r="G38" t="s">
        <v>34</v>
      </c>
      <c r="H38" t="s">
        <v>181</v>
      </c>
      <c r="I38" t="s">
        <v>182</v>
      </c>
    </row>
    <row r="39" spans="1:9">
      <c r="A39" s="3">
        <f t="shared" si="0"/>
        <v>38</v>
      </c>
      <c r="B39" t="s">
        <v>3</v>
      </c>
      <c r="C39">
        <v>1</v>
      </c>
      <c r="D39" s="13">
        <f>47893500000/1000000000</f>
        <v>47.893500000000003</v>
      </c>
      <c r="E39" s="13">
        <f>120551000/1000000</f>
        <v>120.551</v>
      </c>
      <c r="F39" s="3">
        <v>3.8712248767045296</v>
      </c>
      <c r="G39" t="s">
        <v>34</v>
      </c>
      <c r="H39" t="s">
        <v>223</v>
      </c>
      <c r="I39" t="s">
        <v>224</v>
      </c>
    </row>
    <row r="40" spans="1:9">
      <c r="A40" s="3">
        <f t="shared" si="0"/>
        <v>39</v>
      </c>
      <c r="B40" t="s">
        <v>5</v>
      </c>
      <c r="C40">
        <v>2</v>
      </c>
      <c r="D40">
        <v>51.634999999999998</v>
      </c>
      <c r="E40">
        <v>121.401</v>
      </c>
      <c r="F40" s="3">
        <v>3.6432953456561861</v>
      </c>
      <c r="G40" t="s">
        <v>34</v>
      </c>
      <c r="H40" t="s">
        <v>227</v>
      </c>
      <c r="I40" t="s">
        <v>228</v>
      </c>
    </row>
    <row r="41" spans="1:9">
      <c r="A41" s="3">
        <f t="shared" si="0"/>
        <v>40</v>
      </c>
      <c r="B41" t="s">
        <v>5</v>
      </c>
      <c r="C41">
        <v>2</v>
      </c>
      <c r="D41">
        <v>52.115299999999998</v>
      </c>
      <c r="E41">
        <v>121.765</v>
      </c>
      <c r="F41" s="3">
        <v>3.6716207154530567</v>
      </c>
      <c r="G41" t="s">
        <v>34</v>
      </c>
      <c r="H41" t="s">
        <v>229</v>
      </c>
      <c r="I41" t="s">
        <v>230</v>
      </c>
    </row>
    <row r="42" spans="1:9">
      <c r="A42" s="3">
        <f t="shared" si="0"/>
        <v>41</v>
      </c>
      <c r="B42" t="s">
        <v>20</v>
      </c>
      <c r="C42">
        <v>3</v>
      </c>
      <c r="D42">
        <v>50.345700000000001</v>
      </c>
      <c r="E42">
        <v>118.277</v>
      </c>
      <c r="F42">
        <v>3.8468872603267186</v>
      </c>
      <c r="G42" t="s">
        <v>34</v>
      </c>
      <c r="H42" t="s">
        <v>231</v>
      </c>
      <c r="I42" t="s">
        <v>232</v>
      </c>
    </row>
    <row r="43" spans="1:9">
      <c r="A43" s="3">
        <f t="shared" si="0"/>
        <v>42</v>
      </c>
      <c r="B43" t="s">
        <v>28</v>
      </c>
      <c r="C43">
        <v>2</v>
      </c>
      <c r="D43">
        <v>26.3322</v>
      </c>
      <c r="E43">
        <v>74.729799999999997</v>
      </c>
      <c r="F43">
        <v>3.7744133531090647</v>
      </c>
      <c r="G43" t="s">
        <v>34</v>
      </c>
      <c r="H43" s="5" t="s">
        <v>207</v>
      </c>
      <c r="I43" s="5" t="s">
        <v>208</v>
      </c>
    </row>
    <row r="44" spans="1:9">
      <c r="A44" s="3">
        <f t="shared" si="0"/>
        <v>43</v>
      </c>
      <c r="B44" t="s">
        <v>10</v>
      </c>
      <c r="C44">
        <v>2</v>
      </c>
      <c r="D44">
        <v>16.904599999999999</v>
      </c>
      <c r="E44">
        <v>53.2821</v>
      </c>
      <c r="F44" s="3">
        <v>3.7262708442194601</v>
      </c>
      <c r="G44" t="s">
        <v>34</v>
      </c>
      <c r="H44" t="s">
        <v>34</v>
      </c>
      <c r="I44" t="s">
        <v>34</v>
      </c>
    </row>
    <row r="45" spans="1:9">
      <c r="A45" s="3">
        <f t="shared" si="0"/>
        <v>44</v>
      </c>
      <c r="B45" t="s">
        <v>29</v>
      </c>
      <c r="C45">
        <v>0</v>
      </c>
      <c r="D45">
        <v>47.910600000000002</v>
      </c>
      <c r="E45">
        <v>115.902</v>
      </c>
      <c r="F45">
        <v>4.0667015813250913</v>
      </c>
      <c r="G45" t="s">
        <v>34</v>
      </c>
      <c r="H45" t="s">
        <v>233</v>
      </c>
      <c r="I45" t="s">
        <v>234</v>
      </c>
    </row>
    <row r="46" spans="1:9">
      <c r="A46" s="3">
        <f t="shared" si="0"/>
        <v>45</v>
      </c>
      <c r="B46" t="s">
        <v>29</v>
      </c>
      <c r="C46">
        <v>0</v>
      </c>
      <c r="D46" s="5" t="s">
        <v>4</v>
      </c>
      <c r="E46" s="5" t="s">
        <v>4</v>
      </c>
      <c r="F46" s="5" t="s">
        <v>4</v>
      </c>
      <c r="G46" t="s">
        <v>34</v>
      </c>
      <c r="H46" t="s">
        <v>34</v>
      </c>
      <c r="I46" t="s">
        <v>34</v>
      </c>
    </row>
    <row r="47" spans="1:9">
      <c r="A47" s="3">
        <f t="shared" si="0"/>
        <v>46</v>
      </c>
      <c r="B47" t="s">
        <v>5</v>
      </c>
      <c r="C47">
        <v>2</v>
      </c>
      <c r="D47">
        <v>56.244500000000002</v>
      </c>
      <c r="E47">
        <v>127.465</v>
      </c>
      <c r="F47">
        <v>4.3363538223535221</v>
      </c>
      <c r="G47" t="s">
        <v>34</v>
      </c>
      <c r="H47" t="s">
        <v>235</v>
      </c>
      <c r="I47" t="s">
        <v>236</v>
      </c>
    </row>
    <row r="48" spans="1:9">
      <c r="A48" s="3">
        <f t="shared" si="0"/>
        <v>47</v>
      </c>
      <c r="B48" t="s">
        <v>10</v>
      </c>
      <c r="C48">
        <v>2</v>
      </c>
      <c r="D48">
        <v>14.451499999999999</v>
      </c>
      <c r="E48">
        <v>45.934399999999997</v>
      </c>
      <c r="F48">
        <v>3.0784694939869039</v>
      </c>
      <c r="G48" t="s">
        <v>34</v>
      </c>
      <c r="H48" t="s">
        <v>34</v>
      </c>
      <c r="I48" t="s">
        <v>34</v>
      </c>
    </row>
    <row r="49" spans="1:9">
      <c r="A49" s="3">
        <f t="shared" si="0"/>
        <v>48</v>
      </c>
      <c r="B49" t="s">
        <v>3</v>
      </c>
      <c r="C49">
        <v>1</v>
      </c>
      <c r="D49">
        <v>50.450800000000001</v>
      </c>
      <c r="E49">
        <v>124.017</v>
      </c>
      <c r="F49">
        <v>3.5722874712094486</v>
      </c>
      <c r="G49" t="s">
        <v>34</v>
      </c>
      <c r="H49" t="s">
        <v>225</v>
      </c>
      <c r="I49" t="s">
        <v>226</v>
      </c>
    </row>
    <row r="50" spans="1:9">
      <c r="A50" s="3">
        <f t="shared" si="0"/>
        <v>49</v>
      </c>
      <c r="B50" t="s">
        <v>3</v>
      </c>
      <c r="C50">
        <v>1</v>
      </c>
      <c r="D50">
        <v>47.996699999999997</v>
      </c>
      <c r="E50">
        <v>118.371</v>
      </c>
      <c r="F50" s="3">
        <v>3.5472881223605235</v>
      </c>
      <c r="G50" t="s">
        <v>34</v>
      </c>
      <c r="H50" t="s">
        <v>237</v>
      </c>
      <c r="I50" t="s">
        <v>238</v>
      </c>
    </row>
    <row r="51" spans="1:9">
      <c r="A51" s="3">
        <f t="shared" si="0"/>
        <v>50</v>
      </c>
      <c r="B51" t="s">
        <v>3</v>
      </c>
      <c r="C51">
        <v>1</v>
      </c>
      <c r="D51" s="5" t="s">
        <v>4</v>
      </c>
      <c r="E51" s="5" t="s">
        <v>4</v>
      </c>
      <c r="F51" s="6" t="s">
        <v>4</v>
      </c>
      <c r="G51" t="s">
        <v>34</v>
      </c>
      <c r="H51" t="s">
        <v>34</v>
      </c>
      <c r="I51" t="s">
        <v>34</v>
      </c>
    </row>
    <row r="52" spans="1:9">
      <c r="A52" s="3">
        <f t="shared" si="0"/>
        <v>51</v>
      </c>
      <c r="B52" t="s">
        <v>5</v>
      </c>
      <c r="C52">
        <v>2</v>
      </c>
      <c r="D52" s="5" t="s">
        <v>4</v>
      </c>
      <c r="E52" s="5" t="s">
        <v>4</v>
      </c>
      <c r="F52" s="6" t="s">
        <v>4</v>
      </c>
      <c r="G52" t="s">
        <v>34</v>
      </c>
      <c r="H52" t="s">
        <v>34</v>
      </c>
      <c r="I52" t="s">
        <v>34</v>
      </c>
    </row>
    <row r="53" spans="1:9">
      <c r="A53" s="3">
        <f t="shared" si="0"/>
        <v>52</v>
      </c>
      <c r="B53" t="s">
        <v>5</v>
      </c>
      <c r="C53">
        <v>2</v>
      </c>
      <c r="D53" s="5" t="s">
        <v>4</v>
      </c>
      <c r="E53" s="5" t="s">
        <v>4</v>
      </c>
      <c r="F53" s="6" t="s">
        <v>4</v>
      </c>
      <c r="G53" t="s">
        <v>34</v>
      </c>
      <c r="H53" t="s">
        <v>34</v>
      </c>
      <c r="I53" t="s">
        <v>34</v>
      </c>
    </row>
    <row r="54" spans="1:9">
      <c r="A54" s="3">
        <f t="shared" si="0"/>
        <v>53</v>
      </c>
      <c r="B54" t="s">
        <v>5</v>
      </c>
      <c r="C54">
        <v>2</v>
      </c>
      <c r="D54" s="5" t="s">
        <v>4</v>
      </c>
      <c r="E54" s="5" t="s">
        <v>4</v>
      </c>
      <c r="F54" s="6" t="s">
        <v>4</v>
      </c>
      <c r="G54" t="s">
        <v>34</v>
      </c>
      <c r="H54" t="s">
        <v>34</v>
      </c>
      <c r="I54" t="s">
        <v>34</v>
      </c>
    </row>
    <row r="55" spans="1:9">
      <c r="A55" s="3">
        <f t="shared" si="0"/>
        <v>54</v>
      </c>
      <c r="B55" t="s">
        <v>20</v>
      </c>
      <c r="C55">
        <v>3</v>
      </c>
      <c r="D55" s="5" t="s">
        <v>4</v>
      </c>
      <c r="E55" s="5" t="s">
        <v>4</v>
      </c>
      <c r="F55" s="6" t="s">
        <v>4</v>
      </c>
      <c r="G55" t="s">
        <v>34</v>
      </c>
      <c r="H55" t="s">
        <v>34</v>
      </c>
      <c r="I55" t="s">
        <v>34</v>
      </c>
    </row>
    <row r="56" spans="1:9">
      <c r="A56" s="3">
        <f t="shared" si="0"/>
        <v>55</v>
      </c>
      <c r="B56" t="s">
        <v>20</v>
      </c>
      <c r="C56">
        <v>3</v>
      </c>
      <c r="D56">
        <v>57.6111</v>
      </c>
      <c r="E56">
        <v>127.491</v>
      </c>
      <c r="F56" s="3">
        <v>3.5618313923126643</v>
      </c>
      <c r="G56" t="s">
        <v>34</v>
      </c>
      <c r="H56" t="s">
        <v>241</v>
      </c>
      <c r="I56" t="s">
        <v>242</v>
      </c>
    </row>
    <row r="57" spans="1:9" s="3" customFormat="1">
      <c r="A57" s="3">
        <f t="shared" si="0"/>
        <v>56</v>
      </c>
      <c r="B57" s="3" t="s">
        <v>20</v>
      </c>
      <c r="C57" s="3">
        <v>3</v>
      </c>
      <c r="D57" s="3">
        <v>59.091799999999999</v>
      </c>
      <c r="E57" s="3">
        <v>132.52600000000001</v>
      </c>
      <c r="F57" s="3">
        <v>4.396420519788343</v>
      </c>
      <c r="G57" s="3" t="s">
        <v>34</v>
      </c>
      <c r="H57" s="3" t="s">
        <v>243</v>
      </c>
      <c r="I57" s="3" t="s">
        <v>244</v>
      </c>
    </row>
    <row r="58" spans="1:9">
      <c r="A58" s="3">
        <f t="shared" si="0"/>
        <v>57</v>
      </c>
      <c r="B58" t="s">
        <v>20</v>
      </c>
      <c r="C58">
        <v>3</v>
      </c>
      <c r="D58">
        <v>57.014899999999997</v>
      </c>
      <c r="E58">
        <v>128.953</v>
      </c>
      <c r="F58" s="3">
        <v>4.1278394038683297</v>
      </c>
      <c r="G58" t="s">
        <v>34</v>
      </c>
      <c r="H58" t="s">
        <v>245</v>
      </c>
      <c r="I58" t="s">
        <v>246</v>
      </c>
    </row>
    <row r="59" spans="1:9">
      <c r="A59" s="3">
        <f t="shared" si="0"/>
        <v>58</v>
      </c>
      <c r="B59" t="s">
        <v>3</v>
      </c>
      <c r="C59">
        <v>1</v>
      </c>
      <c r="D59" s="5" t="s">
        <v>4</v>
      </c>
      <c r="E59" s="5" t="s">
        <v>4</v>
      </c>
      <c r="F59" s="6" t="s">
        <v>4</v>
      </c>
      <c r="G59" t="s">
        <v>34</v>
      </c>
      <c r="H59" t="s">
        <v>34</v>
      </c>
      <c r="I59" t="s">
        <v>34</v>
      </c>
    </row>
    <row r="60" spans="1:9">
      <c r="A60" s="3">
        <f t="shared" si="0"/>
        <v>59</v>
      </c>
      <c r="B60" t="s">
        <v>20</v>
      </c>
      <c r="C60">
        <v>3</v>
      </c>
      <c r="D60">
        <v>56.1661</v>
      </c>
      <c r="E60">
        <v>127.617</v>
      </c>
      <c r="F60" s="3">
        <v>3.8472604411970885</v>
      </c>
      <c r="G60" t="s">
        <v>34</v>
      </c>
      <c r="H60" t="s">
        <v>247</v>
      </c>
      <c r="I60" t="s">
        <v>248</v>
      </c>
    </row>
    <row r="61" spans="1:9">
      <c r="A61" s="3">
        <f t="shared" si="0"/>
        <v>60</v>
      </c>
      <c r="B61" t="s">
        <v>20</v>
      </c>
      <c r="C61">
        <v>3</v>
      </c>
      <c r="D61">
        <v>56.637999999999998</v>
      </c>
      <c r="E61">
        <v>126.20099999999999</v>
      </c>
      <c r="F61" s="3">
        <v>4.1593740787267492</v>
      </c>
      <c r="G61" t="s">
        <v>34</v>
      </c>
      <c r="H61" t="s">
        <v>249</v>
      </c>
      <c r="I61" t="s">
        <v>250</v>
      </c>
    </row>
    <row r="62" spans="1:9">
      <c r="A62" s="3">
        <f t="shared" si="0"/>
        <v>61</v>
      </c>
      <c r="B62" t="s">
        <v>20</v>
      </c>
      <c r="C62">
        <v>3</v>
      </c>
      <c r="D62" s="5" t="s">
        <v>4</v>
      </c>
      <c r="E62" s="5" t="s">
        <v>4</v>
      </c>
      <c r="F62" s="5" t="s">
        <v>4</v>
      </c>
      <c r="G62" t="s">
        <v>34</v>
      </c>
      <c r="H62" t="s">
        <v>34</v>
      </c>
      <c r="I62" t="s">
        <v>34</v>
      </c>
    </row>
    <row r="63" spans="1:9">
      <c r="A63" s="3">
        <f t="shared" si="0"/>
        <v>62</v>
      </c>
      <c r="B63" t="s">
        <v>30</v>
      </c>
      <c r="C63" t="s">
        <v>30</v>
      </c>
      <c r="D63" s="5" t="s">
        <v>30</v>
      </c>
      <c r="E63" s="5" t="s">
        <v>30</v>
      </c>
      <c r="F63" s="5" t="s">
        <v>30</v>
      </c>
      <c r="G63" t="s">
        <v>34</v>
      </c>
      <c r="H63" t="s">
        <v>34</v>
      </c>
      <c r="I63" t="s">
        <v>34</v>
      </c>
    </row>
    <row r="64" spans="1:9">
      <c r="A64" s="3">
        <f>A63+1</f>
        <v>63</v>
      </c>
      <c r="B64" t="s">
        <v>5</v>
      </c>
      <c r="C64">
        <v>2</v>
      </c>
      <c r="D64" s="5" t="s">
        <v>4</v>
      </c>
      <c r="E64" s="5" t="s">
        <v>4</v>
      </c>
      <c r="F64" s="5" t="s">
        <v>4</v>
      </c>
      <c r="G64" t="s">
        <v>34</v>
      </c>
      <c r="H64" t="s">
        <v>34</v>
      </c>
      <c r="I64" t="s">
        <v>34</v>
      </c>
    </row>
    <row r="65" spans="1:9">
      <c r="A65" s="3">
        <f t="shared" si="0"/>
        <v>64</v>
      </c>
      <c r="B65" t="s">
        <v>3</v>
      </c>
      <c r="C65">
        <v>1</v>
      </c>
      <c r="D65" s="5" t="s">
        <v>4</v>
      </c>
      <c r="E65" s="5" t="s">
        <v>4</v>
      </c>
      <c r="F65" s="5" t="s">
        <v>4</v>
      </c>
      <c r="G65" t="s">
        <v>34</v>
      </c>
      <c r="H65" t="s">
        <v>34</v>
      </c>
      <c r="I65" t="s">
        <v>34</v>
      </c>
    </row>
    <row r="66" spans="1:9">
      <c r="A66" s="3">
        <f t="shared" si="0"/>
        <v>65</v>
      </c>
      <c r="B66" t="s">
        <v>3</v>
      </c>
      <c r="C66">
        <v>1</v>
      </c>
      <c r="D66">
        <v>41.032499999999999</v>
      </c>
      <c r="E66">
        <v>109.568</v>
      </c>
      <c r="F66">
        <v>3.4613240050824503</v>
      </c>
      <c r="G66" t="s">
        <v>34</v>
      </c>
      <c r="H66" t="s">
        <v>239</v>
      </c>
      <c r="I66" t="s">
        <v>240</v>
      </c>
    </row>
    <row r="67" spans="1:9">
      <c r="A67" s="3">
        <f t="shared" si="0"/>
        <v>66</v>
      </c>
      <c r="B67" t="s">
        <v>5</v>
      </c>
      <c r="C67">
        <v>2</v>
      </c>
      <c r="D67" s="5" t="s">
        <v>4</v>
      </c>
      <c r="E67" s="5" t="s">
        <v>4</v>
      </c>
      <c r="F67" s="5" t="s">
        <v>4</v>
      </c>
      <c r="G67" t="s">
        <v>34</v>
      </c>
      <c r="H67" t="s">
        <v>34</v>
      </c>
      <c r="I67" t="s">
        <v>34</v>
      </c>
    </row>
    <row r="68" spans="1:9">
      <c r="A68" s="3">
        <f t="shared" ref="A68:A97" si="1">A67+1</f>
        <v>67</v>
      </c>
      <c r="B68" t="s">
        <v>5</v>
      </c>
      <c r="C68">
        <v>2</v>
      </c>
      <c r="D68" s="5" t="s">
        <v>4</v>
      </c>
      <c r="E68" s="5" t="s">
        <v>4</v>
      </c>
      <c r="F68" s="5" t="s">
        <v>4</v>
      </c>
      <c r="G68" t="s">
        <v>34</v>
      </c>
      <c r="H68" t="s">
        <v>34</v>
      </c>
      <c r="I68" t="s">
        <v>34</v>
      </c>
    </row>
    <row r="69" spans="1:9">
      <c r="A69" s="3">
        <f t="shared" si="1"/>
        <v>68</v>
      </c>
      <c r="B69" t="s">
        <v>5</v>
      </c>
      <c r="C69">
        <v>2</v>
      </c>
      <c r="D69" s="5" t="s">
        <v>4</v>
      </c>
      <c r="E69" s="5" t="s">
        <v>4</v>
      </c>
      <c r="F69" s="5" t="s">
        <v>4</v>
      </c>
      <c r="G69" t="s">
        <v>34</v>
      </c>
      <c r="H69" t="s">
        <v>34</v>
      </c>
      <c r="I69" t="s">
        <v>34</v>
      </c>
    </row>
    <row r="70" spans="1:9">
      <c r="A70" s="3">
        <f t="shared" si="1"/>
        <v>69</v>
      </c>
      <c r="B70" t="s">
        <v>26</v>
      </c>
      <c r="C70">
        <v>3</v>
      </c>
      <c r="D70">
        <v>23.328800000000001</v>
      </c>
      <c r="E70">
        <v>67.0017</v>
      </c>
      <c r="F70">
        <v>3.6739948941064142</v>
      </c>
      <c r="G70" t="s">
        <v>34</v>
      </c>
      <c r="H70" t="s">
        <v>171</v>
      </c>
      <c r="I70" t="s">
        <v>172</v>
      </c>
    </row>
    <row r="71" spans="1:9">
      <c r="A71" s="3">
        <f t="shared" si="1"/>
        <v>70</v>
      </c>
      <c r="B71" t="s">
        <v>26</v>
      </c>
      <c r="C71">
        <v>3</v>
      </c>
      <c r="D71" s="5" t="s">
        <v>4</v>
      </c>
      <c r="E71" s="5" t="s">
        <v>4</v>
      </c>
      <c r="F71" s="5" t="s">
        <v>4</v>
      </c>
      <c r="G71" t="s">
        <v>34</v>
      </c>
      <c r="H71" t="s">
        <v>34</v>
      </c>
      <c r="I71" t="s">
        <v>34</v>
      </c>
    </row>
    <row r="72" spans="1:9">
      <c r="A72" s="3">
        <f t="shared" si="1"/>
        <v>71</v>
      </c>
      <c r="B72" t="s">
        <v>10</v>
      </c>
      <c r="C72">
        <v>2</v>
      </c>
      <c r="D72" s="5" t="s">
        <v>4</v>
      </c>
      <c r="E72" s="5" t="s">
        <v>4</v>
      </c>
      <c r="F72" s="5" t="s">
        <v>4</v>
      </c>
      <c r="G72" t="s">
        <v>34</v>
      </c>
      <c r="H72" t="s">
        <v>34</v>
      </c>
      <c r="I72" t="s">
        <v>34</v>
      </c>
    </row>
    <row r="73" spans="1:9">
      <c r="A73" s="3">
        <f t="shared" si="1"/>
        <v>72</v>
      </c>
      <c r="B73" t="s">
        <v>5</v>
      </c>
      <c r="C73">
        <v>2</v>
      </c>
      <c r="D73" s="5" t="s">
        <v>4</v>
      </c>
      <c r="E73" s="5" t="s">
        <v>4</v>
      </c>
      <c r="F73" s="5" t="s">
        <v>4</v>
      </c>
      <c r="G73" t="s">
        <v>34</v>
      </c>
      <c r="H73" t="s">
        <v>34</v>
      </c>
      <c r="I73" t="s">
        <v>34</v>
      </c>
    </row>
    <row r="74" spans="1:9">
      <c r="A74" s="3">
        <f t="shared" si="1"/>
        <v>73</v>
      </c>
      <c r="B74" t="s">
        <v>10</v>
      </c>
      <c r="C74">
        <v>2</v>
      </c>
      <c r="D74" s="5" t="s">
        <v>4</v>
      </c>
      <c r="E74" s="5" t="s">
        <v>4</v>
      </c>
      <c r="F74" s="5" t="s">
        <v>4</v>
      </c>
      <c r="G74" t="s">
        <v>34</v>
      </c>
      <c r="H74" t="s">
        <v>34</v>
      </c>
      <c r="I74" t="s">
        <v>34</v>
      </c>
    </row>
    <row r="75" spans="1:9">
      <c r="A75" s="3">
        <f t="shared" si="1"/>
        <v>74</v>
      </c>
      <c r="B75" t="s">
        <v>28</v>
      </c>
      <c r="C75">
        <v>2</v>
      </c>
      <c r="D75">
        <v>22.047599999999999</v>
      </c>
      <c r="E75">
        <v>68.611699999999999</v>
      </c>
      <c r="F75" s="3">
        <v>3.4154535805412429</v>
      </c>
      <c r="G75" t="s">
        <v>34</v>
      </c>
      <c r="H75" t="s">
        <v>209</v>
      </c>
      <c r="I75" t="s">
        <v>210</v>
      </c>
    </row>
    <row r="76" spans="1:9">
      <c r="A76" s="3">
        <f t="shared" si="1"/>
        <v>75</v>
      </c>
      <c r="B76" t="s">
        <v>28</v>
      </c>
      <c r="C76">
        <v>2</v>
      </c>
      <c r="D76">
        <v>23.797599999999999</v>
      </c>
      <c r="E76">
        <v>72.266900000000007</v>
      </c>
      <c r="F76">
        <v>3.1466198246829875</v>
      </c>
      <c r="G76" t="s">
        <v>34</v>
      </c>
      <c r="H76" t="s">
        <v>253</v>
      </c>
      <c r="I76" t="s">
        <v>254</v>
      </c>
    </row>
    <row r="77" spans="1:9">
      <c r="A77" s="3">
        <f t="shared" si="1"/>
        <v>76</v>
      </c>
      <c r="B77" t="s">
        <v>26</v>
      </c>
      <c r="C77">
        <v>3</v>
      </c>
      <c r="D77">
        <v>22.512799999999999</v>
      </c>
      <c r="E77">
        <v>66.116699999999994</v>
      </c>
      <c r="F77">
        <v>3.3533516314326457</v>
      </c>
      <c r="G77" t="s">
        <v>34</v>
      </c>
      <c r="H77" t="s">
        <v>177</v>
      </c>
      <c r="I77" t="s">
        <v>178</v>
      </c>
    </row>
    <row r="78" spans="1:9">
      <c r="A78" s="3">
        <f t="shared" si="1"/>
        <v>77</v>
      </c>
      <c r="B78" t="s">
        <v>10</v>
      </c>
      <c r="C78">
        <v>2</v>
      </c>
      <c r="D78">
        <v>14.8849</v>
      </c>
      <c r="E78">
        <v>50.965499999999999</v>
      </c>
      <c r="F78">
        <v>3.3141321384784908</v>
      </c>
      <c r="G78" t="s">
        <v>34</v>
      </c>
      <c r="H78" t="s">
        <v>34</v>
      </c>
      <c r="I78" t="s">
        <v>34</v>
      </c>
    </row>
    <row r="79" spans="1:9">
      <c r="A79" s="3">
        <f t="shared" si="1"/>
        <v>78</v>
      </c>
      <c r="B79" s="3" t="s">
        <v>28</v>
      </c>
      <c r="C79" s="3">
        <v>2</v>
      </c>
      <c r="D79">
        <v>21.046500000000002</v>
      </c>
      <c r="E79">
        <v>63.052900000000001</v>
      </c>
      <c r="F79">
        <v>3.2829294029034513</v>
      </c>
      <c r="G79" t="s">
        <v>34</v>
      </c>
      <c r="H79" t="s">
        <v>255</v>
      </c>
      <c r="I79" t="s">
        <v>256</v>
      </c>
    </row>
    <row r="80" spans="1:9">
      <c r="A80" s="3">
        <f t="shared" si="1"/>
        <v>79</v>
      </c>
      <c r="B80" s="7" t="s">
        <v>28</v>
      </c>
      <c r="C80" s="3">
        <v>2</v>
      </c>
      <c r="D80">
        <v>19.532800000000002</v>
      </c>
      <c r="E80">
        <v>62.133800000000001</v>
      </c>
      <c r="F80">
        <v>3.5258546371488451</v>
      </c>
      <c r="G80" t="s">
        <v>34</v>
      </c>
      <c r="H80" t="s">
        <v>257</v>
      </c>
      <c r="I80" t="s">
        <v>258</v>
      </c>
    </row>
    <row r="81" spans="1:9">
      <c r="A81" s="3">
        <f t="shared" si="1"/>
        <v>80</v>
      </c>
      <c r="B81" t="s">
        <v>26</v>
      </c>
      <c r="C81">
        <v>3</v>
      </c>
      <c r="D81">
        <v>23.304500000000001</v>
      </c>
      <c r="E81">
        <v>65.483099999999993</v>
      </c>
      <c r="F81">
        <v>3.4595279899454496</v>
      </c>
      <c r="G81" t="s">
        <v>34</v>
      </c>
      <c r="H81" t="s">
        <v>211</v>
      </c>
      <c r="I81" t="s">
        <v>212</v>
      </c>
    </row>
    <row r="82" spans="1:9">
      <c r="A82" s="3">
        <f t="shared" si="1"/>
        <v>81</v>
      </c>
      <c r="B82" s="3" t="s">
        <v>28</v>
      </c>
      <c r="C82" s="3">
        <v>2</v>
      </c>
      <c r="D82">
        <v>19.747900000000001</v>
      </c>
      <c r="E82">
        <v>63.611699999999999</v>
      </c>
      <c r="F82">
        <v>3.5865548834010568</v>
      </c>
      <c r="G82" t="s">
        <v>34</v>
      </c>
      <c r="H82" t="s">
        <v>259</v>
      </c>
      <c r="I82" t="s">
        <v>260</v>
      </c>
    </row>
    <row r="83" spans="1:9">
      <c r="A83" s="3">
        <f t="shared" si="1"/>
        <v>82</v>
      </c>
      <c r="B83" t="s">
        <v>26</v>
      </c>
      <c r="C83">
        <v>3</v>
      </c>
      <c r="D83" s="5" t="s">
        <v>4</v>
      </c>
      <c r="E83" s="5" t="s">
        <v>4</v>
      </c>
      <c r="F83" s="5" t="s">
        <v>4</v>
      </c>
      <c r="G83" t="s">
        <v>34</v>
      </c>
      <c r="H83" t="s">
        <v>34</v>
      </c>
      <c r="I83" t="s">
        <v>34</v>
      </c>
    </row>
    <row r="84" spans="1:9">
      <c r="A84" s="3">
        <f t="shared" si="1"/>
        <v>83</v>
      </c>
      <c r="B84" t="s">
        <v>10</v>
      </c>
      <c r="C84">
        <v>2</v>
      </c>
      <c r="D84">
        <v>16.382899999999999</v>
      </c>
      <c r="E84">
        <v>52.313699999999997</v>
      </c>
      <c r="F84">
        <v>3.5229256857969657</v>
      </c>
      <c r="G84" t="s">
        <v>34</v>
      </c>
      <c r="H84" t="s">
        <v>34</v>
      </c>
      <c r="I84" t="s">
        <v>34</v>
      </c>
    </row>
    <row r="85" spans="1:9">
      <c r="A85" s="3">
        <f t="shared" si="1"/>
        <v>84</v>
      </c>
      <c r="B85" t="s">
        <v>28</v>
      </c>
      <c r="C85">
        <v>2</v>
      </c>
      <c r="D85">
        <v>23.088799999999999</v>
      </c>
      <c r="E85">
        <v>68.408100000000005</v>
      </c>
      <c r="F85">
        <v>3.6486199517077744</v>
      </c>
      <c r="G85" t="s">
        <v>34</v>
      </c>
      <c r="H85" t="s">
        <v>261</v>
      </c>
      <c r="I85" t="s">
        <v>262</v>
      </c>
    </row>
    <row r="86" spans="1:9">
      <c r="A86" s="3">
        <f t="shared" si="1"/>
        <v>85</v>
      </c>
      <c r="B86" t="s">
        <v>26</v>
      </c>
      <c r="C86">
        <v>3</v>
      </c>
      <c r="D86">
        <v>22.057700000000001</v>
      </c>
      <c r="E86">
        <v>63.872700000000002</v>
      </c>
      <c r="F86">
        <v>3.2438477813954214</v>
      </c>
      <c r="G86" t="s">
        <v>34</v>
      </c>
      <c r="H86" t="s">
        <v>265</v>
      </c>
      <c r="I86" t="s">
        <v>266</v>
      </c>
    </row>
    <row r="87" spans="1:9">
      <c r="A87" s="3">
        <f t="shared" si="1"/>
        <v>86</v>
      </c>
      <c r="B87" t="s">
        <v>26</v>
      </c>
      <c r="C87">
        <v>3</v>
      </c>
      <c r="D87">
        <v>21.1205</v>
      </c>
      <c r="E87">
        <v>62.845599999999997</v>
      </c>
      <c r="F87">
        <v>3.5116887337051956</v>
      </c>
      <c r="G87" t="s">
        <v>34</v>
      </c>
      <c r="H87" t="s">
        <v>267</v>
      </c>
      <c r="I87" t="s">
        <v>268</v>
      </c>
    </row>
    <row r="88" spans="1:9">
      <c r="A88" s="3">
        <f t="shared" si="1"/>
        <v>87</v>
      </c>
      <c r="B88" t="s">
        <v>26</v>
      </c>
      <c r="C88">
        <v>3</v>
      </c>
      <c r="D88">
        <v>23.102599999999999</v>
      </c>
      <c r="E88">
        <v>67.995400000000004</v>
      </c>
      <c r="F88">
        <v>3.5332911872394561</v>
      </c>
      <c r="G88" t="s">
        <v>34</v>
      </c>
      <c r="H88" t="s">
        <v>269</v>
      </c>
      <c r="I88" t="s">
        <v>270</v>
      </c>
    </row>
    <row r="89" spans="1:9">
      <c r="A89" s="3">
        <f t="shared" si="1"/>
        <v>88</v>
      </c>
      <c r="B89" t="s">
        <v>28</v>
      </c>
      <c r="C89">
        <v>2</v>
      </c>
      <c r="D89">
        <v>24.253699999999998</v>
      </c>
      <c r="E89">
        <v>68.270700000000005</v>
      </c>
      <c r="F89">
        <v>3.534615690123045</v>
      </c>
      <c r="G89" t="s">
        <v>34</v>
      </c>
      <c r="H89" t="s">
        <v>263</v>
      </c>
      <c r="I89" t="s">
        <v>264</v>
      </c>
    </row>
    <row r="90" spans="1:9">
      <c r="A90" s="3">
        <f t="shared" si="1"/>
        <v>89</v>
      </c>
      <c r="B90" t="s">
        <v>5</v>
      </c>
      <c r="C90">
        <v>3</v>
      </c>
      <c r="D90" s="5" t="s">
        <v>4</v>
      </c>
      <c r="E90" s="5" t="s">
        <v>4</v>
      </c>
      <c r="F90" s="5" t="s">
        <v>4</v>
      </c>
      <c r="G90" t="s">
        <v>34</v>
      </c>
      <c r="H90" t="s">
        <v>34</v>
      </c>
      <c r="I90" t="s">
        <v>34</v>
      </c>
    </row>
    <row r="91" spans="1:9">
      <c r="A91" s="3">
        <f t="shared" si="1"/>
        <v>90</v>
      </c>
      <c r="B91" t="s">
        <v>28</v>
      </c>
      <c r="C91">
        <v>2</v>
      </c>
      <c r="D91" s="5" t="s">
        <v>4</v>
      </c>
      <c r="E91" s="5" t="s">
        <v>4</v>
      </c>
      <c r="F91" s="5" t="s">
        <v>4</v>
      </c>
      <c r="G91" t="s">
        <v>34</v>
      </c>
      <c r="H91" t="s">
        <v>34</v>
      </c>
      <c r="I91" t="s">
        <v>34</v>
      </c>
    </row>
    <row r="92" spans="1:9">
      <c r="A92" s="3">
        <f t="shared" si="1"/>
        <v>91</v>
      </c>
      <c r="B92" t="s">
        <v>26</v>
      </c>
      <c r="C92">
        <v>3</v>
      </c>
      <c r="D92">
        <v>21.1921</v>
      </c>
      <c r="E92">
        <v>63.524700000000003</v>
      </c>
      <c r="F92">
        <v>3.4173010109008581</v>
      </c>
      <c r="G92" t="s">
        <v>34</v>
      </c>
      <c r="H92" t="s">
        <v>271</v>
      </c>
      <c r="I92" t="s">
        <v>272</v>
      </c>
    </row>
    <row r="93" spans="1:9">
      <c r="A93" s="3">
        <f t="shared" si="1"/>
        <v>92</v>
      </c>
      <c r="B93" t="s">
        <v>28</v>
      </c>
      <c r="C93">
        <v>2</v>
      </c>
      <c r="D93">
        <v>25.346800000000002</v>
      </c>
      <c r="E93">
        <v>71.828599999999994</v>
      </c>
      <c r="F93">
        <v>3.716961930015426</v>
      </c>
      <c r="G93" t="s">
        <v>34</v>
      </c>
      <c r="H93" t="s">
        <v>273</v>
      </c>
      <c r="I93" t="s">
        <v>274</v>
      </c>
    </row>
    <row r="94" spans="1:9">
      <c r="A94" s="3">
        <f t="shared" si="1"/>
        <v>93</v>
      </c>
      <c r="B94" t="s">
        <v>10</v>
      </c>
      <c r="C94">
        <v>2</v>
      </c>
      <c r="D94">
        <v>17.079599999999999</v>
      </c>
      <c r="E94">
        <v>54.181699999999999</v>
      </c>
      <c r="F94">
        <v>3.6571679272354984</v>
      </c>
      <c r="G94" t="s">
        <v>34</v>
      </c>
      <c r="H94" t="s">
        <v>34</v>
      </c>
      <c r="I94" t="s">
        <v>34</v>
      </c>
    </row>
    <row r="95" spans="1:9">
      <c r="A95" s="3">
        <f t="shared" si="1"/>
        <v>94</v>
      </c>
      <c r="B95" s="3" t="s">
        <v>10</v>
      </c>
      <c r="C95" s="3">
        <v>2</v>
      </c>
      <c r="D95">
        <v>24.322800000000001</v>
      </c>
      <c r="E95">
        <v>67.167299999999997</v>
      </c>
      <c r="F95">
        <v>4.351489007361045</v>
      </c>
      <c r="G95" t="s">
        <v>34</v>
      </c>
      <c r="H95" t="s">
        <v>34</v>
      </c>
      <c r="I95" t="s">
        <v>34</v>
      </c>
    </row>
    <row r="96" spans="1:9">
      <c r="A96" s="3">
        <f t="shared" si="1"/>
        <v>95</v>
      </c>
      <c r="B96" t="s">
        <v>10</v>
      </c>
      <c r="C96">
        <v>2</v>
      </c>
      <c r="D96">
        <v>19.4177</v>
      </c>
      <c r="E96">
        <v>57.304000000000002</v>
      </c>
      <c r="F96">
        <v>3.5567185829098151</v>
      </c>
      <c r="G96" t="s">
        <v>34</v>
      </c>
      <c r="H96" t="s">
        <v>34</v>
      </c>
      <c r="I96" t="s">
        <v>34</v>
      </c>
    </row>
    <row r="97" spans="1:9">
      <c r="A97" s="3">
        <f t="shared" si="1"/>
        <v>96</v>
      </c>
      <c r="B97" s="3" t="s">
        <v>28</v>
      </c>
      <c r="C97" s="3">
        <v>2</v>
      </c>
      <c r="D97">
        <v>20.188800000000001</v>
      </c>
      <c r="E97">
        <v>62.311700000000002</v>
      </c>
      <c r="F97">
        <v>3.4379704222299536</v>
      </c>
      <c r="G97" t="s">
        <v>34</v>
      </c>
      <c r="H97" t="s">
        <v>275</v>
      </c>
      <c r="I97" t="s">
        <v>276</v>
      </c>
    </row>
    <row r="98" spans="1:9">
      <c r="A98" s="3">
        <v>171</v>
      </c>
      <c r="B98" s="3" t="s">
        <v>20</v>
      </c>
      <c r="C98" s="3">
        <v>3</v>
      </c>
      <c r="D98" s="2">
        <f>58240500000/1000000000</f>
        <v>58.240499999999997</v>
      </c>
      <c r="E98" s="5">
        <f>129171000/1000000</f>
        <v>129.17099999999999</v>
      </c>
      <c r="G98" s="3" t="s">
        <v>324</v>
      </c>
      <c r="H98" s="3" t="s">
        <v>325</v>
      </c>
      <c r="I98" s="3" t="s">
        <v>326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57934-D361-6C40-9594-F74CA8D6FAC1}">
  <dimension ref="A1:J63"/>
  <sheetViews>
    <sheetView zoomScale="80" zoomScaleNormal="80" workbookViewId="0">
      <selection activeCell="K23" sqref="K23"/>
    </sheetView>
  </sheetViews>
  <sheetFormatPr defaultColWidth="11" defaultRowHeight="15.75"/>
  <cols>
    <col min="1" max="3" width="18.875" customWidth="1"/>
    <col min="4" max="5" width="20.875" style="5" customWidth="1"/>
    <col min="6" max="9" width="25.875" customWidth="1"/>
    <col min="11" max="11" width="12.125" bestFit="1" customWidth="1"/>
  </cols>
  <sheetData>
    <row r="1" spans="1:10">
      <c r="A1" s="1" t="s">
        <v>0</v>
      </c>
      <c r="B1" s="1" t="s">
        <v>1</v>
      </c>
      <c r="C1" s="1" t="s">
        <v>2</v>
      </c>
      <c r="D1" s="4" t="s">
        <v>371</v>
      </c>
      <c r="E1" s="4" t="s">
        <v>372</v>
      </c>
      <c r="F1" s="1" t="s">
        <v>373</v>
      </c>
      <c r="G1" s="1" t="s">
        <v>374</v>
      </c>
      <c r="H1" s="1" t="s">
        <v>375</v>
      </c>
      <c r="I1" s="1" t="s">
        <v>376</v>
      </c>
    </row>
    <row r="2" spans="1:10">
      <c r="A2">
        <v>1</v>
      </c>
      <c r="B2" t="s">
        <v>3</v>
      </c>
      <c r="C2">
        <v>1</v>
      </c>
      <c r="D2" s="5" t="s">
        <v>31</v>
      </c>
      <c r="E2" s="5" t="s">
        <v>31</v>
      </c>
      <c r="F2" s="5" t="s">
        <v>31</v>
      </c>
      <c r="G2" s="5" t="s">
        <v>34</v>
      </c>
      <c r="H2" s="5" t="s">
        <v>34</v>
      </c>
      <c r="I2" s="5" t="s">
        <v>34</v>
      </c>
    </row>
    <row r="3" spans="1:10">
      <c r="A3">
        <v>2</v>
      </c>
      <c r="B3" t="s">
        <v>3</v>
      </c>
      <c r="C3">
        <v>1</v>
      </c>
      <c r="D3" s="5" t="s">
        <v>31</v>
      </c>
      <c r="E3" s="5" t="s">
        <v>31</v>
      </c>
      <c r="F3" s="5" t="s">
        <v>31</v>
      </c>
      <c r="G3" s="5" t="s">
        <v>34</v>
      </c>
      <c r="H3" s="5" t="s">
        <v>34</v>
      </c>
      <c r="I3" s="5" t="s">
        <v>34</v>
      </c>
    </row>
    <row r="4" spans="1:10">
      <c r="A4">
        <v>3</v>
      </c>
      <c r="B4" t="s">
        <v>3</v>
      </c>
      <c r="C4">
        <v>1</v>
      </c>
      <c r="D4" s="5" t="s">
        <v>31</v>
      </c>
      <c r="E4" s="5" t="s">
        <v>31</v>
      </c>
      <c r="F4" s="5" t="s">
        <v>31</v>
      </c>
      <c r="G4" s="5" t="s">
        <v>34</v>
      </c>
      <c r="H4" s="5" t="s">
        <v>34</v>
      </c>
      <c r="I4" s="5" t="s">
        <v>34</v>
      </c>
    </row>
    <row r="5" spans="1:10">
      <c r="A5">
        <v>4</v>
      </c>
      <c r="B5" t="s">
        <v>10</v>
      </c>
      <c r="C5">
        <v>2</v>
      </c>
      <c r="D5" s="5" t="s">
        <v>31</v>
      </c>
      <c r="E5" s="5" t="s">
        <v>31</v>
      </c>
      <c r="F5" s="5" t="s">
        <v>31</v>
      </c>
      <c r="G5" s="5" t="s">
        <v>34</v>
      </c>
      <c r="H5" s="5" t="s">
        <v>34</v>
      </c>
      <c r="I5" s="5" t="s">
        <v>34</v>
      </c>
    </row>
    <row r="6" spans="1:10">
      <c r="A6">
        <v>5</v>
      </c>
      <c r="B6" t="s">
        <v>3</v>
      </c>
      <c r="C6">
        <v>1</v>
      </c>
      <c r="D6" s="5" t="s">
        <v>31</v>
      </c>
      <c r="E6" s="5" t="s">
        <v>31</v>
      </c>
      <c r="F6" s="5" t="s">
        <v>31</v>
      </c>
      <c r="G6" s="5" t="s">
        <v>34</v>
      </c>
      <c r="H6" s="5" t="s">
        <v>34</v>
      </c>
      <c r="I6" s="5" t="s">
        <v>34</v>
      </c>
    </row>
    <row r="7" spans="1:10">
      <c r="A7">
        <v>6</v>
      </c>
      <c r="B7" t="s">
        <v>24</v>
      </c>
      <c r="C7" t="s">
        <v>7</v>
      </c>
      <c r="D7" s="5" t="s">
        <v>31</v>
      </c>
      <c r="E7" s="5" t="s">
        <v>31</v>
      </c>
      <c r="F7" s="5" t="s">
        <v>31</v>
      </c>
      <c r="G7" s="5" t="s">
        <v>34</v>
      </c>
      <c r="H7" s="5" t="s">
        <v>34</v>
      </c>
      <c r="I7" s="5" t="s">
        <v>34</v>
      </c>
    </row>
    <row r="8" spans="1:10">
      <c r="A8">
        <v>7</v>
      </c>
      <c r="B8" t="s">
        <v>14</v>
      </c>
      <c r="C8">
        <v>2</v>
      </c>
      <c r="D8">
        <v>31.175799999999999</v>
      </c>
      <c r="E8">
        <v>72.981999999999999</v>
      </c>
      <c r="F8">
        <v>3.239550584942303</v>
      </c>
      <c r="G8" s="5" t="s">
        <v>34</v>
      </c>
      <c r="H8" s="5" t="s">
        <v>277</v>
      </c>
      <c r="I8" s="5" t="s">
        <v>278</v>
      </c>
      <c r="J8" s="11"/>
    </row>
    <row r="9" spans="1:10">
      <c r="A9">
        <f>A8+1</f>
        <v>8</v>
      </c>
      <c r="B9" t="s">
        <v>14</v>
      </c>
      <c r="C9">
        <v>2</v>
      </c>
      <c r="D9">
        <v>30.8337</v>
      </c>
      <c r="E9">
        <v>74.849000000000004</v>
      </c>
      <c r="F9" s="3">
        <v>2.9044285306407542</v>
      </c>
      <c r="G9" s="5" t="s">
        <v>34</v>
      </c>
      <c r="H9" s="5" t="s">
        <v>279</v>
      </c>
      <c r="I9" s="5" t="s">
        <v>280</v>
      </c>
      <c r="J9" s="5"/>
    </row>
    <row r="10" spans="1:10">
      <c r="A10">
        <f t="shared" ref="A10:A63" si="0">A9+1</f>
        <v>9</v>
      </c>
      <c r="B10" t="s">
        <v>13</v>
      </c>
      <c r="C10">
        <v>4</v>
      </c>
      <c r="D10">
        <v>15.281700000000001</v>
      </c>
      <c r="E10">
        <v>48.913200000000003</v>
      </c>
      <c r="F10" s="3">
        <v>3.945237520099389</v>
      </c>
      <c r="G10" s="5" t="s">
        <v>34</v>
      </c>
      <c r="H10" s="5" t="s">
        <v>189</v>
      </c>
      <c r="I10" s="5" t="s">
        <v>196</v>
      </c>
    </row>
    <row r="11" spans="1:10">
      <c r="A11">
        <f t="shared" si="0"/>
        <v>10</v>
      </c>
      <c r="B11" t="s">
        <v>13</v>
      </c>
      <c r="C11">
        <v>4</v>
      </c>
      <c r="D11">
        <v>15.6135</v>
      </c>
      <c r="E11">
        <v>47.886899999999997</v>
      </c>
      <c r="F11" s="3">
        <v>3.5400907460120323</v>
      </c>
      <c r="G11" s="5" t="s">
        <v>34</v>
      </c>
      <c r="H11" s="5" t="s">
        <v>190</v>
      </c>
      <c r="I11" s="5" t="s">
        <v>197</v>
      </c>
    </row>
    <row r="12" spans="1:10">
      <c r="A12">
        <f t="shared" si="0"/>
        <v>11</v>
      </c>
      <c r="B12" t="s">
        <v>13</v>
      </c>
      <c r="C12">
        <v>3</v>
      </c>
      <c r="D12">
        <v>12.4041</v>
      </c>
      <c r="E12">
        <v>42.347999999999999</v>
      </c>
      <c r="F12" s="3">
        <v>3.3830875735044188</v>
      </c>
      <c r="G12" s="5" t="s">
        <v>34</v>
      </c>
      <c r="H12" s="5" t="s">
        <v>34</v>
      </c>
      <c r="I12" s="5" t="s">
        <v>34</v>
      </c>
    </row>
    <row r="13" spans="1:10">
      <c r="A13">
        <f t="shared" si="0"/>
        <v>12</v>
      </c>
      <c r="B13" t="s">
        <v>13</v>
      </c>
      <c r="C13">
        <v>2</v>
      </c>
      <c r="D13">
        <v>11.0288</v>
      </c>
      <c r="E13">
        <v>38.039200000000001</v>
      </c>
      <c r="F13" s="3">
        <v>3.1727205061271944</v>
      </c>
      <c r="G13" s="5" t="s">
        <v>34</v>
      </c>
      <c r="H13" s="5" t="s">
        <v>34</v>
      </c>
      <c r="I13" s="5" t="s">
        <v>34</v>
      </c>
    </row>
    <row r="14" spans="1:10">
      <c r="A14">
        <f t="shared" si="0"/>
        <v>13</v>
      </c>
      <c r="B14" t="s">
        <v>13</v>
      </c>
      <c r="C14">
        <v>2</v>
      </c>
      <c r="D14">
        <v>13.0823</v>
      </c>
      <c r="E14">
        <v>43.6327</v>
      </c>
      <c r="F14">
        <v>3.4190938802554065</v>
      </c>
      <c r="G14" s="5" t="s">
        <v>34</v>
      </c>
      <c r="H14" s="5" t="s">
        <v>34</v>
      </c>
      <c r="I14" s="5" t="s">
        <v>34</v>
      </c>
    </row>
    <row r="15" spans="1:10">
      <c r="A15">
        <f t="shared" si="0"/>
        <v>14</v>
      </c>
      <c r="B15" t="s">
        <v>13</v>
      </c>
      <c r="C15" t="s">
        <v>16</v>
      </c>
      <c r="D15" s="5" t="s">
        <v>31</v>
      </c>
      <c r="E15" s="5" t="s">
        <v>32</v>
      </c>
      <c r="F15" s="5" t="s">
        <v>32</v>
      </c>
      <c r="G15" s="5" t="s">
        <v>34</v>
      </c>
      <c r="H15" s="5" t="s">
        <v>34</v>
      </c>
      <c r="I15" s="5" t="s">
        <v>34</v>
      </c>
    </row>
    <row r="16" spans="1:10">
      <c r="A16">
        <f t="shared" si="0"/>
        <v>15</v>
      </c>
      <c r="B16" t="s">
        <v>13</v>
      </c>
      <c r="C16" t="s">
        <v>16</v>
      </c>
      <c r="D16" s="5" t="s">
        <v>32</v>
      </c>
      <c r="E16" s="5" t="s">
        <v>32</v>
      </c>
      <c r="F16" s="5" t="s">
        <v>32</v>
      </c>
      <c r="G16" s="5" t="s">
        <v>34</v>
      </c>
      <c r="H16" s="5" t="s">
        <v>34</v>
      </c>
      <c r="I16" s="5" t="s">
        <v>34</v>
      </c>
    </row>
    <row r="17" spans="1:9">
      <c r="A17">
        <f t="shared" si="0"/>
        <v>16</v>
      </c>
      <c r="B17" t="s">
        <v>13</v>
      </c>
      <c r="C17">
        <v>4</v>
      </c>
      <c r="D17">
        <v>16.7667</v>
      </c>
      <c r="E17">
        <v>50.747999999999998</v>
      </c>
      <c r="F17">
        <v>4.1840144505008539</v>
      </c>
      <c r="G17" s="5" t="s">
        <v>34</v>
      </c>
      <c r="H17" s="5" t="s">
        <v>191</v>
      </c>
      <c r="I17" s="5" t="s">
        <v>198</v>
      </c>
    </row>
    <row r="18" spans="1:9">
      <c r="A18">
        <f t="shared" si="0"/>
        <v>17</v>
      </c>
      <c r="B18" t="s">
        <v>13</v>
      </c>
      <c r="C18">
        <v>3</v>
      </c>
      <c r="D18" s="5" t="s">
        <v>31</v>
      </c>
      <c r="E18" s="5" t="s">
        <v>31</v>
      </c>
      <c r="F18" s="5" t="s">
        <v>31</v>
      </c>
      <c r="G18" s="5" t="s">
        <v>34</v>
      </c>
      <c r="H18" s="5" t="s">
        <v>34</v>
      </c>
      <c r="I18" s="5" t="s">
        <v>34</v>
      </c>
    </row>
    <row r="19" spans="1:9">
      <c r="A19">
        <f t="shared" si="0"/>
        <v>18</v>
      </c>
      <c r="B19" t="s">
        <v>13</v>
      </c>
      <c r="C19">
        <v>2</v>
      </c>
      <c r="D19">
        <v>11.947800000000001</v>
      </c>
      <c r="E19">
        <v>38.895400000000002</v>
      </c>
      <c r="F19" s="3">
        <v>3.5084181783818296</v>
      </c>
      <c r="G19" s="5" t="s">
        <v>34</v>
      </c>
      <c r="H19" s="5" t="s">
        <v>34</v>
      </c>
      <c r="I19" s="5" t="s">
        <v>34</v>
      </c>
    </row>
    <row r="20" spans="1:9">
      <c r="A20">
        <f t="shared" si="0"/>
        <v>19</v>
      </c>
      <c r="B20" t="s">
        <v>13</v>
      </c>
      <c r="C20">
        <v>3</v>
      </c>
      <c r="D20">
        <v>12.2798</v>
      </c>
      <c r="E20">
        <v>44.2087</v>
      </c>
      <c r="F20" s="3">
        <v>3.7274737705851053</v>
      </c>
      <c r="G20" s="5" t="s">
        <v>34</v>
      </c>
      <c r="H20" s="5" t="s">
        <v>34</v>
      </c>
      <c r="I20" s="5" t="s">
        <v>34</v>
      </c>
    </row>
    <row r="21" spans="1:9">
      <c r="A21">
        <f t="shared" si="0"/>
        <v>20</v>
      </c>
      <c r="B21" t="s">
        <v>13</v>
      </c>
      <c r="C21">
        <v>2</v>
      </c>
      <c r="D21">
        <v>13.0709</v>
      </c>
      <c r="E21">
        <v>43.696199999999997</v>
      </c>
      <c r="F21" s="3">
        <v>3.6507371759687133</v>
      </c>
      <c r="G21" s="5" t="s">
        <v>34</v>
      </c>
      <c r="H21" s="5" t="s">
        <v>34</v>
      </c>
      <c r="I21" s="5" t="s">
        <v>34</v>
      </c>
    </row>
    <row r="22" spans="1:9">
      <c r="A22">
        <f t="shared" si="0"/>
        <v>21</v>
      </c>
      <c r="B22" t="s">
        <v>13</v>
      </c>
      <c r="C22">
        <v>2</v>
      </c>
      <c r="D22">
        <v>13.904999999999999</v>
      </c>
      <c r="E22">
        <v>44.728900000000003</v>
      </c>
      <c r="F22" s="3">
        <v>3.1026093650989965</v>
      </c>
      <c r="G22" s="5" t="s">
        <v>34</v>
      </c>
      <c r="H22" s="5" t="s">
        <v>34</v>
      </c>
      <c r="I22" s="5" t="s">
        <v>34</v>
      </c>
    </row>
    <row r="23" spans="1:9">
      <c r="A23">
        <f t="shared" si="0"/>
        <v>22</v>
      </c>
      <c r="B23" t="s">
        <v>10</v>
      </c>
      <c r="C23">
        <v>2</v>
      </c>
      <c r="D23" s="5" t="s">
        <v>31</v>
      </c>
      <c r="E23" s="5" t="s">
        <v>31</v>
      </c>
      <c r="F23" s="6" t="s">
        <v>31</v>
      </c>
      <c r="G23" s="5" t="s">
        <v>34</v>
      </c>
      <c r="H23" s="5" t="s">
        <v>34</v>
      </c>
      <c r="I23" s="5" t="s">
        <v>34</v>
      </c>
    </row>
    <row r="24" spans="1:9">
      <c r="A24">
        <f t="shared" si="0"/>
        <v>23</v>
      </c>
      <c r="B24" t="s">
        <v>10</v>
      </c>
      <c r="C24">
        <v>2</v>
      </c>
      <c r="D24" s="5" t="s">
        <v>31</v>
      </c>
      <c r="E24" s="5" t="s">
        <v>31</v>
      </c>
      <c r="F24" s="6" t="s">
        <v>31</v>
      </c>
      <c r="G24" s="5" t="s">
        <v>34</v>
      </c>
      <c r="H24" s="5" t="s">
        <v>34</v>
      </c>
      <c r="I24" s="5" t="s">
        <v>34</v>
      </c>
    </row>
    <row r="25" spans="1:9">
      <c r="A25">
        <f t="shared" si="0"/>
        <v>24</v>
      </c>
      <c r="B25" t="s">
        <v>15</v>
      </c>
      <c r="C25">
        <v>3</v>
      </c>
      <c r="D25" s="5" t="s">
        <v>31</v>
      </c>
      <c r="E25" s="5" t="s">
        <v>31</v>
      </c>
      <c r="F25" s="6" t="s">
        <v>31</v>
      </c>
      <c r="G25" s="6" t="s">
        <v>59</v>
      </c>
      <c r="H25" s="5" t="s">
        <v>34</v>
      </c>
      <c r="I25" s="5" t="s">
        <v>34</v>
      </c>
    </row>
    <row r="26" spans="1:9">
      <c r="A26">
        <f t="shared" si="0"/>
        <v>25</v>
      </c>
      <c r="B26" t="s">
        <v>10</v>
      </c>
      <c r="C26">
        <v>2</v>
      </c>
      <c r="D26">
        <v>24.2715</v>
      </c>
      <c r="E26">
        <v>65.154700000000005</v>
      </c>
      <c r="F26" s="3">
        <v>3.0474955102181882</v>
      </c>
      <c r="G26" s="5" t="s">
        <v>34</v>
      </c>
      <c r="H26" s="5" t="s">
        <v>34</v>
      </c>
      <c r="I26" s="5" t="s">
        <v>34</v>
      </c>
    </row>
    <row r="27" spans="1:9">
      <c r="A27">
        <f t="shared" si="0"/>
        <v>26</v>
      </c>
      <c r="B27" t="s">
        <v>11</v>
      </c>
      <c r="C27">
        <v>2</v>
      </c>
      <c r="D27">
        <v>47.131799999999998</v>
      </c>
      <c r="E27">
        <v>94.799199999999999</v>
      </c>
      <c r="F27" s="3">
        <v>2.8516669318137411</v>
      </c>
      <c r="G27" s="5" t="s">
        <v>34</v>
      </c>
      <c r="H27" s="5" t="s">
        <v>34</v>
      </c>
      <c r="I27" s="5" t="s">
        <v>34</v>
      </c>
    </row>
    <row r="28" spans="1:9">
      <c r="A28">
        <f t="shared" si="0"/>
        <v>27</v>
      </c>
      <c r="B28" t="s">
        <v>10</v>
      </c>
      <c r="C28">
        <v>2</v>
      </c>
      <c r="D28" s="5" t="s">
        <v>31</v>
      </c>
      <c r="E28" s="5" t="s">
        <v>31</v>
      </c>
      <c r="F28" s="6" t="s">
        <v>31</v>
      </c>
      <c r="G28" s="5" t="s">
        <v>34</v>
      </c>
      <c r="H28" s="5" t="s">
        <v>34</v>
      </c>
      <c r="I28" s="5" t="s">
        <v>34</v>
      </c>
    </row>
    <row r="29" spans="1:9">
      <c r="A29">
        <f t="shared" si="0"/>
        <v>28</v>
      </c>
      <c r="B29" t="s">
        <v>17</v>
      </c>
      <c r="C29">
        <v>4</v>
      </c>
      <c r="D29" s="5" t="s">
        <v>31</v>
      </c>
      <c r="E29" s="5" t="s">
        <v>31</v>
      </c>
      <c r="F29" s="6" t="s">
        <v>31</v>
      </c>
      <c r="G29" s="5" t="s">
        <v>34</v>
      </c>
      <c r="H29" s="5" t="s">
        <v>34</v>
      </c>
      <c r="I29" s="5" t="s">
        <v>34</v>
      </c>
    </row>
    <row r="30" spans="1:9">
      <c r="A30">
        <f t="shared" si="0"/>
        <v>29</v>
      </c>
      <c r="B30" t="s">
        <v>10</v>
      </c>
      <c r="C30">
        <v>2</v>
      </c>
      <c r="D30" s="3">
        <v>45.942700000000002</v>
      </c>
      <c r="E30" s="3">
        <v>92.330799999999996</v>
      </c>
      <c r="F30" s="3">
        <v>2.8470402846464915</v>
      </c>
      <c r="G30" s="5" t="s">
        <v>34</v>
      </c>
      <c r="H30" s="5" t="s">
        <v>34</v>
      </c>
      <c r="I30" s="5" t="s">
        <v>34</v>
      </c>
    </row>
    <row r="31" spans="1:9">
      <c r="A31">
        <f t="shared" si="0"/>
        <v>30</v>
      </c>
      <c r="B31" t="s">
        <v>10</v>
      </c>
      <c r="C31">
        <v>2</v>
      </c>
      <c r="D31" s="5" t="s">
        <v>31</v>
      </c>
      <c r="E31" s="5" t="s">
        <v>31</v>
      </c>
      <c r="F31" s="6" t="s">
        <v>31</v>
      </c>
      <c r="G31" s="5" t="s">
        <v>34</v>
      </c>
      <c r="H31" s="5" t="s">
        <v>34</v>
      </c>
      <c r="I31" s="5" t="s">
        <v>34</v>
      </c>
    </row>
    <row r="32" spans="1:9">
      <c r="A32">
        <f t="shared" si="0"/>
        <v>31</v>
      </c>
      <c r="B32" t="s">
        <v>10</v>
      </c>
      <c r="C32">
        <v>2</v>
      </c>
      <c r="D32" s="5" t="s">
        <v>31</v>
      </c>
      <c r="E32" s="5" t="s">
        <v>31</v>
      </c>
      <c r="F32" s="6" t="s">
        <v>31</v>
      </c>
      <c r="G32" s="5" t="s">
        <v>34</v>
      </c>
      <c r="H32" s="5" t="s">
        <v>34</v>
      </c>
      <c r="I32" s="5" t="s">
        <v>34</v>
      </c>
    </row>
    <row r="33" spans="1:9">
      <c r="A33">
        <f t="shared" si="0"/>
        <v>32</v>
      </c>
      <c r="B33" t="s">
        <v>10</v>
      </c>
      <c r="C33">
        <v>2</v>
      </c>
      <c r="D33" s="5" t="s">
        <v>31</v>
      </c>
      <c r="E33" s="5" t="s">
        <v>31</v>
      </c>
      <c r="F33" s="6" t="s">
        <v>31</v>
      </c>
      <c r="G33" s="5" t="s">
        <v>34</v>
      </c>
      <c r="H33" s="5" t="s">
        <v>34</v>
      </c>
      <c r="I33" s="5" t="s">
        <v>34</v>
      </c>
    </row>
    <row r="34" spans="1:9">
      <c r="A34">
        <f t="shared" si="0"/>
        <v>33</v>
      </c>
      <c r="B34" t="s">
        <v>10</v>
      </c>
      <c r="C34">
        <v>2</v>
      </c>
      <c r="D34" s="5" t="s">
        <v>31</v>
      </c>
      <c r="E34" s="5" t="s">
        <v>31</v>
      </c>
      <c r="F34" s="6" t="s">
        <v>31</v>
      </c>
      <c r="G34" s="5" t="s">
        <v>34</v>
      </c>
      <c r="H34" s="5" t="s">
        <v>34</v>
      </c>
      <c r="I34" s="5" t="s">
        <v>34</v>
      </c>
    </row>
    <row r="35" spans="1:9">
      <c r="A35">
        <f t="shared" si="0"/>
        <v>34</v>
      </c>
      <c r="B35" t="s">
        <v>10</v>
      </c>
      <c r="C35">
        <v>2</v>
      </c>
      <c r="D35">
        <v>27.5763</v>
      </c>
      <c r="E35">
        <v>67.869100000000003</v>
      </c>
      <c r="F35" s="3">
        <v>2.9720536653297556</v>
      </c>
      <c r="G35" s="5" t="s">
        <v>34</v>
      </c>
      <c r="H35" s="5" t="s">
        <v>34</v>
      </c>
      <c r="I35" s="5" t="s">
        <v>34</v>
      </c>
    </row>
    <row r="36" spans="1:9">
      <c r="A36">
        <f t="shared" si="0"/>
        <v>35</v>
      </c>
      <c r="B36" t="s">
        <v>10</v>
      </c>
      <c r="C36">
        <v>2</v>
      </c>
      <c r="D36" s="5" t="s">
        <v>31</v>
      </c>
      <c r="E36" s="5" t="s">
        <v>31</v>
      </c>
      <c r="F36" s="6" t="s">
        <v>31</v>
      </c>
      <c r="G36" s="5" t="s">
        <v>34</v>
      </c>
      <c r="H36" s="5" t="s">
        <v>34</v>
      </c>
      <c r="I36" s="5" t="s">
        <v>34</v>
      </c>
    </row>
    <row r="37" spans="1:9">
      <c r="A37">
        <f t="shared" si="0"/>
        <v>36</v>
      </c>
      <c r="B37" t="s">
        <v>10</v>
      </c>
      <c r="C37">
        <v>2</v>
      </c>
      <c r="D37">
        <v>21.104399999999998</v>
      </c>
      <c r="E37">
        <v>58.984699999999997</v>
      </c>
      <c r="F37" s="3">
        <v>2.9889162312115745</v>
      </c>
      <c r="G37" s="5" t="s">
        <v>34</v>
      </c>
      <c r="H37" s="5" t="s">
        <v>34</v>
      </c>
      <c r="I37" s="5" t="s">
        <v>34</v>
      </c>
    </row>
    <row r="38" spans="1:9">
      <c r="A38">
        <f t="shared" si="0"/>
        <v>37</v>
      </c>
      <c r="B38" t="s">
        <v>10</v>
      </c>
      <c r="C38">
        <v>2</v>
      </c>
      <c r="D38" s="5" t="s">
        <v>31</v>
      </c>
      <c r="E38" s="5" t="s">
        <v>31</v>
      </c>
      <c r="F38" s="6" t="s">
        <v>31</v>
      </c>
      <c r="G38" s="5" t="s">
        <v>34</v>
      </c>
      <c r="H38" s="5" t="s">
        <v>34</v>
      </c>
      <c r="I38" s="5" t="s">
        <v>34</v>
      </c>
    </row>
    <row r="39" spans="1:9">
      <c r="A39">
        <f t="shared" si="0"/>
        <v>38</v>
      </c>
      <c r="B39" t="s">
        <v>10</v>
      </c>
      <c r="C39">
        <v>2</v>
      </c>
      <c r="D39">
        <v>25.208400000000001</v>
      </c>
      <c r="E39">
        <v>64.829099999999997</v>
      </c>
      <c r="F39" s="3">
        <v>3.2101516617754959</v>
      </c>
      <c r="G39" s="5" t="s">
        <v>34</v>
      </c>
      <c r="H39" s="5" t="s">
        <v>34</v>
      </c>
      <c r="I39" s="5" t="s">
        <v>34</v>
      </c>
    </row>
    <row r="40" spans="1:9">
      <c r="A40">
        <f t="shared" si="0"/>
        <v>39</v>
      </c>
      <c r="B40" t="s">
        <v>10</v>
      </c>
      <c r="C40">
        <v>2</v>
      </c>
      <c r="D40">
        <v>22.722999999999999</v>
      </c>
      <c r="E40">
        <v>62.678699999999999</v>
      </c>
      <c r="F40" s="3">
        <v>3.3070173218173471</v>
      </c>
      <c r="G40" s="5" t="s">
        <v>34</v>
      </c>
      <c r="H40" s="5" t="s">
        <v>34</v>
      </c>
      <c r="I40" s="5" t="s">
        <v>34</v>
      </c>
    </row>
    <row r="41" spans="1:9">
      <c r="A41">
        <f t="shared" si="0"/>
        <v>40</v>
      </c>
      <c r="B41" t="s">
        <v>10</v>
      </c>
      <c r="C41">
        <v>2</v>
      </c>
      <c r="D41">
        <v>23.201499999999999</v>
      </c>
      <c r="E41">
        <v>61.213900000000002</v>
      </c>
      <c r="F41" s="3">
        <v>3.0818343961348811</v>
      </c>
      <c r="G41" s="5" t="s">
        <v>34</v>
      </c>
      <c r="H41" s="5" t="s">
        <v>34</v>
      </c>
      <c r="I41" s="5" t="s">
        <v>34</v>
      </c>
    </row>
    <row r="42" spans="1:9">
      <c r="A42">
        <f t="shared" si="0"/>
        <v>41</v>
      </c>
      <c r="B42" t="s">
        <v>10</v>
      </c>
      <c r="C42">
        <v>2</v>
      </c>
      <c r="D42">
        <v>29.5428</v>
      </c>
      <c r="E42">
        <v>74.500399999999999</v>
      </c>
      <c r="F42" s="3">
        <v>3.3609380121626748</v>
      </c>
      <c r="G42" s="5" t="s">
        <v>34</v>
      </c>
      <c r="H42" s="5" t="s">
        <v>34</v>
      </c>
      <c r="I42" s="5" t="s">
        <v>34</v>
      </c>
    </row>
    <row r="43" spans="1:9">
      <c r="A43">
        <f t="shared" si="0"/>
        <v>42</v>
      </c>
      <c r="B43" t="s">
        <v>10</v>
      </c>
      <c r="C43">
        <v>2</v>
      </c>
      <c r="D43">
        <v>23.9619</v>
      </c>
      <c r="E43">
        <v>63.808999999999997</v>
      </c>
      <c r="F43" s="3">
        <v>2.8823548386692486</v>
      </c>
      <c r="G43" s="5" t="s">
        <v>34</v>
      </c>
      <c r="H43" s="5" t="s">
        <v>34</v>
      </c>
      <c r="I43" s="5" t="s">
        <v>34</v>
      </c>
    </row>
    <row r="44" spans="1:9">
      <c r="A44">
        <f t="shared" si="0"/>
        <v>43</v>
      </c>
      <c r="B44" t="s">
        <v>10</v>
      </c>
      <c r="C44" t="s">
        <v>7</v>
      </c>
      <c r="D44">
        <v>17.849299999999999</v>
      </c>
      <c r="E44">
        <v>54.4861</v>
      </c>
      <c r="F44" s="3">
        <v>3.4840928421613535</v>
      </c>
      <c r="G44" s="5" t="s">
        <v>34</v>
      </c>
      <c r="H44" s="5" t="s">
        <v>34</v>
      </c>
      <c r="I44" s="5" t="s">
        <v>34</v>
      </c>
    </row>
    <row r="45" spans="1:9">
      <c r="A45">
        <f t="shared" si="0"/>
        <v>44</v>
      </c>
      <c r="B45" t="s">
        <v>10</v>
      </c>
      <c r="C45">
        <v>2</v>
      </c>
      <c r="D45" s="5" t="s">
        <v>31</v>
      </c>
      <c r="E45" s="5" t="s">
        <v>31</v>
      </c>
      <c r="F45" s="6" t="s">
        <v>31</v>
      </c>
      <c r="G45" s="5" t="s">
        <v>34</v>
      </c>
      <c r="H45" s="5" t="s">
        <v>34</v>
      </c>
      <c r="I45" s="5" t="s">
        <v>34</v>
      </c>
    </row>
    <row r="46" spans="1:9">
      <c r="A46">
        <f t="shared" si="0"/>
        <v>45</v>
      </c>
      <c r="B46" t="s">
        <v>10</v>
      </c>
      <c r="C46" t="s">
        <v>7</v>
      </c>
      <c r="D46" s="5" t="s">
        <v>31</v>
      </c>
      <c r="E46" s="5" t="s">
        <v>31</v>
      </c>
      <c r="F46" s="6" t="s">
        <v>31</v>
      </c>
      <c r="G46" s="5" t="s">
        <v>34</v>
      </c>
      <c r="H46" s="5" t="s">
        <v>34</v>
      </c>
      <c r="I46" s="5" t="s">
        <v>34</v>
      </c>
    </row>
    <row r="47" spans="1:9">
      <c r="A47">
        <f t="shared" si="0"/>
        <v>46</v>
      </c>
      <c r="B47" t="s">
        <v>10</v>
      </c>
      <c r="C47" t="s">
        <v>7</v>
      </c>
      <c r="D47">
        <v>20.0367</v>
      </c>
      <c r="E47">
        <v>56.972099999999998</v>
      </c>
      <c r="F47" s="3">
        <v>3.4384448198567883</v>
      </c>
      <c r="G47" s="5" t="s">
        <v>34</v>
      </c>
      <c r="H47" s="5" t="s">
        <v>34</v>
      </c>
      <c r="I47" s="5" t="s">
        <v>34</v>
      </c>
    </row>
    <row r="48" spans="1:9">
      <c r="A48">
        <f t="shared" si="0"/>
        <v>47</v>
      </c>
      <c r="B48" t="s">
        <v>10</v>
      </c>
      <c r="C48">
        <v>2</v>
      </c>
      <c r="D48">
        <v>21.916</v>
      </c>
      <c r="E48">
        <v>60.839199999999998</v>
      </c>
      <c r="F48" s="3">
        <v>3.1749365290663745</v>
      </c>
      <c r="G48" s="5" t="s">
        <v>34</v>
      </c>
      <c r="H48" s="5" t="s">
        <v>34</v>
      </c>
      <c r="I48" s="5" t="s">
        <v>34</v>
      </c>
    </row>
    <row r="49" spans="1:10">
      <c r="A49">
        <f t="shared" si="0"/>
        <v>48</v>
      </c>
      <c r="B49" t="s">
        <v>10</v>
      </c>
      <c r="C49">
        <v>2</v>
      </c>
      <c r="D49">
        <v>23.2423</v>
      </c>
      <c r="E49">
        <v>65.511700000000005</v>
      </c>
      <c r="F49" s="3">
        <v>2.9456467186001749</v>
      </c>
      <c r="G49" s="5" t="s">
        <v>34</v>
      </c>
      <c r="H49" s="5" t="s">
        <v>34</v>
      </c>
      <c r="I49" s="5" t="s">
        <v>34</v>
      </c>
    </row>
    <row r="50" spans="1:10">
      <c r="A50">
        <f t="shared" si="0"/>
        <v>49</v>
      </c>
      <c r="B50" t="s">
        <v>14</v>
      </c>
      <c r="C50">
        <v>2</v>
      </c>
      <c r="D50">
        <v>31.671199999999999</v>
      </c>
      <c r="E50">
        <v>76.220699999999994</v>
      </c>
      <c r="F50" s="3">
        <v>2.8686195735928455</v>
      </c>
      <c r="H50" s="5" t="s">
        <v>281</v>
      </c>
      <c r="I50" s="5" t="s">
        <v>282</v>
      </c>
      <c r="J50" s="5"/>
    </row>
    <row r="51" spans="1:10">
      <c r="A51">
        <f t="shared" si="0"/>
        <v>50</v>
      </c>
      <c r="B51" t="s">
        <v>11</v>
      </c>
      <c r="C51">
        <v>2</v>
      </c>
      <c r="D51">
        <v>50.994799999999998</v>
      </c>
      <c r="E51">
        <v>103.861</v>
      </c>
      <c r="F51" s="3">
        <v>2.7505593715460877</v>
      </c>
      <c r="G51" s="5" t="s">
        <v>34</v>
      </c>
      <c r="H51" s="5" t="s">
        <v>34</v>
      </c>
      <c r="I51" s="5" t="s">
        <v>34</v>
      </c>
    </row>
    <row r="52" spans="1:10">
      <c r="A52">
        <f t="shared" si="0"/>
        <v>51</v>
      </c>
      <c r="B52" t="s">
        <v>11</v>
      </c>
      <c r="C52">
        <v>2</v>
      </c>
      <c r="D52">
        <v>50.165900000000001</v>
      </c>
      <c r="E52">
        <v>100.663</v>
      </c>
      <c r="F52" s="3">
        <v>2.9022216787144264</v>
      </c>
      <c r="G52" s="5" t="s">
        <v>34</v>
      </c>
      <c r="H52" s="5" t="s">
        <v>34</v>
      </c>
      <c r="I52" s="5" t="s">
        <v>34</v>
      </c>
    </row>
    <row r="53" spans="1:10">
      <c r="A53">
        <f t="shared" si="0"/>
        <v>52</v>
      </c>
      <c r="B53" t="s">
        <v>14</v>
      </c>
      <c r="C53">
        <v>2</v>
      </c>
      <c r="D53" s="5" t="s">
        <v>31</v>
      </c>
      <c r="E53" s="5" t="s">
        <v>31</v>
      </c>
      <c r="F53" s="6" t="s">
        <v>31</v>
      </c>
      <c r="G53" s="5" t="s">
        <v>34</v>
      </c>
      <c r="H53" s="5" t="s">
        <v>34</v>
      </c>
      <c r="I53" s="5" t="s">
        <v>34</v>
      </c>
    </row>
    <row r="54" spans="1:10">
      <c r="A54">
        <f t="shared" si="0"/>
        <v>53</v>
      </c>
      <c r="B54" t="s">
        <v>10</v>
      </c>
      <c r="C54">
        <v>2</v>
      </c>
      <c r="D54">
        <v>21.3718</v>
      </c>
      <c r="E54">
        <v>55.734900000000003</v>
      </c>
      <c r="F54" s="3">
        <v>2.6394945219871206</v>
      </c>
      <c r="G54" s="5" t="s">
        <v>34</v>
      </c>
      <c r="H54" s="5" t="s">
        <v>34</v>
      </c>
      <c r="I54" s="5" t="s">
        <v>34</v>
      </c>
    </row>
    <row r="55" spans="1:10">
      <c r="A55">
        <f t="shared" si="0"/>
        <v>54</v>
      </c>
      <c r="B55" t="s">
        <v>14</v>
      </c>
      <c r="C55">
        <v>2</v>
      </c>
      <c r="D55" s="5" t="s">
        <v>31</v>
      </c>
      <c r="E55" s="5" t="s">
        <v>31</v>
      </c>
      <c r="F55" s="6" t="s">
        <v>31</v>
      </c>
      <c r="G55" s="5" t="s">
        <v>34</v>
      </c>
      <c r="H55" s="5" t="s">
        <v>34</v>
      </c>
      <c r="I55" s="5" t="s">
        <v>34</v>
      </c>
    </row>
    <row r="56" spans="1:10">
      <c r="A56">
        <f t="shared" si="0"/>
        <v>55</v>
      </c>
      <c r="B56" t="s">
        <v>14</v>
      </c>
      <c r="C56">
        <v>2</v>
      </c>
      <c r="D56">
        <v>33.061199999999999</v>
      </c>
      <c r="E56">
        <v>78.691000000000003</v>
      </c>
      <c r="F56" s="3">
        <v>2.4900837917628396</v>
      </c>
      <c r="H56" s="5" t="s">
        <v>283</v>
      </c>
      <c r="I56" s="5" t="s">
        <v>284</v>
      </c>
      <c r="J56" s="5"/>
    </row>
    <row r="57" spans="1:10">
      <c r="A57">
        <f t="shared" si="0"/>
        <v>56</v>
      </c>
      <c r="B57" t="s">
        <v>10</v>
      </c>
      <c r="C57">
        <v>2</v>
      </c>
      <c r="D57">
        <v>20.8096</v>
      </c>
      <c r="E57">
        <v>58.059100000000001</v>
      </c>
      <c r="F57" s="3">
        <v>2.5122973023111732</v>
      </c>
      <c r="G57" s="5" t="s">
        <v>34</v>
      </c>
      <c r="H57" s="5" t="s">
        <v>34</v>
      </c>
      <c r="I57" s="5" t="s">
        <v>34</v>
      </c>
    </row>
    <row r="58" spans="1:10">
      <c r="A58">
        <f t="shared" si="0"/>
        <v>57</v>
      </c>
      <c r="B58" t="s">
        <v>10</v>
      </c>
      <c r="C58">
        <v>2</v>
      </c>
      <c r="D58">
        <v>19.1465</v>
      </c>
      <c r="E58">
        <v>56.691699999999997</v>
      </c>
      <c r="F58">
        <v>2.9791088467526676</v>
      </c>
      <c r="G58" s="5" t="s">
        <v>34</v>
      </c>
      <c r="H58" s="5" t="s">
        <v>34</v>
      </c>
      <c r="I58" s="5" t="s">
        <v>34</v>
      </c>
    </row>
    <row r="59" spans="1:10">
      <c r="A59">
        <f t="shared" si="0"/>
        <v>58</v>
      </c>
      <c r="B59" t="s">
        <v>10</v>
      </c>
      <c r="C59">
        <v>2</v>
      </c>
      <c r="D59">
        <v>23.1112</v>
      </c>
      <c r="E59">
        <v>59.076500000000003</v>
      </c>
      <c r="F59">
        <v>2.9708926131383415</v>
      </c>
      <c r="G59" s="5" t="s">
        <v>34</v>
      </c>
      <c r="H59" s="5" t="s">
        <v>34</v>
      </c>
      <c r="I59" s="5" t="s">
        <v>34</v>
      </c>
    </row>
    <row r="60" spans="1:10">
      <c r="A60">
        <f t="shared" si="0"/>
        <v>59</v>
      </c>
      <c r="B60" t="s">
        <v>10</v>
      </c>
      <c r="C60">
        <v>2</v>
      </c>
      <c r="D60">
        <v>21.990400000000001</v>
      </c>
      <c r="E60">
        <v>60.572299999999998</v>
      </c>
      <c r="F60">
        <v>2.871725979476456</v>
      </c>
      <c r="G60" s="5" t="s">
        <v>34</v>
      </c>
      <c r="H60" s="5" t="s">
        <v>34</v>
      </c>
      <c r="I60" s="5" t="s">
        <v>34</v>
      </c>
    </row>
    <row r="61" spans="1:10">
      <c r="A61">
        <f t="shared" si="0"/>
        <v>60</v>
      </c>
      <c r="B61" t="s">
        <v>10</v>
      </c>
      <c r="C61">
        <v>2</v>
      </c>
      <c r="D61">
        <v>22.9359</v>
      </c>
      <c r="E61">
        <v>64.110600000000005</v>
      </c>
      <c r="F61">
        <v>2.8374294989655722</v>
      </c>
      <c r="G61" s="5" t="s">
        <v>34</v>
      </c>
      <c r="H61" s="5" t="s">
        <v>34</v>
      </c>
      <c r="I61" s="5" t="s">
        <v>34</v>
      </c>
    </row>
    <row r="62" spans="1:10">
      <c r="A62">
        <f t="shared" si="0"/>
        <v>61</v>
      </c>
      <c r="B62" t="s">
        <v>14</v>
      </c>
      <c r="C62">
        <v>2</v>
      </c>
      <c r="D62" s="5" t="s">
        <v>31</v>
      </c>
      <c r="E62" s="5" t="s">
        <v>31</v>
      </c>
      <c r="F62" s="5" t="s">
        <v>31</v>
      </c>
      <c r="G62" s="5" t="s">
        <v>34</v>
      </c>
      <c r="H62" s="5" t="s">
        <v>34</v>
      </c>
      <c r="I62" s="5" t="s">
        <v>34</v>
      </c>
    </row>
    <row r="63" spans="1:10">
      <c r="A63">
        <f t="shared" si="0"/>
        <v>62</v>
      </c>
      <c r="B63" t="s">
        <v>33</v>
      </c>
      <c r="C63">
        <v>0</v>
      </c>
      <c r="D63" s="5" t="s">
        <v>31</v>
      </c>
      <c r="E63" s="5" t="s">
        <v>31</v>
      </c>
      <c r="F63" s="5" t="s">
        <v>31</v>
      </c>
      <c r="G63" s="5" t="s">
        <v>34</v>
      </c>
      <c r="H63" s="5" t="s">
        <v>34</v>
      </c>
      <c r="I63" s="5" t="s"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39E91-25ED-5E4C-8836-04C7FE69153A}">
  <dimension ref="A1:I72"/>
  <sheetViews>
    <sheetView zoomScale="80" zoomScaleNormal="80" workbookViewId="0">
      <selection activeCell="A74" sqref="A74:A76"/>
    </sheetView>
  </sheetViews>
  <sheetFormatPr defaultColWidth="11" defaultRowHeight="15.75"/>
  <cols>
    <col min="1" max="3" width="18.875" customWidth="1"/>
    <col min="4" max="5" width="25.875" style="5" customWidth="1"/>
    <col min="6" max="6" width="47.625" customWidth="1"/>
    <col min="7" max="7" width="25.875" customWidth="1"/>
    <col min="8" max="8" width="40.25" customWidth="1"/>
    <col min="9" max="9" width="35.75" customWidth="1"/>
  </cols>
  <sheetData>
    <row r="1" spans="1:9">
      <c r="A1" s="1" t="s">
        <v>0</v>
      </c>
      <c r="B1" s="1" t="s">
        <v>1</v>
      </c>
      <c r="C1" s="1" t="s">
        <v>2</v>
      </c>
      <c r="D1" s="4" t="s">
        <v>371</v>
      </c>
      <c r="E1" s="4" t="s">
        <v>372</v>
      </c>
      <c r="F1" s="1" t="s">
        <v>373</v>
      </c>
      <c r="G1" s="1" t="s">
        <v>374</v>
      </c>
      <c r="H1" s="1" t="s">
        <v>375</v>
      </c>
      <c r="I1" s="1" t="s">
        <v>376</v>
      </c>
    </row>
    <row r="2" spans="1:9">
      <c r="A2" s="8">
        <v>1</v>
      </c>
      <c r="B2" s="8" t="s">
        <v>3</v>
      </c>
      <c r="C2" s="8">
        <v>1</v>
      </c>
      <c r="D2" s="5" t="s">
        <v>4</v>
      </c>
      <c r="E2" s="5" t="s">
        <v>4</v>
      </c>
      <c r="F2" s="5" t="s">
        <v>4</v>
      </c>
      <c r="G2" s="5" t="s">
        <v>34</v>
      </c>
      <c r="H2" s="5" t="s">
        <v>34</v>
      </c>
      <c r="I2" s="5" t="s">
        <v>34</v>
      </c>
    </row>
    <row r="3" spans="1:9">
      <c r="A3" s="8">
        <v>2</v>
      </c>
      <c r="B3" s="8" t="s">
        <v>5</v>
      </c>
      <c r="C3" s="8">
        <v>2</v>
      </c>
      <c r="D3" s="5" t="s">
        <v>4</v>
      </c>
      <c r="E3" s="5" t="s">
        <v>4</v>
      </c>
      <c r="F3" s="5" t="s">
        <v>4</v>
      </c>
      <c r="G3" s="5" t="s">
        <v>34</v>
      </c>
      <c r="H3" s="5" t="s">
        <v>34</v>
      </c>
      <c r="I3" s="5" t="s">
        <v>34</v>
      </c>
    </row>
    <row r="4" spans="1:9">
      <c r="A4" s="8">
        <v>3</v>
      </c>
      <c r="B4" s="8" t="s">
        <v>3</v>
      </c>
      <c r="C4" s="8">
        <v>1</v>
      </c>
      <c r="D4" s="5" t="s">
        <v>4</v>
      </c>
      <c r="E4" s="5" t="s">
        <v>4</v>
      </c>
      <c r="F4" s="5" t="s">
        <v>4</v>
      </c>
      <c r="G4" s="5" t="s">
        <v>34</v>
      </c>
      <c r="H4" s="5" t="s">
        <v>34</v>
      </c>
      <c r="I4" s="5" t="s">
        <v>34</v>
      </c>
    </row>
    <row r="5" spans="1:9">
      <c r="A5" s="8">
        <v>4</v>
      </c>
      <c r="B5" s="8" t="s">
        <v>6</v>
      </c>
      <c r="C5" s="8" t="s">
        <v>7</v>
      </c>
      <c r="D5" s="5" t="s">
        <v>4</v>
      </c>
      <c r="E5" s="5" t="s">
        <v>4</v>
      </c>
      <c r="F5" s="5" t="s">
        <v>4</v>
      </c>
      <c r="G5" s="5" t="s">
        <v>34</v>
      </c>
      <c r="H5" s="5" t="s">
        <v>34</v>
      </c>
      <c r="I5" s="5" t="s">
        <v>34</v>
      </c>
    </row>
    <row r="6" spans="1:9">
      <c r="A6" s="8">
        <v>5</v>
      </c>
      <c r="B6" s="8" t="s">
        <v>3</v>
      </c>
      <c r="C6" s="8">
        <v>1</v>
      </c>
      <c r="D6" s="5" t="s">
        <v>4</v>
      </c>
      <c r="E6" s="5" t="s">
        <v>4</v>
      </c>
      <c r="F6" s="5" t="s">
        <v>4</v>
      </c>
      <c r="G6" s="5" t="s">
        <v>34</v>
      </c>
      <c r="H6" s="5" t="s">
        <v>34</v>
      </c>
      <c r="I6" s="5" t="s">
        <v>34</v>
      </c>
    </row>
    <row r="7" spans="1:9">
      <c r="A7" s="8">
        <v>6</v>
      </c>
      <c r="B7" s="8" t="s">
        <v>3</v>
      </c>
      <c r="C7" s="8">
        <v>1</v>
      </c>
      <c r="D7" s="5" t="s">
        <v>4</v>
      </c>
      <c r="E7" s="5" t="s">
        <v>4</v>
      </c>
      <c r="F7" s="5" t="s">
        <v>4</v>
      </c>
      <c r="G7" s="5" t="s">
        <v>34</v>
      </c>
      <c r="H7" s="5" t="s">
        <v>34</v>
      </c>
      <c r="I7" s="5" t="s">
        <v>34</v>
      </c>
    </row>
    <row r="8" spans="1:9">
      <c r="A8" s="8">
        <v>7</v>
      </c>
      <c r="B8" s="8" t="s">
        <v>3</v>
      </c>
      <c r="C8" s="8">
        <v>1</v>
      </c>
      <c r="D8" s="5" t="s">
        <v>4</v>
      </c>
      <c r="E8" s="5" t="s">
        <v>4</v>
      </c>
      <c r="F8" s="5" t="s">
        <v>4</v>
      </c>
      <c r="G8" s="5" t="s">
        <v>34</v>
      </c>
      <c r="H8" s="5" t="s">
        <v>34</v>
      </c>
      <c r="I8" s="5" t="s">
        <v>34</v>
      </c>
    </row>
    <row r="9" spans="1:9">
      <c r="A9" s="8">
        <v>8</v>
      </c>
      <c r="B9" s="8" t="s">
        <v>3</v>
      </c>
      <c r="C9" s="8">
        <v>1</v>
      </c>
      <c r="D9" s="5" t="s">
        <v>4</v>
      </c>
      <c r="E9" s="5" t="s">
        <v>4</v>
      </c>
      <c r="F9" s="5" t="s">
        <v>4</v>
      </c>
      <c r="G9" s="5" t="s">
        <v>34</v>
      </c>
      <c r="H9" s="5" t="s">
        <v>34</v>
      </c>
      <c r="I9" s="5" t="s">
        <v>34</v>
      </c>
    </row>
    <row r="10" spans="1:9">
      <c r="A10" s="8">
        <v>9</v>
      </c>
      <c r="B10" s="8" t="s">
        <v>3</v>
      </c>
      <c r="C10" s="8">
        <v>1</v>
      </c>
      <c r="D10" s="5" t="s">
        <v>4</v>
      </c>
      <c r="E10" s="5" t="s">
        <v>4</v>
      </c>
      <c r="F10" s="5" t="s">
        <v>4</v>
      </c>
      <c r="G10" s="5" t="s">
        <v>34</v>
      </c>
      <c r="H10" s="5" t="s">
        <v>34</v>
      </c>
      <c r="I10" s="5" t="s">
        <v>34</v>
      </c>
    </row>
    <row r="11" spans="1:9">
      <c r="A11" s="8">
        <v>10</v>
      </c>
      <c r="B11" s="8" t="s">
        <v>3</v>
      </c>
      <c r="C11" s="8">
        <v>1</v>
      </c>
      <c r="D11" s="5" t="s">
        <v>4</v>
      </c>
      <c r="E11" s="5" t="s">
        <v>4</v>
      </c>
      <c r="F11" s="5" t="s">
        <v>4</v>
      </c>
      <c r="G11" s="5" t="s">
        <v>34</v>
      </c>
      <c r="H11" s="5" t="s">
        <v>34</v>
      </c>
      <c r="I11" s="5" t="s">
        <v>34</v>
      </c>
    </row>
    <row r="12" spans="1:9">
      <c r="A12">
        <v>11</v>
      </c>
      <c r="B12" t="s">
        <v>8</v>
      </c>
      <c r="C12">
        <v>2</v>
      </c>
      <c r="D12">
        <v>12.68</v>
      </c>
      <c r="E12">
        <v>44.9816</v>
      </c>
      <c r="F12">
        <v>4.6099193900544524</v>
      </c>
      <c r="G12" s="6" t="s">
        <v>35</v>
      </c>
      <c r="H12" t="s">
        <v>77</v>
      </c>
      <c r="I12" t="s">
        <v>78</v>
      </c>
    </row>
    <row r="13" spans="1:9">
      <c r="A13">
        <v>12</v>
      </c>
      <c r="B13" t="s">
        <v>9</v>
      </c>
      <c r="C13">
        <v>2</v>
      </c>
      <c r="D13">
        <v>10.2844</v>
      </c>
      <c r="E13">
        <v>37.538699999999999</v>
      </c>
      <c r="F13">
        <v>4.1489365277381616</v>
      </c>
      <c r="G13" s="5" t="s">
        <v>34</v>
      </c>
      <c r="H13" s="5" t="s">
        <v>34</v>
      </c>
      <c r="I13" s="5" t="s">
        <v>34</v>
      </c>
    </row>
    <row r="14" spans="1:9">
      <c r="A14">
        <v>13</v>
      </c>
      <c r="B14" t="s">
        <v>9</v>
      </c>
      <c r="C14">
        <v>2</v>
      </c>
      <c r="D14">
        <v>9.0908899999999999</v>
      </c>
      <c r="E14">
        <v>35.979700000000001</v>
      </c>
      <c r="F14">
        <v>4.0456032492077165</v>
      </c>
      <c r="G14" s="5" t="s">
        <v>34</v>
      </c>
      <c r="H14" s="5" t="s">
        <v>34</v>
      </c>
      <c r="I14" s="5" t="s">
        <v>34</v>
      </c>
    </row>
    <row r="15" spans="1:9">
      <c r="A15">
        <v>14</v>
      </c>
      <c r="B15" t="s">
        <v>8</v>
      </c>
      <c r="C15">
        <v>2</v>
      </c>
      <c r="D15">
        <v>10.45</v>
      </c>
      <c r="E15">
        <v>36.102699999999999</v>
      </c>
      <c r="F15">
        <v>4.2326673221504167</v>
      </c>
      <c r="G15" s="5" t="s">
        <v>36</v>
      </c>
      <c r="H15" t="s">
        <v>79</v>
      </c>
      <c r="I15" t="s">
        <v>80</v>
      </c>
    </row>
    <row r="16" spans="1:9">
      <c r="A16">
        <v>15</v>
      </c>
      <c r="B16" t="s">
        <v>8</v>
      </c>
      <c r="C16">
        <v>2</v>
      </c>
      <c r="D16">
        <v>9.1725399999999997</v>
      </c>
      <c r="E16">
        <v>38.0702</v>
      </c>
      <c r="F16">
        <v>3.9416468679981995</v>
      </c>
      <c r="G16" s="5" t="s">
        <v>34</v>
      </c>
      <c r="H16" s="5" t="s">
        <v>85</v>
      </c>
      <c r="I16" s="5" t="s">
        <v>86</v>
      </c>
    </row>
    <row r="17" spans="1:9">
      <c r="A17">
        <v>16</v>
      </c>
      <c r="B17" t="s">
        <v>8</v>
      </c>
      <c r="C17">
        <v>2</v>
      </c>
      <c r="D17">
        <v>10.4392</v>
      </c>
      <c r="E17">
        <v>38.893000000000001</v>
      </c>
      <c r="F17">
        <v>4.270261959786545</v>
      </c>
      <c r="G17" t="s">
        <v>38</v>
      </c>
      <c r="H17" t="s">
        <v>81</v>
      </c>
      <c r="I17" t="s">
        <v>82</v>
      </c>
    </row>
    <row r="18" spans="1:9">
      <c r="A18">
        <v>17</v>
      </c>
      <c r="B18" t="s">
        <v>8</v>
      </c>
      <c r="C18">
        <v>2</v>
      </c>
      <c r="D18">
        <v>9.9097000000000008</v>
      </c>
      <c r="E18">
        <v>34.109900000000003</v>
      </c>
      <c r="F18">
        <v>3.3542484030256334</v>
      </c>
      <c r="G18" s="5" t="s">
        <v>34</v>
      </c>
      <c r="H18" s="5" t="s">
        <v>87</v>
      </c>
      <c r="I18" s="5" t="s">
        <v>88</v>
      </c>
    </row>
    <row r="19" spans="1:9">
      <c r="A19">
        <v>18</v>
      </c>
      <c r="B19" t="s">
        <v>9</v>
      </c>
      <c r="C19">
        <v>2</v>
      </c>
      <c r="D19">
        <v>8.7733000000000008</v>
      </c>
      <c r="E19">
        <v>36.282699999999998</v>
      </c>
      <c r="F19">
        <v>3.5813944623847318</v>
      </c>
      <c r="G19" s="5" t="s">
        <v>34</v>
      </c>
      <c r="H19" s="5" t="s">
        <v>34</v>
      </c>
      <c r="I19" s="5" t="s">
        <v>34</v>
      </c>
    </row>
    <row r="20" spans="1:9">
      <c r="A20">
        <v>19</v>
      </c>
      <c r="B20" t="s">
        <v>8</v>
      </c>
      <c r="C20">
        <v>2</v>
      </c>
      <c r="D20">
        <v>9.0945099999999996</v>
      </c>
      <c r="E20">
        <v>31.784400000000002</v>
      </c>
      <c r="F20">
        <v>3.2051205317117129</v>
      </c>
      <c r="G20" s="3" t="s">
        <v>37</v>
      </c>
      <c r="H20" t="s">
        <v>83</v>
      </c>
      <c r="I20" t="s">
        <v>84</v>
      </c>
    </row>
    <row r="21" spans="1:9">
      <c r="A21">
        <v>20</v>
      </c>
      <c r="B21" t="s">
        <v>8</v>
      </c>
      <c r="C21">
        <v>2</v>
      </c>
      <c r="D21">
        <v>10.4641</v>
      </c>
      <c r="E21">
        <v>38.925899999999999</v>
      </c>
      <c r="F21">
        <v>3.9957013514525768</v>
      </c>
      <c r="G21" s="5" t="s">
        <v>34</v>
      </c>
      <c r="H21" s="5" t="s">
        <v>89</v>
      </c>
      <c r="I21" s="5" t="s">
        <v>90</v>
      </c>
    </row>
    <row r="22" spans="1:9">
      <c r="A22">
        <v>21</v>
      </c>
      <c r="B22" t="s">
        <v>8</v>
      </c>
      <c r="C22">
        <v>2</v>
      </c>
      <c r="D22">
        <v>8.4482499999999998</v>
      </c>
      <c r="E22">
        <v>32.030999999999999</v>
      </c>
      <c r="F22">
        <v>3.299252218852017</v>
      </c>
      <c r="G22" s="5" t="s">
        <v>34</v>
      </c>
      <c r="H22" s="5" t="s">
        <v>91</v>
      </c>
      <c r="I22" s="5" t="s">
        <v>92</v>
      </c>
    </row>
    <row r="23" spans="1:9">
      <c r="A23">
        <v>22</v>
      </c>
      <c r="B23" t="s">
        <v>9</v>
      </c>
      <c r="C23">
        <v>2</v>
      </c>
      <c r="D23">
        <v>9.8025400000000005</v>
      </c>
      <c r="E23">
        <v>32.716999999999999</v>
      </c>
      <c r="F23">
        <v>3.4558783919576781</v>
      </c>
      <c r="G23" s="5" t="s">
        <v>34</v>
      </c>
      <c r="H23" s="5" t="s">
        <v>34</v>
      </c>
      <c r="I23" s="5" t="s">
        <v>34</v>
      </c>
    </row>
    <row r="24" spans="1:9">
      <c r="A24">
        <v>23</v>
      </c>
      <c r="B24" t="s">
        <v>9</v>
      </c>
      <c r="C24">
        <v>2</v>
      </c>
      <c r="D24">
        <v>8.14785</v>
      </c>
      <c r="E24">
        <v>30.1539</v>
      </c>
      <c r="F24">
        <v>3.1524950236281106</v>
      </c>
      <c r="G24" s="5" t="s">
        <v>34</v>
      </c>
      <c r="H24" s="5" t="s">
        <v>34</v>
      </c>
      <c r="I24" s="5" t="s">
        <v>34</v>
      </c>
    </row>
    <row r="25" spans="1:9">
      <c r="A25">
        <v>24</v>
      </c>
      <c r="B25" t="s">
        <v>10</v>
      </c>
      <c r="C25">
        <v>2</v>
      </c>
      <c r="D25" s="5" t="s">
        <v>4</v>
      </c>
      <c r="E25" s="5" t="s">
        <v>4</v>
      </c>
      <c r="F25" s="5" t="s">
        <v>4</v>
      </c>
      <c r="G25" s="5" t="s">
        <v>34</v>
      </c>
      <c r="H25" s="5" t="s">
        <v>34</v>
      </c>
      <c r="I25" s="5" t="s">
        <v>34</v>
      </c>
    </row>
    <row r="26" spans="1:9">
      <c r="A26">
        <v>25</v>
      </c>
      <c r="B26" t="s">
        <v>11</v>
      </c>
      <c r="C26">
        <v>2</v>
      </c>
      <c r="D26">
        <v>34.696199999999997</v>
      </c>
      <c r="E26">
        <v>76.097499999999997</v>
      </c>
      <c r="F26">
        <v>3.3174381983693371</v>
      </c>
      <c r="G26" s="5" t="s">
        <v>34</v>
      </c>
      <c r="H26" s="5" t="s">
        <v>34</v>
      </c>
      <c r="I26" s="5" t="s">
        <v>34</v>
      </c>
    </row>
    <row r="27" spans="1:9">
      <c r="A27">
        <v>26</v>
      </c>
      <c r="B27" t="s">
        <v>10</v>
      </c>
      <c r="C27">
        <v>2</v>
      </c>
      <c r="D27">
        <v>24.944700000000001</v>
      </c>
      <c r="E27">
        <v>65.665499999999994</v>
      </c>
      <c r="F27">
        <v>3.0766564439339072</v>
      </c>
      <c r="G27" s="5" t="s">
        <v>34</v>
      </c>
      <c r="H27" s="5" t="s">
        <v>34</v>
      </c>
      <c r="I27" s="5" t="s">
        <v>34</v>
      </c>
    </row>
    <row r="28" spans="1:9">
      <c r="A28">
        <v>27</v>
      </c>
      <c r="B28" t="s">
        <v>10</v>
      </c>
      <c r="C28">
        <v>2</v>
      </c>
      <c r="D28">
        <v>21.400099999999998</v>
      </c>
      <c r="E28">
        <v>60.389600000000002</v>
      </c>
      <c r="F28">
        <v>2.9368672174955393</v>
      </c>
      <c r="G28" s="5" t="s">
        <v>34</v>
      </c>
      <c r="H28" s="5" t="s">
        <v>34</v>
      </c>
      <c r="I28" s="5" t="s">
        <v>34</v>
      </c>
    </row>
    <row r="29" spans="1:9">
      <c r="A29">
        <v>28</v>
      </c>
      <c r="B29" t="s">
        <v>10</v>
      </c>
      <c r="C29">
        <v>2</v>
      </c>
      <c r="D29" s="5" t="s">
        <v>4</v>
      </c>
      <c r="E29" s="5" t="s">
        <v>4</v>
      </c>
      <c r="F29" s="5" t="s">
        <v>4</v>
      </c>
      <c r="G29" s="5" t="s">
        <v>34</v>
      </c>
      <c r="H29" s="5" t="s">
        <v>34</v>
      </c>
      <c r="I29" s="5" t="s">
        <v>34</v>
      </c>
    </row>
    <row r="30" spans="1:9">
      <c r="A30">
        <v>29</v>
      </c>
      <c r="B30" t="s">
        <v>11</v>
      </c>
      <c r="C30">
        <v>2</v>
      </c>
      <c r="D30">
        <v>34.473700000000001</v>
      </c>
      <c r="E30">
        <v>73.897300000000001</v>
      </c>
      <c r="F30">
        <v>3.0194808563062581</v>
      </c>
      <c r="G30" s="5" t="s">
        <v>34</v>
      </c>
      <c r="H30" s="5" t="s">
        <v>34</v>
      </c>
      <c r="I30" s="5" t="s">
        <v>34</v>
      </c>
    </row>
    <row r="31" spans="1:9">
      <c r="A31">
        <v>30</v>
      </c>
      <c r="B31" t="s">
        <v>10</v>
      </c>
      <c r="C31">
        <v>2</v>
      </c>
      <c r="D31">
        <v>18.2898</v>
      </c>
      <c r="E31">
        <v>50.457299999999996</v>
      </c>
      <c r="F31">
        <v>3.0687641681953961</v>
      </c>
      <c r="G31" s="5" t="s">
        <v>34</v>
      </c>
      <c r="H31" s="5" t="s">
        <v>34</v>
      </c>
      <c r="I31" s="5" t="s">
        <v>34</v>
      </c>
    </row>
    <row r="32" spans="1:9">
      <c r="A32">
        <v>31</v>
      </c>
      <c r="B32" t="s">
        <v>10</v>
      </c>
      <c r="C32">
        <v>2</v>
      </c>
      <c r="D32">
        <v>19.665900000000001</v>
      </c>
      <c r="E32">
        <v>54.906799999999997</v>
      </c>
      <c r="F32">
        <v>2.9433819122906844</v>
      </c>
      <c r="G32" s="5" t="s">
        <v>34</v>
      </c>
      <c r="H32" s="5" t="s">
        <v>34</v>
      </c>
      <c r="I32" s="5" t="s">
        <v>34</v>
      </c>
    </row>
    <row r="33" spans="1:9">
      <c r="A33">
        <v>32</v>
      </c>
      <c r="B33" t="s">
        <v>11</v>
      </c>
      <c r="C33">
        <v>2</v>
      </c>
      <c r="D33">
        <v>38.615000000000002</v>
      </c>
      <c r="E33">
        <v>83.012500000000003</v>
      </c>
      <c r="F33">
        <v>3.4763098692723076</v>
      </c>
      <c r="G33" s="5" t="s">
        <v>34</v>
      </c>
      <c r="H33" s="5" t="s">
        <v>34</v>
      </c>
      <c r="I33" s="5" t="s">
        <v>34</v>
      </c>
    </row>
    <row r="34" spans="1:9">
      <c r="A34">
        <v>33</v>
      </c>
      <c r="B34" t="s">
        <v>10</v>
      </c>
      <c r="C34">
        <v>2</v>
      </c>
      <c r="D34">
        <v>19.853100000000001</v>
      </c>
      <c r="E34">
        <v>54.958599999999997</v>
      </c>
      <c r="F34">
        <v>3.1772382606911922</v>
      </c>
      <c r="G34" s="5" t="s">
        <v>34</v>
      </c>
      <c r="H34" s="5" t="s">
        <v>34</v>
      </c>
      <c r="I34" s="5" t="s">
        <v>34</v>
      </c>
    </row>
    <row r="35" spans="1:9">
      <c r="A35">
        <v>34</v>
      </c>
      <c r="B35" t="s">
        <v>10</v>
      </c>
      <c r="C35">
        <v>2</v>
      </c>
      <c r="D35">
        <v>14.400600000000001</v>
      </c>
      <c r="E35">
        <v>45.213099999999997</v>
      </c>
      <c r="F35">
        <v>3.0411824385919362</v>
      </c>
      <c r="G35" s="5" t="s">
        <v>34</v>
      </c>
      <c r="H35" s="5" t="s">
        <v>34</v>
      </c>
      <c r="I35" s="5" t="s">
        <v>34</v>
      </c>
    </row>
    <row r="36" spans="1:9">
      <c r="A36">
        <v>35</v>
      </c>
      <c r="B36" t="s">
        <v>10</v>
      </c>
      <c r="C36">
        <v>2</v>
      </c>
      <c r="D36">
        <v>22.831399999999999</v>
      </c>
      <c r="E36">
        <v>61.551400000000001</v>
      </c>
      <c r="F36">
        <v>2.9889729005797352</v>
      </c>
      <c r="G36" s="5" t="s">
        <v>34</v>
      </c>
      <c r="H36" s="5" t="s">
        <v>34</v>
      </c>
      <c r="I36" s="5" t="s">
        <v>34</v>
      </c>
    </row>
    <row r="37" spans="1:9">
      <c r="A37">
        <v>36</v>
      </c>
      <c r="B37" t="s">
        <v>12</v>
      </c>
      <c r="C37">
        <v>1</v>
      </c>
      <c r="D37">
        <v>19.6846</v>
      </c>
      <c r="E37">
        <v>54.493200000000002</v>
      </c>
      <c r="F37">
        <v>3.4472332252982225</v>
      </c>
      <c r="G37" s="5" t="s">
        <v>346</v>
      </c>
      <c r="H37" t="s">
        <v>93</v>
      </c>
      <c r="I37" t="s">
        <v>94</v>
      </c>
    </row>
    <row r="38" spans="1:9">
      <c r="A38">
        <v>37</v>
      </c>
      <c r="B38" t="s">
        <v>10</v>
      </c>
      <c r="C38">
        <v>2</v>
      </c>
      <c r="D38" s="5" t="s">
        <v>4</v>
      </c>
      <c r="E38" s="5" t="s">
        <v>4</v>
      </c>
      <c r="F38" s="5" t="s">
        <v>4</v>
      </c>
      <c r="G38" s="5" t="s">
        <v>34</v>
      </c>
      <c r="H38" s="5" t="s">
        <v>34</v>
      </c>
      <c r="I38" s="5" t="s">
        <v>34</v>
      </c>
    </row>
    <row r="39" spans="1:9">
      <c r="A39">
        <v>38</v>
      </c>
      <c r="B39" t="s">
        <v>10</v>
      </c>
      <c r="C39">
        <v>2</v>
      </c>
      <c r="D39">
        <v>13.7311</v>
      </c>
      <c r="E39">
        <v>44.382100000000001</v>
      </c>
      <c r="F39">
        <v>2.8726513657595087</v>
      </c>
      <c r="G39" s="5" t="s">
        <v>34</v>
      </c>
      <c r="H39" s="5" t="s">
        <v>34</v>
      </c>
      <c r="I39" s="5" t="s">
        <v>34</v>
      </c>
    </row>
    <row r="40" spans="1:9">
      <c r="A40">
        <v>39</v>
      </c>
      <c r="B40" t="s">
        <v>10</v>
      </c>
      <c r="C40">
        <v>2</v>
      </c>
      <c r="D40" s="5" t="s">
        <v>4</v>
      </c>
      <c r="E40" s="5" t="s">
        <v>4</v>
      </c>
      <c r="F40" s="5" t="s">
        <v>4</v>
      </c>
      <c r="G40" s="5" t="s">
        <v>34</v>
      </c>
      <c r="H40" s="5" t="s">
        <v>34</v>
      </c>
      <c r="I40" s="5" t="s">
        <v>34</v>
      </c>
    </row>
    <row r="41" spans="1:9">
      <c r="A41">
        <v>40</v>
      </c>
      <c r="B41" t="s">
        <v>10</v>
      </c>
      <c r="C41">
        <v>2</v>
      </c>
      <c r="D41">
        <v>15.6219</v>
      </c>
      <c r="E41">
        <v>50.274099999999997</v>
      </c>
      <c r="F41">
        <v>3.1397645958256093</v>
      </c>
      <c r="G41" s="5" t="s">
        <v>34</v>
      </c>
      <c r="H41" s="5" t="s">
        <v>34</v>
      </c>
      <c r="I41" s="5" t="s">
        <v>34</v>
      </c>
    </row>
    <row r="42" spans="1:9">
      <c r="A42">
        <v>41</v>
      </c>
      <c r="B42" t="s">
        <v>10</v>
      </c>
      <c r="C42">
        <v>2</v>
      </c>
      <c r="D42">
        <v>17.520700000000001</v>
      </c>
      <c r="E42">
        <v>51.909500000000001</v>
      </c>
      <c r="F42">
        <v>3.2850233141942895</v>
      </c>
      <c r="G42" s="5" t="s">
        <v>34</v>
      </c>
      <c r="H42" s="5" t="s">
        <v>34</v>
      </c>
      <c r="I42" s="5" t="s">
        <v>34</v>
      </c>
    </row>
    <row r="43" spans="1:9">
      <c r="A43">
        <v>42</v>
      </c>
      <c r="B43" t="s">
        <v>10</v>
      </c>
      <c r="C43">
        <v>2</v>
      </c>
      <c r="D43">
        <v>18.241800000000001</v>
      </c>
      <c r="E43">
        <v>52.9084</v>
      </c>
      <c r="F43">
        <v>2.8869872774226102</v>
      </c>
      <c r="G43" s="5" t="s">
        <v>34</v>
      </c>
      <c r="H43" s="5" t="s">
        <v>34</v>
      </c>
      <c r="I43" s="5" t="s">
        <v>34</v>
      </c>
    </row>
    <row r="44" spans="1:9">
      <c r="A44">
        <v>43</v>
      </c>
      <c r="B44" t="s">
        <v>10</v>
      </c>
      <c r="C44">
        <v>2</v>
      </c>
      <c r="D44">
        <v>14.0784</v>
      </c>
      <c r="E44">
        <v>44.037700000000001</v>
      </c>
      <c r="F44">
        <v>2.9529189531715963</v>
      </c>
      <c r="G44" s="5" t="s">
        <v>34</v>
      </c>
      <c r="H44" s="5" t="s">
        <v>34</v>
      </c>
      <c r="I44" s="5" t="s">
        <v>34</v>
      </c>
    </row>
    <row r="45" spans="1:9">
      <c r="A45">
        <v>44</v>
      </c>
      <c r="B45" t="s">
        <v>10</v>
      </c>
      <c r="C45">
        <v>2</v>
      </c>
      <c r="D45">
        <v>13.690300000000001</v>
      </c>
      <c r="E45">
        <v>46.044199999999996</v>
      </c>
      <c r="F45">
        <v>3.3968621476297778</v>
      </c>
      <c r="G45" s="5" t="s">
        <v>34</v>
      </c>
      <c r="H45" s="5" t="s">
        <v>34</v>
      </c>
      <c r="I45" s="5" t="s">
        <v>34</v>
      </c>
    </row>
    <row r="46" spans="1:9">
      <c r="A46">
        <v>45</v>
      </c>
      <c r="B46" t="s">
        <v>10</v>
      </c>
      <c r="C46">
        <v>2</v>
      </c>
      <c r="D46">
        <v>14.819100000000001</v>
      </c>
      <c r="E46">
        <v>46.038899999999998</v>
      </c>
      <c r="F46">
        <v>2.7137128895297695</v>
      </c>
      <c r="G46" s="5" t="s">
        <v>34</v>
      </c>
      <c r="H46" s="5" t="s">
        <v>34</v>
      </c>
      <c r="I46" s="5" t="s">
        <v>34</v>
      </c>
    </row>
    <row r="47" spans="1:9">
      <c r="A47">
        <v>46</v>
      </c>
      <c r="B47" t="s">
        <v>10</v>
      </c>
      <c r="C47">
        <v>2</v>
      </c>
      <c r="D47">
        <v>15.8749</v>
      </c>
      <c r="E47">
        <v>46.470700000000001</v>
      </c>
      <c r="F47">
        <v>2.8347657782610556</v>
      </c>
      <c r="G47" s="5" t="s">
        <v>34</v>
      </c>
      <c r="H47" s="5" t="s">
        <v>34</v>
      </c>
      <c r="I47" s="5" t="s">
        <v>34</v>
      </c>
    </row>
    <row r="48" spans="1:9">
      <c r="A48">
        <v>47</v>
      </c>
      <c r="B48" t="s">
        <v>10</v>
      </c>
      <c r="C48">
        <v>2</v>
      </c>
      <c r="D48">
        <v>14.047700000000001</v>
      </c>
      <c r="E48">
        <v>44.191800000000001</v>
      </c>
      <c r="F48">
        <v>3.2388833011394582</v>
      </c>
      <c r="G48" s="5" t="s">
        <v>34</v>
      </c>
      <c r="H48" s="5" t="s">
        <v>34</v>
      </c>
      <c r="I48" s="5" t="s">
        <v>34</v>
      </c>
    </row>
    <row r="49" spans="1:9">
      <c r="A49">
        <v>48</v>
      </c>
      <c r="B49" t="s">
        <v>10</v>
      </c>
      <c r="C49">
        <v>2</v>
      </c>
      <c r="D49">
        <v>14.7608</v>
      </c>
      <c r="E49">
        <v>45.771000000000001</v>
      </c>
      <c r="F49">
        <v>3.3146361463062575</v>
      </c>
      <c r="G49" s="5" t="s">
        <v>34</v>
      </c>
      <c r="H49" s="5" t="s">
        <v>34</v>
      </c>
      <c r="I49" s="5" t="s">
        <v>34</v>
      </c>
    </row>
    <row r="50" spans="1:9">
      <c r="A50">
        <v>49</v>
      </c>
      <c r="B50" t="s">
        <v>10</v>
      </c>
      <c r="C50">
        <v>2</v>
      </c>
      <c r="D50">
        <v>24.9312</v>
      </c>
      <c r="E50">
        <v>65.326099999999997</v>
      </c>
      <c r="F50">
        <v>3.0799031286714205</v>
      </c>
      <c r="G50" s="5" t="s">
        <v>34</v>
      </c>
      <c r="H50" s="5" t="s">
        <v>34</v>
      </c>
      <c r="I50" s="5" t="s">
        <v>34</v>
      </c>
    </row>
    <row r="51" spans="1:9">
      <c r="A51">
        <v>50</v>
      </c>
      <c r="B51" t="s">
        <v>10</v>
      </c>
      <c r="C51">
        <v>2</v>
      </c>
      <c r="D51">
        <v>15.727</v>
      </c>
      <c r="E51">
        <v>50.670099999999998</v>
      </c>
      <c r="F51">
        <v>2.8595361949099383</v>
      </c>
      <c r="G51" s="5" t="s">
        <v>34</v>
      </c>
      <c r="H51" s="5" t="s">
        <v>34</v>
      </c>
      <c r="I51" s="5" t="s">
        <v>34</v>
      </c>
    </row>
    <row r="52" spans="1:9">
      <c r="A52">
        <v>51</v>
      </c>
      <c r="B52" t="s">
        <v>10</v>
      </c>
      <c r="C52">
        <v>2</v>
      </c>
      <c r="D52" s="5" t="s">
        <v>4</v>
      </c>
      <c r="E52" s="5" t="s">
        <v>4</v>
      </c>
      <c r="F52" s="5" t="s">
        <v>4</v>
      </c>
      <c r="G52" s="5" t="s">
        <v>34</v>
      </c>
      <c r="H52" s="5" t="s">
        <v>34</v>
      </c>
      <c r="I52" s="5" t="s">
        <v>34</v>
      </c>
    </row>
    <row r="53" spans="1:9">
      <c r="A53">
        <v>52</v>
      </c>
      <c r="B53" t="s">
        <v>11</v>
      </c>
      <c r="C53">
        <v>2</v>
      </c>
      <c r="D53">
        <v>38.212000000000003</v>
      </c>
      <c r="E53">
        <v>77.747500000000002</v>
      </c>
      <c r="F53">
        <v>3.6366163528202966</v>
      </c>
      <c r="G53" s="5" t="s">
        <v>34</v>
      </c>
      <c r="H53" s="5" t="s">
        <v>34</v>
      </c>
      <c r="I53" s="5" t="s">
        <v>34</v>
      </c>
    </row>
    <row r="54" spans="1:9">
      <c r="A54">
        <v>53</v>
      </c>
      <c r="B54" t="s">
        <v>10</v>
      </c>
      <c r="C54">
        <v>2</v>
      </c>
      <c r="D54">
        <v>20.541799999999999</v>
      </c>
      <c r="E54">
        <v>56.200699999999998</v>
      </c>
      <c r="F54">
        <v>3.7548508304325501</v>
      </c>
      <c r="G54" s="5" t="s">
        <v>34</v>
      </c>
      <c r="H54" s="5" t="s">
        <v>34</v>
      </c>
      <c r="I54" s="5" t="s">
        <v>34</v>
      </c>
    </row>
    <row r="55" spans="1:9">
      <c r="A55">
        <v>54</v>
      </c>
      <c r="B55" t="s">
        <v>10</v>
      </c>
      <c r="C55">
        <v>2</v>
      </c>
      <c r="D55">
        <v>18.1251</v>
      </c>
      <c r="E55">
        <v>52.441800000000001</v>
      </c>
      <c r="F55">
        <v>3.6090103618582239</v>
      </c>
      <c r="G55" s="5" t="s">
        <v>34</v>
      </c>
      <c r="H55" s="5" t="s">
        <v>34</v>
      </c>
      <c r="I55" s="5" t="s">
        <v>34</v>
      </c>
    </row>
    <row r="56" spans="1:9">
      <c r="A56">
        <v>55</v>
      </c>
      <c r="B56" t="s">
        <v>10</v>
      </c>
      <c r="C56">
        <v>2</v>
      </c>
      <c r="D56">
        <v>19.069099999999999</v>
      </c>
      <c r="E56">
        <v>56.029000000000003</v>
      </c>
      <c r="F56">
        <v>3.4455008879406783</v>
      </c>
      <c r="G56" s="5" t="s">
        <v>34</v>
      </c>
      <c r="H56" s="5" t="s">
        <v>34</v>
      </c>
      <c r="I56" s="5" t="s">
        <v>34</v>
      </c>
    </row>
    <row r="57" spans="1:9">
      <c r="A57">
        <v>56</v>
      </c>
      <c r="B57" t="s">
        <v>10</v>
      </c>
      <c r="C57">
        <v>2</v>
      </c>
      <c r="D57">
        <v>20.0623</v>
      </c>
      <c r="E57">
        <v>55.3568</v>
      </c>
      <c r="F57">
        <v>3.399741480171687</v>
      </c>
      <c r="G57" s="5" t="s">
        <v>34</v>
      </c>
      <c r="H57" s="5" t="s">
        <v>34</v>
      </c>
      <c r="I57" s="5" t="s">
        <v>34</v>
      </c>
    </row>
    <row r="58" spans="1:9">
      <c r="A58">
        <v>57</v>
      </c>
      <c r="B58" t="s">
        <v>10</v>
      </c>
      <c r="C58">
        <v>2</v>
      </c>
      <c r="D58" s="5" t="s">
        <v>4</v>
      </c>
      <c r="E58" s="5" t="s">
        <v>4</v>
      </c>
      <c r="F58" s="5" t="s">
        <v>4</v>
      </c>
      <c r="G58" s="5" t="s">
        <v>34</v>
      </c>
      <c r="H58" s="5" t="s">
        <v>34</v>
      </c>
      <c r="I58" s="5" t="s">
        <v>34</v>
      </c>
    </row>
    <row r="59" spans="1:9">
      <c r="A59">
        <v>58</v>
      </c>
      <c r="B59" t="s">
        <v>10</v>
      </c>
      <c r="C59">
        <v>2</v>
      </c>
      <c r="D59" s="5" t="s">
        <v>4</v>
      </c>
      <c r="E59" s="5" t="s">
        <v>4</v>
      </c>
      <c r="F59" s="5" t="s">
        <v>4</v>
      </c>
      <c r="G59" s="5" t="s">
        <v>34</v>
      </c>
      <c r="H59" s="5" t="s">
        <v>34</v>
      </c>
      <c r="I59" s="5" t="s">
        <v>34</v>
      </c>
    </row>
    <row r="60" spans="1:9">
      <c r="A60">
        <v>59</v>
      </c>
      <c r="B60" t="s">
        <v>10</v>
      </c>
      <c r="C60">
        <v>2</v>
      </c>
      <c r="D60" s="5" t="s">
        <v>4</v>
      </c>
      <c r="E60" s="5" t="s">
        <v>4</v>
      </c>
      <c r="F60" s="5" t="s">
        <v>4</v>
      </c>
      <c r="G60" s="5" t="s">
        <v>34</v>
      </c>
      <c r="H60" s="5" t="s">
        <v>34</v>
      </c>
      <c r="I60" s="5" t="s">
        <v>34</v>
      </c>
    </row>
    <row r="61" spans="1:9">
      <c r="A61">
        <v>60</v>
      </c>
      <c r="B61" t="s">
        <v>10</v>
      </c>
      <c r="C61">
        <v>2</v>
      </c>
      <c r="D61" s="5" t="s">
        <v>4</v>
      </c>
      <c r="E61" s="5" t="s">
        <v>4</v>
      </c>
      <c r="F61" s="5" t="s">
        <v>4</v>
      </c>
      <c r="G61" s="5" t="s">
        <v>34</v>
      </c>
      <c r="H61" s="5" t="s">
        <v>34</v>
      </c>
      <c r="I61" s="5" t="s">
        <v>34</v>
      </c>
    </row>
    <row r="62" spans="1:9">
      <c r="A62">
        <v>61</v>
      </c>
      <c r="B62" t="s">
        <v>10</v>
      </c>
      <c r="C62">
        <v>2</v>
      </c>
      <c r="D62" s="5" t="s">
        <v>4</v>
      </c>
      <c r="E62" s="5" t="s">
        <v>4</v>
      </c>
      <c r="F62" s="5" t="s">
        <v>4</v>
      </c>
      <c r="G62" s="5" t="s">
        <v>34</v>
      </c>
      <c r="H62" s="5" t="s">
        <v>34</v>
      </c>
      <c r="I62" s="5" t="s">
        <v>34</v>
      </c>
    </row>
    <row r="63" spans="1:9">
      <c r="A63">
        <v>62</v>
      </c>
      <c r="B63" t="s">
        <v>10</v>
      </c>
      <c r="C63">
        <v>2</v>
      </c>
      <c r="D63">
        <v>13.9062</v>
      </c>
      <c r="E63">
        <v>45.296199999999999</v>
      </c>
      <c r="F63">
        <v>2.968616359248867</v>
      </c>
      <c r="G63" s="5" t="s">
        <v>34</v>
      </c>
      <c r="H63" s="5" t="s">
        <v>34</v>
      </c>
      <c r="I63" s="5" t="s">
        <v>34</v>
      </c>
    </row>
    <row r="64" spans="1:9">
      <c r="A64">
        <v>63</v>
      </c>
      <c r="B64" t="s">
        <v>10</v>
      </c>
      <c r="C64">
        <v>2</v>
      </c>
      <c r="D64">
        <v>13.7735</v>
      </c>
      <c r="E64">
        <v>44.207000000000001</v>
      </c>
      <c r="F64">
        <v>3.1779164924207803</v>
      </c>
      <c r="G64" s="5" t="s">
        <v>34</v>
      </c>
      <c r="H64" s="5" t="s">
        <v>34</v>
      </c>
      <c r="I64" s="5" t="s">
        <v>34</v>
      </c>
    </row>
    <row r="65" spans="1:9">
      <c r="A65">
        <v>64</v>
      </c>
      <c r="B65" t="s">
        <v>10</v>
      </c>
      <c r="C65">
        <v>2</v>
      </c>
      <c r="D65">
        <v>13.964399999999999</v>
      </c>
      <c r="E65">
        <v>44.079300000000003</v>
      </c>
      <c r="F65">
        <v>3.0727601847199209</v>
      </c>
      <c r="G65" s="5" t="s">
        <v>34</v>
      </c>
      <c r="H65" s="5" t="s">
        <v>34</v>
      </c>
      <c r="I65" s="5" t="s">
        <v>34</v>
      </c>
    </row>
    <row r="66" spans="1:9">
      <c r="A66">
        <v>65</v>
      </c>
      <c r="B66" t="s">
        <v>10</v>
      </c>
      <c r="C66">
        <v>2</v>
      </c>
      <c r="D66">
        <v>16.186699999999998</v>
      </c>
      <c r="E66">
        <v>48.432600000000001</v>
      </c>
      <c r="F66">
        <v>3.0577341671898171</v>
      </c>
      <c r="G66" s="5" t="s">
        <v>34</v>
      </c>
      <c r="H66" s="5" t="s">
        <v>34</v>
      </c>
      <c r="I66" s="5" t="s">
        <v>34</v>
      </c>
    </row>
    <row r="67" spans="1:9">
      <c r="A67">
        <v>66</v>
      </c>
      <c r="B67" t="s">
        <v>10</v>
      </c>
      <c r="C67">
        <v>2</v>
      </c>
      <c r="D67">
        <v>16.036899999999999</v>
      </c>
      <c r="E67">
        <v>46.316200000000002</v>
      </c>
      <c r="F67">
        <v>2.812927821114505</v>
      </c>
      <c r="G67" s="5" t="s">
        <v>34</v>
      </c>
      <c r="H67" s="5" t="s">
        <v>34</v>
      </c>
      <c r="I67" s="5" t="s">
        <v>34</v>
      </c>
    </row>
    <row r="68" spans="1:9">
      <c r="A68">
        <v>67</v>
      </c>
      <c r="B68" t="s">
        <v>11</v>
      </c>
      <c r="C68">
        <v>2</v>
      </c>
      <c r="D68">
        <v>35.256799999999998</v>
      </c>
      <c r="E68">
        <v>73.096900000000005</v>
      </c>
      <c r="F68">
        <v>3.275093367707246</v>
      </c>
      <c r="G68" s="5" t="s">
        <v>34</v>
      </c>
      <c r="H68" s="5" t="s">
        <v>34</v>
      </c>
      <c r="I68" s="5" t="s">
        <v>34</v>
      </c>
    </row>
    <row r="69" spans="1:9">
      <c r="A69">
        <v>68</v>
      </c>
      <c r="B69" t="s">
        <v>10</v>
      </c>
      <c r="C69">
        <v>2</v>
      </c>
      <c r="D69">
        <v>16.103200000000001</v>
      </c>
      <c r="E69">
        <v>48.078299999999999</v>
      </c>
      <c r="F69">
        <v>3.693799140451469</v>
      </c>
      <c r="G69" s="5" t="s">
        <v>34</v>
      </c>
      <c r="H69" s="5" t="s">
        <v>34</v>
      </c>
      <c r="I69" s="5" t="s">
        <v>34</v>
      </c>
    </row>
    <row r="70" spans="1:9">
      <c r="A70">
        <v>69</v>
      </c>
      <c r="B70" t="s">
        <v>11</v>
      </c>
      <c r="C70">
        <v>2</v>
      </c>
      <c r="D70">
        <v>34.541200000000003</v>
      </c>
      <c r="E70">
        <v>72.557199999999995</v>
      </c>
      <c r="F70">
        <v>3.7431534624698473</v>
      </c>
      <c r="G70" s="5" t="s">
        <v>34</v>
      </c>
      <c r="H70" s="5" t="s">
        <v>34</v>
      </c>
      <c r="I70" s="5" t="s">
        <v>34</v>
      </c>
    </row>
    <row r="71" spans="1:9">
      <c r="A71">
        <v>75</v>
      </c>
      <c r="B71" t="s">
        <v>9</v>
      </c>
      <c r="C71">
        <v>2</v>
      </c>
      <c r="D71">
        <v>8.9349900000000009</v>
      </c>
      <c r="E71">
        <v>34.335000000000001</v>
      </c>
      <c r="F71">
        <v>3.7853257592973422</v>
      </c>
      <c r="G71" s="5" t="s">
        <v>34</v>
      </c>
      <c r="H71" s="5" t="s">
        <v>34</v>
      </c>
      <c r="I71" s="5" t="s">
        <v>34</v>
      </c>
    </row>
    <row r="72" spans="1:9">
      <c r="G72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D16C-B520-DA42-BED2-5F40BD3E651D}">
  <dimension ref="A1:J87"/>
  <sheetViews>
    <sheetView zoomScale="80" zoomScaleNormal="80" workbookViewId="0">
      <selection activeCell="F24" sqref="F24"/>
    </sheetView>
  </sheetViews>
  <sheetFormatPr defaultColWidth="11" defaultRowHeight="15.75"/>
  <cols>
    <col min="1" max="3" width="25.875" customWidth="1"/>
    <col min="4" max="5" width="25.875" style="5" customWidth="1"/>
    <col min="6" max="9" width="25.875" customWidth="1"/>
  </cols>
  <sheetData>
    <row r="1" spans="1:9">
      <c r="A1" s="1" t="s">
        <v>0</v>
      </c>
      <c r="B1" s="1" t="s">
        <v>1</v>
      </c>
      <c r="C1" s="1" t="s">
        <v>2</v>
      </c>
      <c r="D1" s="4" t="s">
        <v>371</v>
      </c>
      <c r="E1" s="4" t="s">
        <v>372</v>
      </c>
      <c r="F1" s="1" t="s">
        <v>373</v>
      </c>
      <c r="G1" s="1" t="s">
        <v>374</v>
      </c>
      <c r="H1" s="1" t="s">
        <v>375</v>
      </c>
      <c r="I1" s="1" t="s">
        <v>376</v>
      </c>
    </row>
    <row r="2" spans="1:9">
      <c r="A2">
        <v>1</v>
      </c>
      <c r="B2" t="s">
        <v>3</v>
      </c>
      <c r="C2">
        <v>1</v>
      </c>
      <c r="D2">
        <v>42.451900000000002</v>
      </c>
      <c r="E2">
        <v>110.535</v>
      </c>
      <c r="F2" s="3">
        <v>4.6740760507291705</v>
      </c>
      <c r="G2" s="6" t="s">
        <v>34</v>
      </c>
      <c r="H2" t="s">
        <v>149</v>
      </c>
      <c r="I2" t="s">
        <v>150</v>
      </c>
    </row>
    <row r="3" spans="1:9">
      <c r="A3">
        <v>2</v>
      </c>
      <c r="B3" t="s">
        <v>20</v>
      </c>
      <c r="C3">
        <v>2</v>
      </c>
      <c r="D3" s="5" t="s">
        <v>4</v>
      </c>
      <c r="E3" s="5" t="s">
        <v>4</v>
      </c>
      <c r="F3" s="6" t="s">
        <v>4</v>
      </c>
      <c r="G3" s="6" t="s">
        <v>34</v>
      </c>
      <c r="H3" s="6" t="s">
        <v>34</v>
      </c>
      <c r="I3" s="6" t="s">
        <v>34</v>
      </c>
    </row>
    <row r="4" spans="1:9">
      <c r="A4">
        <v>4</v>
      </c>
      <c r="B4" t="s">
        <v>3</v>
      </c>
      <c r="C4">
        <v>1</v>
      </c>
      <c r="D4">
        <v>41.498399999999997</v>
      </c>
      <c r="E4">
        <v>105.60899999999999</v>
      </c>
      <c r="F4" s="3">
        <v>4.1487121375193041</v>
      </c>
      <c r="G4" s="6" t="s">
        <v>34</v>
      </c>
      <c r="H4" t="s">
        <v>181</v>
      </c>
      <c r="I4" t="s">
        <v>182</v>
      </c>
    </row>
    <row r="5" spans="1:9">
      <c r="A5">
        <v>5</v>
      </c>
      <c r="B5" t="s">
        <v>3</v>
      </c>
      <c r="C5">
        <v>1</v>
      </c>
      <c r="D5">
        <v>43.09</v>
      </c>
      <c r="E5">
        <v>110.047</v>
      </c>
      <c r="F5" s="3">
        <v>3.3744806059599761</v>
      </c>
      <c r="G5" t="s">
        <v>71</v>
      </c>
      <c r="H5" t="s">
        <v>285</v>
      </c>
      <c r="I5" t="s">
        <v>286</v>
      </c>
    </row>
    <row r="6" spans="1:9">
      <c r="A6">
        <v>6</v>
      </c>
      <c r="B6" t="s">
        <v>3</v>
      </c>
      <c r="C6">
        <v>1</v>
      </c>
      <c r="D6">
        <v>39.282499999999999</v>
      </c>
      <c r="E6">
        <v>105.35</v>
      </c>
      <c r="F6" s="3">
        <v>3.7452722731465067</v>
      </c>
      <c r="G6" t="s">
        <v>72</v>
      </c>
      <c r="H6" t="s">
        <v>288</v>
      </c>
      <c r="I6" t="s">
        <v>287</v>
      </c>
    </row>
    <row r="7" spans="1:9">
      <c r="A7">
        <v>7</v>
      </c>
      <c r="B7" t="s">
        <v>20</v>
      </c>
      <c r="C7">
        <v>3</v>
      </c>
      <c r="D7" s="5" t="s">
        <v>4</v>
      </c>
      <c r="E7" s="5" t="s">
        <v>4</v>
      </c>
      <c r="F7" s="6" t="s">
        <v>4</v>
      </c>
      <c r="G7" s="6" t="s">
        <v>34</v>
      </c>
      <c r="H7" s="6" t="s">
        <v>34</v>
      </c>
      <c r="I7" s="6" t="s">
        <v>34</v>
      </c>
    </row>
    <row r="8" spans="1:9">
      <c r="A8">
        <v>8</v>
      </c>
      <c r="B8" t="s">
        <v>20</v>
      </c>
      <c r="C8">
        <v>3</v>
      </c>
      <c r="D8" s="5" t="s">
        <v>4</v>
      </c>
      <c r="E8" s="5" t="s">
        <v>4</v>
      </c>
      <c r="F8" s="6" t="s">
        <v>4</v>
      </c>
      <c r="G8" s="6" t="s">
        <v>34</v>
      </c>
      <c r="H8" s="6" t="s">
        <v>34</v>
      </c>
      <c r="I8" s="6" t="s">
        <v>34</v>
      </c>
    </row>
    <row r="9" spans="1:9">
      <c r="A9">
        <v>9</v>
      </c>
      <c r="B9" t="s">
        <v>20</v>
      </c>
      <c r="C9">
        <v>3</v>
      </c>
      <c r="D9" s="5" t="s">
        <v>4</v>
      </c>
      <c r="E9" s="5" t="s">
        <v>4</v>
      </c>
      <c r="F9" s="6" t="s">
        <v>4</v>
      </c>
      <c r="G9" s="6" t="s">
        <v>34</v>
      </c>
      <c r="H9" s="6" t="s">
        <v>34</v>
      </c>
      <c r="I9" s="6" t="s">
        <v>34</v>
      </c>
    </row>
    <row r="10" spans="1:9">
      <c r="A10">
        <v>10</v>
      </c>
      <c r="B10" t="s">
        <v>20</v>
      </c>
      <c r="C10">
        <v>3</v>
      </c>
      <c r="D10" s="5" t="s">
        <v>4</v>
      </c>
      <c r="E10" s="5" t="s">
        <v>4</v>
      </c>
      <c r="F10" s="6" t="s">
        <v>4</v>
      </c>
      <c r="G10" s="6" t="s">
        <v>34</v>
      </c>
      <c r="H10" s="6" t="s">
        <v>34</v>
      </c>
      <c r="I10" s="6" t="s">
        <v>34</v>
      </c>
    </row>
    <row r="11" spans="1:9">
      <c r="A11">
        <v>11</v>
      </c>
      <c r="B11" t="s">
        <v>20</v>
      </c>
      <c r="C11">
        <v>3</v>
      </c>
      <c r="D11" s="5" t="s">
        <v>4</v>
      </c>
      <c r="E11" s="5" t="s">
        <v>4</v>
      </c>
      <c r="F11" s="6" t="s">
        <v>4</v>
      </c>
      <c r="G11" s="6" t="s">
        <v>34</v>
      </c>
      <c r="H11" s="6" t="s">
        <v>34</v>
      </c>
      <c r="I11" s="6" t="s">
        <v>34</v>
      </c>
    </row>
    <row r="12" spans="1:9">
      <c r="A12">
        <v>12</v>
      </c>
      <c r="B12" t="s">
        <v>20</v>
      </c>
      <c r="C12">
        <v>3</v>
      </c>
      <c r="D12" s="5" t="s">
        <v>4</v>
      </c>
      <c r="E12" s="5" t="s">
        <v>4</v>
      </c>
      <c r="F12" s="6" t="s">
        <v>4</v>
      </c>
      <c r="G12" s="6" t="s">
        <v>34</v>
      </c>
      <c r="H12" s="6" t="s">
        <v>34</v>
      </c>
      <c r="I12" s="6" t="s">
        <v>34</v>
      </c>
    </row>
    <row r="13" spans="1:9" s="3" customFormat="1">
      <c r="A13" s="3">
        <v>13</v>
      </c>
      <c r="B13" s="3" t="s">
        <v>20</v>
      </c>
      <c r="C13" s="3">
        <v>3</v>
      </c>
      <c r="D13" s="6" t="s">
        <v>4</v>
      </c>
      <c r="E13" s="6" t="s">
        <v>4</v>
      </c>
      <c r="F13" s="6" t="s">
        <v>4</v>
      </c>
      <c r="G13" s="6" t="s">
        <v>331</v>
      </c>
      <c r="H13" s="6" t="s">
        <v>332</v>
      </c>
      <c r="I13" s="6" t="s">
        <v>333</v>
      </c>
    </row>
    <row r="14" spans="1:9">
      <c r="A14">
        <v>14</v>
      </c>
      <c r="B14" t="s">
        <v>20</v>
      </c>
      <c r="C14">
        <v>3</v>
      </c>
      <c r="D14" s="5" t="s">
        <v>4</v>
      </c>
      <c r="E14" s="5" t="s">
        <v>4</v>
      </c>
      <c r="F14" s="6" t="s">
        <v>4</v>
      </c>
      <c r="G14" s="6" t="s">
        <v>34</v>
      </c>
      <c r="H14" s="6" t="s">
        <v>34</v>
      </c>
      <c r="I14" s="6" t="s">
        <v>34</v>
      </c>
    </row>
    <row r="15" spans="1:9">
      <c r="A15">
        <v>15</v>
      </c>
      <c r="B15" t="s">
        <v>20</v>
      </c>
      <c r="C15">
        <v>3</v>
      </c>
      <c r="D15" s="5" t="s">
        <v>4</v>
      </c>
      <c r="E15" s="5" t="s">
        <v>4</v>
      </c>
      <c r="F15" s="6" t="s">
        <v>4</v>
      </c>
      <c r="G15" s="6" t="s">
        <v>34</v>
      </c>
      <c r="H15" s="6" t="s">
        <v>34</v>
      </c>
      <c r="I15" s="6" t="s">
        <v>34</v>
      </c>
    </row>
    <row r="16" spans="1:9">
      <c r="A16">
        <v>16</v>
      </c>
      <c r="B16" t="s">
        <v>13</v>
      </c>
      <c r="C16">
        <v>3</v>
      </c>
      <c r="D16">
        <v>10.416600000000001</v>
      </c>
      <c r="E16">
        <v>34.496499999999997</v>
      </c>
      <c r="F16" s="3">
        <v>4.0107176560810185</v>
      </c>
      <c r="G16" s="6" t="s">
        <v>34</v>
      </c>
      <c r="H16" s="6" t="s">
        <v>34</v>
      </c>
      <c r="I16" s="6" t="s">
        <v>34</v>
      </c>
    </row>
    <row r="17" spans="1:9">
      <c r="A17">
        <v>17</v>
      </c>
      <c r="B17" t="s">
        <v>13</v>
      </c>
      <c r="C17">
        <v>3</v>
      </c>
      <c r="D17">
        <v>11.0565</v>
      </c>
      <c r="E17">
        <v>38.4514</v>
      </c>
      <c r="F17" s="3">
        <v>4.1268905766933042</v>
      </c>
      <c r="G17" s="6" t="s">
        <v>34</v>
      </c>
      <c r="H17" s="6" t="s">
        <v>34</v>
      </c>
      <c r="I17" s="6" t="s">
        <v>34</v>
      </c>
    </row>
    <row r="18" spans="1:9">
      <c r="A18">
        <v>18</v>
      </c>
      <c r="B18" t="s">
        <v>13</v>
      </c>
      <c r="C18">
        <v>3</v>
      </c>
      <c r="D18">
        <v>12.3904</v>
      </c>
      <c r="E18">
        <v>40.372399999999999</v>
      </c>
      <c r="F18" s="3">
        <v>4.1805047136440354</v>
      </c>
      <c r="G18" s="6" t="s">
        <v>34</v>
      </c>
      <c r="H18" s="6" t="s">
        <v>34</v>
      </c>
      <c r="I18" s="6" t="s">
        <v>34</v>
      </c>
    </row>
    <row r="19" spans="1:9">
      <c r="A19">
        <v>19</v>
      </c>
      <c r="B19" t="s">
        <v>13</v>
      </c>
      <c r="C19">
        <v>4</v>
      </c>
      <c r="D19">
        <v>14.819900000000001</v>
      </c>
      <c r="E19">
        <v>47.972299999999997</v>
      </c>
      <c r="F19" s="3">
        <v>3.7970361679604787</v>
      </c>
      <c r="G19" s="6" t="s">
        <v>34</v>
      </c>
      <c r="H19" s="6" t="s">
        <v>189</v>
      </c>
      <c r="I19" s="6" t="s">
        <v>196</v>
      </c>
    </row>
    <row r="20" spans="1:9">
      <c r="A20">
        <v>20</v>
      </c>
      <c r="B20" t="s">
        <v>13</v>
      </c>
      <c r="C20">
        <v>4</v>
      </c>
      <c r="D20">
        <v>15.964700000000001</v>
      </c>
      <c r="E20">
        <v>51.031100000000002</v>
      </c>
      <c r="F20" s="3">
        <v>3.9294694102893843</v>
      </c>
      <c r="G20" t="s">
        <v>63</v>
      </c>
      <c r="H20" t="s">
        <v>289</v>
      </c>
      <c r="I20" t="s">
        <v>292</v>
      </c>
    </row>
    <row r="21" spans="1:9">
      <c r="A21">
        <v>21</v>
      </c>
      <c r="B21" t="s">
        <v>13</v>
      </c>
      <c r="C21">
        <v>4</v>
      </c>
      <c r="D21">
        <v>17.825600000000001</v>
      </c>
      <c r="E21">
        <v>50.625599999999999</v>
      </c>
      <c r="F21" s="3">
        <v>4.4125741909230261</v>
      </c>
      <c r="G21" t="s">
        <v>64</v>
      </c>
      <c r="H21" t="s">
        <v>290</v>
      </c>
      <c r="I21" t="s">
        <v>293</v>
      </c>
    </row>
    <row r="22" spans="1:9">
      <c r="A22">
        <v>22</v>
      </c>
      <c r="B22" t="s">
        <v>13</v>
      </c>
      <c r="C22">
        <v>4</v>
      </c>
      <c r="D22">
        <v>18.8215</v>
      </c>
      <c r="E22">
        <v>53.090699999999998</v>
      </c>
      <c r="F22" s="3">
        <v>4.6684707959673482</v>
      </c>
      <c r="G22" s="6" t="s">
        <v>34</v>
      </c>
      <c r="H22" s="6" t="s">
        <v>190</v>
      </c>
      <c r="I22" s="6" t="s">
        <v>197</v>
      </c>
    </row>
    <row r="23" spans="1:9">
      <c r="A23">
        <v>23</v>
      </c>
      <c r="B23" t="s">
        <v>13</v>
      </c>
      <c r="C23">
        <v>4</v>
      </c>
      <c r="D23" s="5" t="s">
        <v>4</v>
      </c>
      <c r="E23" s="5" t="s">
        <v>4</v>
      </c>
      <c r="F23" s="6" t="s">
        <v>4</v>
      </c>
      <c r="G23" s="6" t="s">
        <v>34</v>
      </c>
      <c r="H23" s="6" t="s">
        <v>34</v>
      </c>
      <c r="I23" s="6" t="s">
        <v>34</v>
      </c>
    </row>
    <row r="24" spans="1:9">
      <c r="A24">
        <v>24</v>
      </c>
      <c r="B24" t="s">
        <v>13</v>
      </c>
      <c r="C24">
        <v>4</v>
      </c>
      <c r="D24">
        <v>14.5616</v>
      </c>
      <c r="E24">
        <v>46.4604</v>
      </c>
      <c r="F24" s="3">
        <v>4.0261887147027773</v>
      </c>
      <c r="G24" t="s">
        <v>61</v>
      </c>
      <c r="H24" t="s">
        <v>291</v>
      </c>
      <c r="I24" t="s">
        <v>294</v>
      </c>
    </row>
    <row r="25" spans="1:9">
      <c r="A25">
        <v>25</v>
      </c>
      <c r="B25" t="s">
        <v>13</v>
      </c>
      <c r="C25">
        <v>3</v>
      </c>
      <c r="D25">
        <v>13.4991</v>
      </c>
      <c r="E25">
        <v>39.921799999999998</v>
      </c>
      <c r="F25" s="3">
        <v>4.25767178462596</v>
      </c>
      <c r="G25" t="s">
        <v>34</v>
      </c>
      <c r="H25" t="s">
        <v>34</v>
      </c>
      <c r="I25" t="s">
        <v>34</v>
      </c>
    </row>
    <row r="26" spans="1:9">
      <c r="A26">
        <v>26</v>
      </c>
      <c r="B26" t="s">
        <v>13</v>
      </c>
      <c r="C26">
        <v>3</v>
      </c>
      <c r="D26">
        <v>12.097300000000001</v>
      </c>
      <c r="E26">
        <v>40.523800000000001</v>
      </c>
      <c r="F26" s="3">
        <v>3.9621272306678912</v>
      </c>
      <c r="G26" t="s">
        <v>34</v>
      </c>
      <c r="H26" t="s">
        <v>34</v>
      </c>
      <c r="I26" t="s">
        <v>34</v>
      </c>
    </row>
    <row r="27" spans="1:9" s="3" customFormat="1">
      <c r="A27" s="3">
        <v>27</v>
      </c>
      <c r="B27" s="3" t="s">
        <v>13</v>
      </c>
      <c r="C27" s="3">
        <v>3</v>
      </c>
      <c r="D27" s="3">
        <v>14.2682</v>
      </c>
      <c r="E27" s="3">
        <v>44.762599999999999</v>
      </c>
      <c r="F27" s="3">
        <v>3.8459419535921229</v>
      </c>
      <c r="G27" s="3" t="s">
        <v>60</v>
      </c>
      <c r="H27" s="3" t="s">
        <v>327</v>
      </c>
      <c r="I27" s="3" t="s">
        <v>328</v>
      </c>
    </row>
    <row r="28" spans="1:9">
      <c r="A28">
        <v>28</v>
      </c>
      <c r="B28" t="s">
        <v>13</v>
      </c>
      <c r="C28">
        <v>3</v>
      </c>
      <c r="D28">
        <v>11.289</v>
      </c>
      <c r="E28">
        <v>36.781500000000001</v>
      </c>
      <c r="F28" s="3">
        <v>4.6590139159268453</v>
      </c>
      <c r="G28" t="s">
        <v>34</v>
      </c>
      <c r="H28" t="s">
        <v>34</v>
      </c>
      <c r="I28" t="s">
        <v>34</v>
      </c>
    </row>
    <row r="29" spans="1:9">
      <c r="A29">
        <v>29</v>
      </c>
      <c r="B29" t="s">
        <v>13</v>
      </c>
      <c r="C29">
        <v>3</v>
      </c>
      <c r="D29">
        <v>12.5349</v>
      </c>
      <c r="E29">
        <v>39.366399999999999</v>
      </c>
      <c r="F29" s="3">
        <v>3.8058931972403003</v>
      </c>
      <c r="G29" t="s">
        <v>34</v>
      </c>
      <c r="H29" t="s">
        <v>34</v>
      </c>
      <c r="I29" t="s">
        <v>34</v>
      </c>
    </row>
    <row r="30" spans="1:9" s="3" customFormat="1">
      <c r="A30" s="3">
        <v>30</v>
      </c>
      <c r="B30" s="3" t="s">
        <v>13</v>
      </c>
      <c r="C30" s="3">
        <v>3</v>
      </c>
      <c r="D30" s="3">
        <v>11.3954</v>
      </c>
      <c r="E30" s="3">
        <v>38.353099999999998</v>
      </c>
      <c r="F30" s="3">
        <v>4.088117048226481</v>
      </c>
      <c r="G30" s="3" t="s">
        <v>73</v>
      </c>
      <c r="H30" s="3" t="s">
        <v>329</v>
      </c>
      <c r="I30" s="3" t="s">
        <v>330</v>
      </c>
    </row>
    <row r="31" spans="1:9">
      <c r="A31">
        <v>31</v>
      </c>
      <c r="B31" t="s">
        <v>13</v>
      </c>
      <c r="C31">
        <v>3</v>
      </c>
      <c r="D31">
        <v>11.9968</v>
      </c>
      <c r="E31">
        <v>42.330100000000002</v>
      </c>
      <c r="F31" s="3">
        <v>3.8559230135468185</v>
      </c>
      <c r="G31" s="6" t="s">
        <v>34</v>
      </c>
      <c r="H31" s="6" t="s">
        <v>34</v>
      </c>
      <c r="I31" s="6" t="s">
        <v>34</v>
      </c>
    </row>
    <row r="32" spans="1:9">
      <c r="A32">
        <v>32</v>
      </c>
      <c r="B32" t="s">
        <v>13</v>
      </c>
      <c r="C32">
        <v>4</v>
      </c>
      <c r="D32">
        <v>16.4937</v>
      </c>
      <c r="E32">
        <v>50.380400000000002</v>
      </c>
      <c r="F32" s="3">
        <v>4.4874096911247126</v>
      </c>
      <c r="G32" s="6" t="s">
        <v>34</v>
      </c>
      <c r="H32" s="6" t="s">
        <v>191</v>
      </c>
      <c r="I32" s="6" t="s">
        <v>198</v>
      </c>
    </row>
    <row r="33" spans="1:9">
      <c r="A33">
        <v>33</v>
      </c>
      <c r="B33" t="s">
        <v>13</v>
      </c>
      <c r="C33">
        <v>4</v>
      </c>
      <c r="D33">
        <v>17.115100000000002</v>
      </c>
      <c r="E33">
        <v>50.538600000000002</v>
      </c>
      <c r="F33" s="3">
        <v>4.3868707367325062</v>
      </c>
      <c r="G33" s="6" t="s">
        <v>34</v>
      </c>
      <c r="H33" s="6" t="s">
        <v>192</v>
      </c>
      <c r="I33" s="6" t="s">
        <v>199</v>
      </c>
    </row>
    <row r="34" spans="1:9">
      <c r="A34" s="3">
        <v>34</v>
      </c>
      <c r="B34" t="s">
        <v>10</v>
      </c>
      <c r="C34" t="s">
        <v>7</v>
      </c>
      <c r="D34" s="5" t="s">
        <v>4</v>
      </c>
      <c r="E34" s="5" t="s">
        <v>4</v>
      </c>
      <c r="F34" s="6" t="s">
        <v>4</v>
      </c>
      <c r="G34" s="6" t="s">
        <v>34</v>
      </c>
      <c r="H34" s="6" t="s">
        <v>34</v>
      </c>
      <c r="I34" s="6" t="s">
        <v>34</v>
      </c>
    </row>
    <row r="35" spans="1:9">
      <c r="A35">
        <v>35</v>
      </c>
      <c r="B35" t="s">
        <v>10</v>
      </c>
      <c r="C35">
        <v>2</v>
      </c>
      <c r="D35" s="5" t="s">
        <v>4</v>
      </c>
      <c r="E35" s="5" t="s">
        <v>4</v>
      </c>
      <c r="F35" s="6" t="s">
        <v>4</v>
      </c>
      <c r="G35" s="6" t="s">
        <v>34</v>
      </c>
      <c r="H35" s="6" t="s">
        <v>34</v>
      </c>
      <c r="I35" s="6" t="s">
        <v>34</v>
      </c>
    </row>
    <row r="36" spans="1:9">
      <c r="A36">
        <v>36</v>
      </c>
      <c r="B36" t="s">
        <v>10</v>
      </c>
      <c r="C36">
        <v>2</v>
      </c>
      <c r="D36" s="5" t="s">
        <v>4</v>
      </c>
      <c r="E36" s="5" t="s">
        <v>4</v>
      </c>
      <c r="F36" s="6" t="s">
        <v>4</v>
      </c>
      <c r="G36" s="6" t="s">
        <v>34</v>
      </c>
      <c r="H36" s="6" t="s">
        <v>34</v>
      </c>
      <c r="I36" s="6" t="s">
        <v>34</v>
      </c>
    </row>
    <row r="37" spans="1:9">
      <c r="A37">
        <v>37</v>
      </c>
      <c r="B37" t="s">
        <v>10</v>
      </c>
      <c r="C37">
        <v>2</v>
      </c>
      <c r="D37">
        <v>20.024899999999999</v>
      </c>
      <c r="E37">
        <v>54.051699999999997</v>
      </c>
      <c r="F37" s="3">
        <v>3.8829004352931826</v>
      </c>
      <c r="G37" s="6" t="s">
        <v>34</v>
      </c>
      <c r="H37" s="6" t="s">
        <v>34</v>
      </c>
      <c r="I37" s="6" t="s">
        <v>34</v>
      </c>
    </row>
    <row r="38" spans="1:9">
      <c r="A38">
        <v>38</v>
      </c>
      <c r="B38" t="s">
        <v>3</v>
      </c>
      <c r="C38">
        <v>1</v>
      </c>
      <c r="D38" s="5" t="s">
        <v>4</v>
      </c>
      <c r="E38" s="5" t="s">
        <v>4</v>
      </c>
      <c r="F38" s="6" t="s">
        <v>4</v>
      </c>
      <c r="G38" s="6" t="s">
        <v>34</v>
      </c>
      <c r="H38" s="6" t="s">
        <v>34</v>
      </c>
      <c r="I38" s="6" t="s">
        <v>34</v>
      </c>
    </row>
    <row r="39" spans="1:9">
      <c r="A39">
        <v>39</v>
      </c>
      <c r="B39" t="s">
        <v>10</v>
      </c>
      <c r="C39">
        <v>2</v>
      </c>
      <c r="D39">
        <v>20.688400000000001</v>
      </c>
      <c r="E39">
        <v>56.663600000000002</v>
      </c>
      <c r="F39" s="3">
        <v>4.0357530069120937</v>
      </c>
      <c r="G39" s="6" t="s">
        <v>34</v>
      </c>
      <c r="H39" s="6" t="s">
        <v>34</v>
      </c>
      <c r="I39" s="6" t="s">
        <v>34</v>
      </c>
    </row>
    <row r="40" spans="1:9">
      <c r="A40">
        <v>40</v>
      </c>
      <c r="B40" t="s">
        <v>10</v>
      </c>
      <c r="C40">
        <v>2</v>
      </c>
      <c r="D40">
        <v>18.908000000000001</v>
      </c>
      <c r="E40">
        <v>53.631999999999998</v>
      </c>
      <c r="F40" s="3">
        <v>3.3709476645002971</v>
      </c>
      <c r="G40" s="6" t="s">
        <v>34</v>
      </c>
      <c r="H40" s="6" t="s">
        <v>34</v>
      </c>
      <c r="I40" s="6" t="s">
        <v>34</v>
      </c>
    </row>
    <row r="41" spans="1:9">
      <c r="A41">
        <v>41</v>
      </c>
      <c r="B41" t="s">
        <v>10</v>
      </c>
      <c r="C41">
        <v>2</v>
      </c>
      <c r="D41">
        <v>19.816700000000001</v>
      </c>
      <c r="E41">
        <v>57.668199999999999</v>
      </c>
      <c r="F41" s="3">
        <v>3.8436792092993386</v>
      </c>
      <c r="G41" s="6" t="s">
        <v>34</v>
      </c>
      <c r="H41" s="6" t="s">
        <v>34</v>
      </c>
      <c r="I41" s="6" t="s">
        <v>34</v>
      </c>
    </row>
    <row r="42" spans="1:9">
      <c r="A42">
        <v>42</v>
      </c>
      <c r="B42" t="s">
        <v>3</v>
      </c>
      <c r="C42">
        <v>1</v>
      </c>
      <c r="D42" s="5" t="s">
        <v>4</v>
      </c>
      <c r="E42" s="5" t="s">
        <v>4</v>
      </c>
      <c r="F42" s="6" t="s">
        <v>4</v>
      </c>
      <c r="G42" s="6" t="s">
        <v>34</v>
      </c>
      <c r="H42" s="6" t="s">
        <v>34</v>
      </c>
      <c r="I42" s="6" t="s">
        <v>34</v>
      </c>
    </row>
    <row r="43" spans="1:9">
      <c r="A43">
        <v>43</v>
      </c>
      <c r="B43" t="s">
        <v>10</v>
      </c>
      <c r="C43">
        <v>2</v>
      </c>
      <c r="D43">
        <v>17.275300000000001</v>
      </c>
      <c r="E43">
        <v>48.875500000000002</v>
      </c>
      <c r="F43" s="3">
        <v>3.5762026441464441</v>
      </c>
      <c r="G43" s="6" t="s">
        <v>34</v>
      </c>
      <c r="H43" s="6" t="s">
        <v>34</v>
      </c>
      <c r="I43" s="6" t="s">
        <v>34</v>
      </c>
    </row>
    <row r="44" spans="1:9">
      <c r="A44">
        <v>44</v>
      </c>
      <c r="B44" t="s">
        <v>10</v>
      </c>
      <c r="C44">
        <v>2</v>
      </c>
      <c r="D44">
        <v>17.758500000000002</v>
      </c>
      <c r="E44">
        <v>51.4129</v>
      </c>
      <c r="F44" s="3">
        <v>3.160501689289219</v>
      </c>
      <c r="G44" s="6" t="s">
        <v>34</v>
      </c>
      <c r="H44" s="6" t="s">
        <v>34</v>
      </c>
      <c r="I44" s="6" t="s">
        <v>34</v>
      </c>
    </row>
    <row r="45" spans="1:9">
      <c r="A45">
        <v>45</v>
      </c>
      <c r="B45" t="s">
        <v>13</v>
      </c>
      <c r="C45">
        <v>3</v>
      </c>
      <c r="D45" s="5" t="s">
        <v>4</v>
      </c>
      <c r="E45" s="5" t="s">
        <v>4</v>
      </c>
      <c r="F45" s="6" t="s">
        <v>4</v>
      </c>
      <c r="G45" s="6" t="s">
        <v>34</v>
      </c>
      <c r="H45" s="6" t="s">
        <v>34</v>
      </c>
      <c r="I45" s="6" t="s">
        <v>34</v>
      </c>
    </row>
    <row r="46" spans="1:9">
      <c r="A46">
        <v>46</v>
      </c>
      <c r="B46" t="s">
        <v>10</v>
      </c>
      <c r="C46">
        <v>2</v>
      </c>
      <c r="D46">
        <v>14.406700000000001</v>
      </c>
      <c r="E46">
        <v>46.698700000000002</v>
      </c>
      <c r="F46" s="3">
        <v>3.3423060623467733</v>
      </c>
      <c r="G46" s="6" t="s">
        <v>34</v>
      </c>
      <c r="H46" s="6" t="s">
        <v>34</v>
      </c>
      <c r="I46" s="6" t="s">
        <v>34</v>
      </c>
    </row>
    <row r="47" spans="1:9">
      <c r="A47">
        <v>47</v>
      </c>
      <c r="B47" t="s">
        <v>3</v>
      </c>
      <c r="C47">
        <v>1</v>
      </c>
      <c r="D47" s="5" t="s">
        <v>4</v>
      </c>
      <c r="E47" s="5" t="s">
        <v>4</v>
      </c>
      <c r="F47" s="6" t="s">
        <v>4</v>
      </c>
      <c r="G47" s="6" t="s">
        <v>34</v>
      </c>
      <c r="H47" s="6" t="s">
        <v>34</v>
      </c>
      <c r="I47" s="6" t="s">
        <v>34</v>
      </c>
    </row>
    <row r="48" spans="1:9">
      <c r="A48">
        <v>48</v>
      </c>
      <c r="B48" t="s">
        <v>10</v>
      </c>
      <c r="C48">
        <v>2</v>
      </c>
      <c r="D48">
        <v>19.061299999999999</v>
      </c>
      <c r="E48">
        <v>55.022100000000002</v>
      </c>
      <c r="F48" s="3">
        <v>3.2190346510716523</v>
      </c>
      <c r="G48" s="6" t="s">
        <v>34</v>
      </c>
      <c r="H48" s="6" t="s">
        <v>34</v>
      </c>
      <c r="I48" s="6" t="s">
        <v>34</v>
      </c>
    </row>
    <row r="49" spans="1:9">
      <c r="A49">
        <v>49</v>
      </c>
      <c r="B49" t="s">
        <v>13</v>
      </c>
      <c r="C49">
        <v>4</v>
      </c>
      <c r="D49">
        <v>15.385400000000001</v>
      </c>
      <c r="E49">
        <v>47.3675</v>
      </c>
      <c r="F49" s="3">
        <v>3.5440333357348655</v>
      </c>
      <c r="G49" t="s">
        <v>62</v>
      </c>
      <c r="H49" t="s">
        <v>297</v>
      </c>
      <c r="I49" t="s">
        <v>298</v>
      </c>
    </row>
    <row r="50" spans="1:9">
      <c r="A50">
        <v>50</v>
      </c>
      <c r="B50" t="s">
        <v>3</v>
      </c>
      <c r="C50">
        <v>1</v>
      </c>
      <c r="D50" s="5" t="s">
        <v>4</v>
      </c>
      <c r="E50" s="5" t="s">
        <v>4</v>
      </c>
      <c r="F50" s="6" t="s">
        <v>4</v>
      </c>
      <c r="G50" s="6" t="s">
        <v>34</v>
      </c>
      <c r="H50" s="6" t="s">
        <v>34</v>
      </c>
      <c r="I50" s="6" t="s">
        <v>34</v>
      </c>
    </row>
    <row r="51" spans="1:9">
      <c r="A51">
        <v>51</v>
      </c>
      <c r="B51" t="s">
        <v>3</v>
      </c>
      <c r="C51">
        <v>1</v>
      </c>
      <c r="D51" s="5" t="s">
        <v>4</v>
      </c>
      <c r="E51" s="5" t="s">
        <v>4</v>
      </c>
      <c r="F51" s="6" t="s">
        <v>4</v>
      </c>
      <c r="G51" s="6" t="s">
        <v>34</v>
      </c>
      <c r="H51" s="6" t="s">
        <v>34</v>
      </c>
      <c r="I51" s="6" t="s">
        <v>34</v>
      </c>
    </row>
    <row r="52" spans="1:9" s="3" customFormat="1">
      <c r="A52" s="3">
        <v>52</v>
      </c>
      <c r="B52" s="3" t="s">
        <v>10</v>
      </c>
      <c r="C52" s="3">
        <v>0</v>
      </c>
      <c r="D52" s="3">
        <v>19.1995</v>
      </c>
      <c r="E52" s="3">
        <v>58.890999999999998</v>
      </c>
      <c r="F52" s="3">
        <v>3.9553615270414952</v>
      </c>
      <c r="G52" s="6" t="s">
        <v>34</v>
      </c>
      <c r="H52" s="3" t="s">
        <v>345</v>
      </c>
      <c r="I52" s="3" t="s">
        <v>345</v>
      </c>
    </row>
    <row r="53" spans="1:9">
      <c r="A53" s="3">
        <v>53</v>
      </c>
      <c r="B53" s="3" t="s">
        <v>10</v>
      </c>
      <c r="C53" s="3">
        <v>2</v>
      </c>
      <c r="D53">
        <v>24.5593</v>
      </c>
      <c r="E53">
        <v>64.718900000000005</v>
      </c>
      <c r="F53" s="3">
        <v>3.5249342539116961</v>
      </c>
      <c r="G53" s="6" t="s">
        <v>34</v>
      </c>
      <c r="H53" s="6" t="s">
        <v>34</v>
      </c>
      <c r="I53" s="6" t="s">
        <v>34</v>
      </c>
    </row>
    <row r="54" spans="1:9">
      <c r="A54">
        <v>54</v>
      </c>
      <c r="B54" t="s">
        <v>10</v>
      </c>
      <c r="C54">
        <v>2</v>
      </c>
      <c r="D54">
        <v>16.617699999999999</v>
      </c>
      <c r="E54">
        <v>52.197000000000003</v>
      </c>
      <c r="F54" s="3">
        <v>3.2340780569429661</v>
      </c>
      <c r="G54" s="6" t="s">
        <v>34</v>
      </c>
      <c r="H54" s="6" t="s">
        <v>34</v>
      </c>
      <c r="I54" s="6" t="s">
        <v>34</v>
      </c>
    </row>
    <row r="55" spans="1:9">
      <c r="A55">
        <v>55</v>
      </c>
      <c r="B55" t="s">
        <v>20</v>
      </c>
      <c r="C55">
        <v>3</v>
      </c>
      <c r="D55" s="5" t="s">
        <v>4</v>
      </c>
      <c r="E55" s="5" t="s">
        <v>4</v>
      </c>
      <c r="F55" s="6" t="s">
        <v>4</v>
      </c>
      <c r="G55" s="6" t="s">
        <v>34</v>
      </c>
      <c r="H55" s="6" t="s">
        <v>34</v>
      </c>
      <c r="I55" s="6" t="s">
        <v>34</v>
      </c>
    </row>
    <row r="56" spans="1:9">
      <c r="A56">
        <v>56</v>
      </c>
      <c r="B56" t="s">
        <v>10</v>
      </c>
      <c r="C56">
        <v>2</v>
      </c>
      <c r="D56">
        <v>15.3963</v>
      </c>
      <c r="E56">
        <v>47.9253</v>
      </c>
      <c r="F56" s="3">
        <v>3.0708154562591341</v>
      </c>
      <c r="G56" s="6" t="s">
        <v>34</v>
      </c>
      <c r="H56" s="6" t="s">
        <v>34</v>
      </c>
      <c r="I56" s="6" t="s">
        <v>34</v>
      </c>
    </row>
    <row r="57" spans="1:9">
      <c r="A57">
        <v>57</v>
      </c>
      <c r="B57" t="s">
        <v>10</v>
      </c>
      <c r="C57">
        <v>2</v>
      </c>
      <c r="D57">
        <v>14.959199999999999</v>
      </c>
      <c r="E57">
        <v>46.627800000000001</v>
      </c>
      <c r="F57" s="3">
        <v>3.3318439963479669</v>
      </c>
      <c r="G57" s="6" t="s">
        <v>34</v>
      </c>
      <c r="H57" s="6" t="s">
        <v>34</v>
      </c>
      <c r="I57" s="6" t="s">
        <v>34</v>
      </c>
    </row>
    <row r="58" spans="1:9">
      <c r="A58">
        <v>58</v>
      </c>
      <c r="B58" t="s">
        <v>3</v>
      </c>
      <c r="C58">
        <v>1</v>
      </c>
      <c r="D58" s="5" t="s">
        <v>4</v>
      </c>
      <c r="E58" s="5" t="s">
        <v>4</v>
      </c>
      <c r="F58" s="6" t="s">
        <v>4</v>
      </c>
      <c r="G58" s="6" t="s">
        <v>34</v>
      </c>
      <c r="H58" s="6" t="s">
        <v>34</v>
      </c>
      <c r="I58" s="6" t="s">
        <v>34</v>
      </c>
    </row>
    <row r="59" spans="1:9">
      <c r="A59">
        <v>59</v>
      </c>
      <c r="B59" t="s">
        <v>10</v>
      </c>
      <c r="C59">
        <v>2</v>
      </c>
      <c r="D59">
        <v>18.9053</v>
      </c>
      <c r="E59">
        <v>53.823</v>
      </c>
      <c r="F59" s="3">
        <v>3.8799627076558352</v>
      </c>
      <c r="G59" s="6" t="s">
        <v>34</v>
      </c>
      <c r="H59" s="6" t="s">
        <v>34</v>
      </c>
      <c r="I59" s="6" t="s">
        <v>34</v>
      </c>
    </row>
    <row r="60" spans="1:9">
      <c r="A60">
        <v>60</v>
      </c>
      <c r="B60" t="s">
        <v>10</v>
      </c>
      <c r="C60">
        <v>2</v>
      </c>
      <c r="D60">
        <v>17.925799999999999</v>
      </c>
      <c r="E60">
        <v>54.700200000000002</v>
      </c>
      <c r="F60" s="3">
        <v>3.8327659493373716</v>
      </c>
      <c r="G60" s="6" t="s">
        <v>34</v>
      </c>
      <c r="H60" s="6" t="s">
        <v>34</v>
      </c>
      <c r="I60" s="6" t="s">
        <v>34</v>
      </c>
    </row>
    <row r="61" spans="1:9">
      <c r="A61">
        <v>61</v>
      </c>
      <c r="B61" t="s">
        <v>10</v>
      </c>
      <c r="C61">
        <v>2</v>
      </c>
      <c r="D61">
        <v>19.861499999999999</v>
      </c>
      <c r="E61">
        <v>58.177700000000002</v>
      </c>
      <c r="F61" s="3">
        <v>3.9646646256146312</v>
      </c>
      <c r="G61" s="6" t="s">
        <v>34</v>
      </c>
      <c r="H61" s="6" t="s">
        <v>34</v>
      </c>
      <c r="I61" s="6" t="s">
        <v>34</v>
      </c>
    </row>
    <row r="62" spans="1:9">
      <c r="A62">
        <v>62</v>
      </c>
      <c r="B62" t="s">
        <v>26</v>
      </c>
      <c r="C62">
        <v>3</v>
      </c>
      <c r="D62">
        <v>22.946300000000001</v>
      </c>
      <c r="E62">
        <v>64.165499999999994</v>
      </c>
      <c r="F62" s="3">
        <v>3.9494066426236736</v>
      </c>
      <c r="G62" t="s">
        <v>69</v>
      </c>
      <c r="H62" t="s">
        <v>299</v>
      </c>
      <c r="I62" t="s">
        <v>300</v>
      </c>
    </row>
    <row r="63" spans="1:9">
      <c r="A63">
        <v>63</v>
      </c>
      <c r="B63" t="s">
        <v>28</v>
      </c>
      <c r="C63">
        <v>2</v>
      </c>
      <c r="D63">
        <v>23.5501</v>
      </c>
      <c r="E63">
        <v>68.464799999999997</v>
      </c>
      <c r="F63" s="3">
        <v>4.0248463690431731</v>
      </c>
      <c r="G63" t="s">
        <v>34</v>
      </c>
      <c r="H63" s="6" t="s">
        <v>203</v>
      </c>
      <c r="I63" s="6" t="s">
        <v>204</v>
      </c>
    </row>
    <row r="64" spans="1:9">
      <c r="A64">
        <v>64</v>
      </c>
      <c r="B64" t="s">
        <v>26</v>
      </c>
      <c r="C64">
        <v>3</v>
      </c>
      <c r="D64">
        <v>22.927399999999999</v>
      </c>
      <c r="E64">
        <v>62.712600000000002</v>
      </c>
      <c r="F64" s="3">
        <v>3.785358261301039</v>
      </c>
      <c r="G64" t="s">
        <v>68</v>
      </c>
      <c r="H64" t="s">
        <v>301</v>
      </c>
      <c r="I64" t="s">
        <v>304</v>
      </c>
    </row>
    <row r="65" spans="1:9">
      <c r="A65">
        <v>65</v>
      </c>
      <c r="B65" t="s">
        <v>28</v>
      </c>
      <c r="C65">
        <v>2</v>
      </c>
      <c r="D65">
        <v>23.266999999999999</v>
      </c>
      <c r="E65">
        <v>66.5107</v>
      </c>
      <c r="F65" s="3">
        <v>4.380180471533115</v>
      </c>
      <c r="G65" t="s">
        <v>65</v>
      </c>
      <c r="H65" t="s">
        <v>302</v>
      </c>
      <c r="I65" t="s">
        <v>305</v>
      </c>
    </row>
    <row r="66" spans="1:9">
      <c r="A66">
        <v>66</v>
      </c>
      <c r="B66" t="s">
        <v>28</v>
      </c>
      <c r="C66">
        <v>2</v>
      </c>
      <c r="D66">
        <v>22.548500000000001</v>
      </c>
      <c r="E66">
        <v>65.954999999999998</v>
      </c>
      <c r="F66" s="3">
        <v>3.7725807247559344</v>
      </c>
      <c r="G66" t="s">
        <v>66</v>
      </c>
      <c r="H66" t="s">
        <v>303</v>
      </c>
      <c r="I66" t="s">
        <v>306</v>
      </c>
    </row>
    <row r="67" spans="1:9">
      <c r="A67">
        <v>67</v>
      </c>
      <c r="B67" t="s">
        <v>26</v>
      </c>
      <c r="C67">
        <v>3</v>
      </c>
      <c r="D67" s="5" t="s">
        <v>4</v>
      </c>
      <c r="E67" s="5" t="s">
        <v>4</v>
      </c>
      <c r="F67" s="6" t="s">
        <v>4</v>
      </c>
      <c r="G67" s="6" t="s">
        <v>34</v>
      </c>
      <c r="H67" s="6" t="s">
        <v>34</v>
      </c>
      <c r="I67" s="6" t="s">
        <v>34</v>
      </c>
    </row>
    <row r="68" spans="1:9">
      <c r="A68">
        <v>68</v>
      </c>
      <c r="B68" t="s">
        <v>28</v>
      </c>
      <c r="C68">
        <v>2</v>
      </c>
      <c r="D68">
        <v>23.8123</v>
      </c>
      <c r="E68">
        <v>69.2166</v>
      </c>
      <c r="F68" s="3">
        <v>4.056406518681281</v>
      </c>
      <c r="G68" t="s">
        <v>67</v>
      </c>
      <c r="H68" t="s">
        <v>308</v>
      </c>
      <c r="I68" t="s">
        <v>307</v>
      </c>
    </row>
    <row r="69" spans="1:9">
      <c r="A69">
        <v>69</v>
      </c>
      <c r="B69" t="s">
        <v>28</v>
      </c>
      <c r="C69">
        <v>2</v>
      </c>
      <c r="D69" s="5" t="s">
        <v>4</v>
      </c>
      <c r="E69" s="5" t="s">
        <v>4</v>
      </c>
      <c r="F69" s="6" t="s">
        <v>4</v>
      </c>
      <c r="G69" s="6" t="s">
        <v>34</v>
      </c>
      <c r="H69" s="6" t="s">
        <v>34</v>
      </c>
      <c r="I69" s="6" t="s">
        <v>34</v>
      </c>
    </row>
    <row r="70" spans="1:9">
      <c r="A70">
        <v>70</v>
      </c>
      <c r="B70" t="s">
        <v>3</v>
      </c>
      <c r="C70">
        <v>1</v>
      </c>
      <c r="D70" s="5" t="s">
        <v>4</v>
      </c>
      <c r="E70" s="5" t="s">
        <v>4</v>
      </c>
      <c r="F70" s="6" t="s">
        <v>4</v>
      </c>
      <c r="G70" s="6" t="s">
        <v>34</v>
      </c>
      <c r="H70" s="6" t="s">
        <v>34</v>
      </c>
      <c r="I70" s="6" t="s">
        <v>34</v>
      </c>
    </row>
    <row r="71" spans="1:9">
      <c r="A71">
        <v>71</v>
      </c>
      <c r="B71" t="s">
        <v>10</v>
      </c>
      <c r="C71">
        <v>2</v>
      </c>
      <c r="D71">
        <v>17.201899999999998</v>
      </c>
      <c r="E71">
        <v>54.665399999999998</v>
      </c>
      <c r="F71" s="3">
        <v>3.4283552817057896</v>
      </c>
      <c r="G71" s="6" t="s">
        <v>34</v>
      </c>
      <c r="H71" s="6" t="s">
        <v>34</v>
      </c>
      <c r="I71" s="6" t="s">
        <v>34</v>
      </c>
    </row>
    <row r="72" spans="1:9">
      <c r="A72" s="3">
        <v>72</v>
      </c>
      <c r="B72" s="3" t="s">
        <v>10</v>
      </c>
      <c r="C72" s="3">
        <v>2</v>
      </c>
      <c r="D72">
        <v>22.491700000000002</v>
      </c>
      <c r="E72">
        <v>62.019300000000001</v>
      </c>
      <c r="F72" s="3">
        <v>3.8681690486326987</v>
      </c>
      <c r="G72" s="6" t="s">
        <v>34</v>
      </c>
      <c r="H72" s="6" t="s">
        <v>34</v>
      </c>
      <c r="I72" s="6" t="s">
        <v>34</v>
      </c>
    </row>
    <row r="73" spans="1:9">
      <c r="A73">
        <v>73</v>
      </c>
      <c r="B73" t="s">
        <v>10</v>
      </c>
      <c r="C73">
        <v>2</v>
      </c>
      <c r="D73">
        <v>19.037400000000002</v>
      </c>
      <c r="E73">
        <v>56.239100000000001</v>
      </c>
      <c r="F73" s="3">
        <v>3.2140879512545992</v>
      </c>
      <c r="G73" s="6" t="s">
        <v>34</v>
      </c>
      <c r="H73" s="6" t="s">
        <v>34</v>
      </c>
      <c r="I73" s="6" t="s">
        <v>34</v>
      </c>
    </row>
    <row r="74" spans="1:9">
      <c r="A74">
        <v>74</v>
      </c>
      <c r="B74" t="s">
        <v>10</v>
      </c>
      <c r="C74">
        <v>2</v>
      </c>
      <c r="D74">
        <v>16.1554</v>
      </c>
      <c r="E74">
        <v>47.601799999999997</v>
      </c>
      <c r="F74" s="3">
        <v>3.5312659735567919</v>
      </c>
      <c r="G74" s="6" t="s">
        <v>34</v>
      </c>
      <c r="H74" s="6" t="s">
        <v>34</v>
      </c>
      <c r="I74" s="6" t="s">
        <v>34</v>
      </c>
    </row>
    <row r="75" spans="1:9">
      <c r="A75">
        <v>75</v>
      </c>
      <c r="B75" t="s">
        <v>3</v>
      </c>
      <c r="C75">
        <v>1</v>
      </c>
      <c r="D75" s="5" t="s">
        <v>4</v>
      </c>
      <c r="E75" s="5" t="s">
        <v>4</v>
      </c>
      <c r="F75" s="6" t="s">
        <v>4</v>
      </c>
      <c r="G75" s="6" t="s">
        <v>34</v>
      </c>
      <c r="H75" s="6" t="s">
        <v>34</v>
      </c>
      <c r="I75" s="6" t="s">
        <v>34</v>
      </c>
    </row>
    <row r="76" spans="1:9" ht="17.100000000000001" customHeight="1">
      <c r="A76">
        <v>77</v>
      </c>
      <c r="B76" t="s">
        <v>13</v>
      </c>
      <c r="C76">
        <v>3</v>
      </c>
      <c r="D76">
        <v>10.645099999999999</v>
      </c>
      <c r="E76">
        <v>37.493000000000002</v>
      </c>
      <c r="F76" s="3">
        <v>3.9042593024541801</v>
      </c>
      <c r="G76" s="6" t="s">
        <v>34</v>
      </c>
      <c r="H76" s="6" t="s">
        <v>34</v>
      </c>
      <c r="I76" s="6" t="s">
        <v>34</v>
      </c>
    </row>
    <row r="77" spans="1:9" s="3" customFormat="1">
      <c r="A77" s="3">
        <v>82</v>
      </c>
      <c r="B77" s="3" t="s">
        <v>20</v>
      </c>
      <c r="C77" s="3">
        <v>3</v>
      </c>
      <c r="D77" s="3">
        <v>51.903300000000002</v>
      </c>
      <c r="E77" s="3">
        <v>118.10299999999999</v>
      </c>
      <c r="F77" s="3">
        <v>4.6170560949592119</v>
      </c>
      <c r="G77" s="3" t="s">
        <v>337</v>
      </c>
      <c r="H77" s="3" t="s">
        <v>338</v>
      </c>
      <c r="I77" s="3" t="s">
        <v>339</v>
      </c>
    </row>
    <row r="78" spans="1:9" s="3" customFormat="1">
      <c r="A78" s="3">
        <v>83</v>
      </c>
      <c r="B78" s="3" t="s">
        <v>20</v>
      </c>
      <c r="C78" s="3">
        <v>3</v>
      </c>
      <c r="D78" s="3">
        <v>52.191800000000001</v>
      </c>
      <c r="E78" s="3">
        <v>121.042</v>
      </c>
      <c r="F78" s="3">
        <v>4.5286296588703294</v>
      </c>
      <c r="G78" s="3" t="s">
        <v>334</v>
      </c>
      <c r="H78" s="3" t="s">
        <v>335</v>
      </c>
      <c r="I78" s="3" t="s">
        <v>336</v>
      </c>
    </row>
    <row r="79" spans="1:9" s="3" customFormat="1">
      <c r="A79" s="3">
        <v>84</v>
      </c>
      <c r="B79" s="3" t="s">
        <v>20</v>
      </c>
      <c r="C79" s="3">
        <v>3</v>
      </c>
      <c r="D79" s="3">
        <v>61.873899999999999</v>
      </c>
      <c r="E79" s="3">
        <v>130.822</v>
      </c>
      <c r="F79" s="3">
        <v>4.701133760955968</v>
      </c>
      <c r="G79" s="3" t="s">
        <v>340</v>
      </c>
      <c r="H79" s="3" t="s">
        <v>341</v>
      </c>
      <c r="I79" s="3" t="s">
        <v>342</v>
      </c>
    </row>
    <row r="80" spans="1:9">
      <c r="A80">
        <v>94</v>
      </c>
      <c r="B80" t="s">
        <v>3</v>
      </c>
      <c r="C80">
        <v>1</v>
      </c>
      <c r="D80">
        <v>47.400799999999997</v>
      </c>
      <c r="E80">
        <v>116.072</v>
      </c>
      <c r="F80" s="3">
        <v>4.4638969988116877</v>
      </c>
      <c r="G80" t="s">
        <v>34</v>
      </c>
      <c r="H80" t="s">
        <v>223</v>
      </c>
      <c r="I80" t="s">
        <v>224</v>
      </c>
    </row>
    <row r="81" spans="1:10">
      <c r="A81">
        <v>96</v>
      </c>
      <c r="B81" t="s">
        <v>3</v>
      </c>
      <c r="C81">
        <v>1</v>
      </c>
      <c r="D81">
        <v>46.214700000000001</v>
      </c>
      <c r="E81">
        <v>115.3</v>
      </c>
      <c r="F81" s="3">
        <v>3.5493812673197018</v>
      </c>
      <c r="G81" t="s">
        <v>34</v>
      </c>
      <c r="H81" t="s">
        <v>225</v>
      </c>
      <c r="I81" t="s">
        <v>226</v>
      </c>
    </row>
    <row r="82" spans="1:10">
      <c r="A82">
        <v>97</v>
      </c>
      <c r="B82" t="s">
        <v>3</v>
      </c>
      <c r="C82">
        <v>1</v>
      </c>
      <c r="D82">
        <v>52.502000000000002</v>
      </c>
      <c r="E82">
        <v>126.837</v>
      </c>
      <c r="F82" s="3">
        <v>4.4743091328159261</v>
      </c>
      <c r="G82" t="s">
        <v>295</v>
      </c>
      <c r="H82" t="s">
        <v>311</v>
      </c>
      <c r="I82" t="s">
        <v>309</v>
      </c>
      <c r="J82" t="s">
        <v>296</v>
      </c>
    </row>
    <row r="83" spans="1:10">
      <c r="A83">
        <v>98</v>
      </c>
      <c r="B83" t="s">
        <v>3</v>
      </c>
      <c r="C83">
        <v>1</v>
      </c>
      <c r="D83">
        <v>48.692599999999999</v>
      </c>
      <c r="E83">
        <v>123.09699999999999</v>
      </c>
      <c r="F83" s="3">
        <v>4.0568025568913253</v>
      </c>
      <c r="G83" t="s">
        <v>70</v>
      </c>
      <c r="H83" t="s">
        <v>312</v>
      </c>
      <c r="I83" t="s">
        <v>310</v>
      </c>
    </row>
    <row r="84" spans="1:10">
      <c r="A84">
        <v>99</v>
      </c>
      <c r="B84" t="s">
        <v>3</v>
      </c>
      <c r="C84">
        <v>1</v>
      </c>
      <c r="D84">
        <v>41.727899999999998</v>
      </c>
      <c r="E84">
        <v>105.95</v>
      </c>
      <c r="F84" s="3">
        <v>3.4793316682374522</v>
      </c>
      <c r="G84" t="s">
        <v>34</v>
      </c>
      <c r="H84" t="s">
        <v>237</v>
      </c>
      <c r="I84" t="s">
        <v>238</v>
      </c>
    </row>
    <row r="85" spans="1:10">
      <c r="A85">
        <v>101</v>
      </c>
      <c r="B85" t="s">
        <v>20</v>
      </c>
      <c r="C85">
        <v>3</v>
      </c>
      <c r="D85">
        <v>51.035299999999999</v>
      </c>
      <c r="E85">
        <v>122.59099999999999</v>
      </c>
      <c r="F85" s="3">
        <v>4.4698433348832314</v>
      </c>
      <c r="G85" t="s">
        <v>34</v>
      </c>
      <c r="H85" t="s">
        <v>214</v>
      </c>
      <c r="I85" t="s">
        <v>213</v>
      </c>
    </row>
    <row r="86" spans="1:10">
      <c r="A86">
        <v>102</v>
      </c>
      <c r="B86" t="s">
        <v>20</v>
      </c>
      <c r="C86">
        <v>3</v>
      </c>
      <c r="D86">
        <v>61.542200000000001</v>
      </c>
      <c r="E86">
        <v>133.70599999999999</v>
      </c>
      <c r="F86" s="3">
        <v>4.1261578697863737</v>
      </c>
      <c r="G86" t="s">
        <v>34</v>
      </c>
      <c r="H86" t="s">
        <v>217</v>
      </c>
      <c r="I86" t="s">
        <v>218</v>
      </c>
    </row>
    <row r="87" spans="1:10">
      <c r="G87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1869-995C-3140-B3E2-F819D0BE0809}">
  <dimension ref="A1:J17"/>
  <sheetViews>
    <sheetView tabSelected="1" zoomScale="80" zoomScaleNormal="80" workbookViewId="0">
      <selection activeCell="E42" sqref="E42"/>
    </sheetView>
  </sheetViews>
  <sheetFormatPr defaultColWidth="11" defaultRowHeight="15.75"/>
  <cols>
    <col min="1" max="1" width="23" style="8" customWidth="1"/>
    <col min="2" max="2" width="21.375" style="8" customWidth="1"/>
    <col min="3" max="3" width="30.25" style="8" customWidth="1"/>
    <col min="4" max="4" width="36.125" style="8" customWidth="1"/>
    <col min="5" max="5" width="28.875" style="8" customWidth="1"/>
    <col min="6" max="6" width="19.25" style="8" customWidth="1"/>
    <col min="7" max="7" width="52.5" style="8" customWidth="1"/>
    <col min="8" max="8" width="28.25" style="8" customWidth="1"/>
    <col min="9" max="9" width="27.25" style="8" customWidth="1"/>
    <col min="10" max="16384" width="11" style="8"/>
  </cols>
  <sheetData>
    <row r="1" spans="1:10" ht="15.95" customHeight="1">
      <c r="A1" s="16" t="s">
        <v>347</v>
      </c>
      <c r="B1" s="17" t="s">
        <v>348</v>
      </c>
      <c r="C1" s="17" t="s">
        <v>349</v>
      </c>
      <c r="D1" s="17" t="s">
        <v>350</v>
      </c>
      <c r="E1" s="17" t="s">
        <v>355</v>
      </c>
      <c r="F1" s="17" t="s">
        <v>356</v>
      </c>
      <c r="G1" s="17" t="s">
        <v>357</v>
      </c>
      <c r="H1" s="17" t="s">
        <v>358</v>
      </c>
      <c r="I1" s="17" t="s">
        <v>359</v>
      </c>
      <c r="J1" s="15"/>
    </row>
    <row r="2" spans="1:10" ht="16.5" thickBot="1">
      <c r="A2" s="18"/>
      <c r="B2" s="19"/>
      <c r="C2" s="19"/>
      <c r="D2" s="19"/>
      <c r="E2" s="19"/>
      <c r="F2" s="19"/>
      <c r="G2" s="19"/>
      <c r="H2" s="19"/>
      <c r="I2" s="19"/>
    </row>
    <row r="3" spans="1:10">
      <c r="A3" s="20" t="s">
        <v>351</v>
      </c>
      <c r="B3" s="21">
        <v>1.5</v>
      </c>
      <c r="C3" s="21">
        <v>30</v>
      </c>
      <c r="D3" s="21">
        <v>2.5</v>
      </c>
      <c r="E3" s="21">
        <v>50</v>
      </c>
      <c r="F3" s="21" t="s">
        <v>360</v>
      </c>
      <c r="G3" s="21">
        <v>658</v>
      </c>
      <c r="H3" s="21">
        <v>5.0599999999999996</v>
      </c>
      <c r="I3" s="22">
        <v>0.7</v>
      </c>
      <c r="J3" s="15"/>
    </row>
    <row r="4" spans="1:10">
      <c r="A4" s="23"/>
      <c r="B4" s="24"/>
      <c r="C4" s="24"/>
      <c r="D4" s="24"/>
      <c r="E4" s="24"/>
      <c r="F4" s="24"/>
      <c r="G4" s="24"/>
      <c r="H4" s="24"/>
      <c r="I4" s="25"/>
      <c r="J4" s="15"/>
    </row>
    <row r="5" spans="1:10">
      <c r="A5" s="26" t="s">
        <v>352</v>
      </c>
      <c r="B5" s="27">
        <v>1</v>
      </c>
      <c r="C5" s="27">
        <v>30</v>
      </c>
      <c r="D5" s="27">
        <v>2.5</v>
      </c>
      <c r="E5" s="27">
        <v>40</v>
      </c>
      <c r="F5" s="27" t="s">
        <v>361</v>
      </c>
      <c r="G5" s="27">
        <v>1599</v>
      </c>
      <c r="H5" s="27">
        <v>4.1100000000000003</v>
      </c>
      <c r="I5" s="28">
        <v>0.85</v>
      </c>
    </row>
    <row r="6" spans="1:10">
      <c r="A6" s="23" t="s">
        <v>353</v>
      </c>
      <c r="B6" s="24">
        <v>0.5</v>
      </c>
      <c r="C6" s="24">
        <v>30</v>
      </c>
      <c r="D6" s="24">
        <v>3</v>
      </c>
      <c r="E6" s="24">
        <v>30</v>
      </c>
      <c r="F6" s="24" t="s">
        <v>362</v>
      </c>
      <c r="G6" s="24">
        <v>1000</v>
      </c>
      <c r="H6" s="24">
        <v>3.1240000000000001</v>
      </c>
      <c r="I6" s="24" t="s">
        <v>363</v>
      </c>
    </row>
    <row r="7" spans="1:10">
      <c r="A7" s="23"/>
      <c r="B7" s="24"/>
      <c r="C7" s="24"/>
      <c r="D7" s="24"/>
      <c r="E7" s="24"/>
      <c r="F7" s="24"/>
      <c r="G7" s="24"/>
      <c r="H7" s="24"/>
      <c r="I7" s="24"/>
    </row>
    <row r="8" spans="1:10">
      <c r="A8" s="24" t="s">
        <v>354</v>
      </c>
      <c r="B8" s="24">
        <v>1</v>
      </c>
      <c r="C8" s="24">
        <v>30</v>
      </c>
      <c r="D8" s="24">
        <v>2</v>
      </c>
      <c r="E8" s="24">
        <v>40</v>
      </c>
      <c r="F8" s="24" t="s">
        <v>364</v>
      </c>
      <c r="G8" s="24">
        <v>999</v>
      </c>
      <c r="H8" s="24">
        <v>4.3789999999999996</v>
      </c>
      <c r="I8" s="25">
        <v>0.4</v>
      </c>
    </row>
    <row r="9" spans="1:10">
      <c r="A9" s="24"/>
      <c r="B9" s="24"/>
      <c r="C9" s="24"/>
      <c r="D9" s="24"/>
      <c r="E9" s="24"/>
      <c r="F9" s="24"/>
      <c r="G9" s="24"/>
      <c r="H9" s="24"/>
      <c r="I9" s="25"/>
    </row>
    <row r="10" spans="1:10">
      <c r="A10" s="23" t="s">
        <v>365</v>
      </c>
      <c r="B10" s="29">
        <v>2.5</v>
      </c>
      <c r="C10" s="29">
        <v>30</v>
      </c>
      <c r="D10" s="29">
        <v>2.5</v>
      </c>
      <c r="E10" s="29">
        <v>50</v>
      </c>
      <c r="F10" s="29" t="s">
        <v>366</v>
      </c>
      <c r="G10" s="29">
        <v>999</v>
      </c>
      <c r="H10" s="29">
        <v>3.85</v>
      </c>
      <c r="I10" s="25">
        <v>0.85</v>
      </c>
    </row>
    <row r="11" spans="1:10">
      <c r="A11" s="23"/>
      <c r="B11" s="29"/>
      <c r="C11" s="29"/>
      <c r="D11" s="29"/>
      <c r="E11" s="29"/>
      <c r="F11" s="29"/>
      <c r="G11" s="29"/>
      <c r="H11" s="29"/>
      <c r="I11" s="25"/>
    </row>
    <row r="12" spans="1:10">
      <c r="A12" s="24" t="s">
        <v>367</v>
      </c>
      <c r="B12" s="29">
        <v>1</v>
      </c>
      <c r="C12" s="29">
        <v>30</v>
      </c>
      <c r="D12" s="29">
        <v>2.5</v>
      </c>
      <c r="E12" s="29">
        <v>50</v>
      </c>
      <c r="F12" s="29" t="s">
        <v>366</v>
      </c>
      <c r="G12" s="29">
        <v>1200</v>
      </c>
      <c r="H12" s="29">
        <v>6.5</v>
      </c>
      <c r="I12" s="25">
        <v>0.85</v>
      </c>
    </row>
    <row r="13" spans="1:10">
      <c r="A13" s="24"/>
      <c r="B13" s="29"/>
      <c r="C13" s="29"/>
      <c r="D13" s="29"/>
      <c r="E13" s="29"/>
      <c r="F13" s="29"/>
      <c r="G13" s="29"/>
      <c r="H13" s="29"/>
      <c r="I13" s="25"/>
    </row>
    <row r="14" spans="1:10">
      <c r="A14" s="23" t="s">
        <v>368</v>
      </c>
      <c r="B14" s="24">
        <v>1.5</v>
      </c>
      <c r="C14" s="24">
        <v>30</v>
      </c>
      <c r="D14" s="24">
        <v>2.5</v>
      </c>
      <c r="E14" s="24">
        <v>40</v>
      </c>
      <c r="F14" s="24" t="s">
        <v>369</v>
      </c>
      <c r="G14" s="24">
        <v>1423</v>
      </c>
      <c r="H14" s="24">
        <v>5.96</v>
      </c>
      <c r="I14" s="25">
        <v>0.85</v>
      </c>
    </row>
    <row r="15" spans="1:10">
      <c r="A15" s="23"/>
      <c r="B15" s="24"/>
      <c r="C15" s="24"/>
      <c r="D15" s="24"/>
      <c r="E15" s="24"/>
      <c r="F15" s="24"/>
      <c r="G15" s="24"/>
      <c r="H15" s="24"/>
      <c r="I15" s="25"/>
    </row>
    <row r="16" spans="1:10">
      <c r="A16" s="24" t="s">
        <v>370</v>
      </c>
      <c r="B16" s="24">
        <v>1.5</v>
      </c>
      <c r="C16" s="24">
        <v>30</v>
      </c>
      <c r="D16" s="24">
        <v>2.5</v>
      </c>
      <c r="E16" s="24">
        <v>50</v>
      </c>
      <c r="F16" s="24" t="s">
        <v>366</v>
      </c>
      <c r="G16" s="24">
        <v>1444</v>
      </c>
      <c r="H16" s="24">
        <v>6.48</v>
      </c>
      <c r="I16" s="25">
        <v>0.85</v>
      </c>
    </row>
    <row r="17" spans="1:9">
      <c r="A17" s="24"/>
      <c r="B17" s="24"/>
      <c r="C17" s="24"/>
      <c r="D17" s="24"/>
      <c r="E17" s="24"/>
      <c r="F17" s="24"/>
      <c r="G17" s="24"/>
      <c r="H17" s="24"/>
      <c r="I17" s="25"/>
    </row>
  </sheetData>
  <mergeCells count="72">
    <mergeCell ref="G1:G2"/>
    <mergeCell ref="H1:H2"/>
    <mergeCell ref="I1:I2"/>
    <mergeCell ref="A3:A4"/>
    <mergeCell ref="B3:B4"/>
    <mergeCell ref="C3:C4"/>
    <mergeCell ref="D3:D4"/>
    <mergeCell ref="E3:E4"/>
    <mergeCell ref="F3:F4"/>
    <mergeCell ref="G3:G4"/>
    <mergeCell ref="A1:A2"/>
    <mergeCell ref="B1:B2"/>
    <mergeCell ref="C1:C2"/>
    <mergeCell ref="D1:D2"/>
    <mergeCell ref="E1:E2"/>
    <mergeCell ref="F1:F2"/>
    <mergeCell ref="H3:H4"/>
    <mergeCell ref="I3:I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G10:G11"/>
    <mergeCell ref="H10:H11"/>
    <mergeCell ref="I10:I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H12:H13"/>
    <mergeCell ref="I12:I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Or7a</vt:lpstr>
      <vt:lpstr>Or22a</vt:lpstr>
      <vt:lpstr>Or47a</vt:lpstr>
      <vt:lpstr>Or47b Ant1</vt:lpstr>
      <vt:lpstr>Or47b Ant2</vt:lpstr>
      <vt:lpstr>Or56a</vt:lpstr>
      <vt:lpstr>Ir75c</vt:lpstr>
      <vt:lpstr>Or88a</vt:lpstr>
      <vt:lpstr>Dataset Acquisition Parameters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Su_4402</cp:lastModifiedBy>
  <dcterms:created xsi:type="dcterms:W3CDTF">2020-09-22T15:54:05Z</dcterms:created>
  <dcterms:modified xsi:type="dcterms:W3CDTF">2021-07-30T23:51:11Z</dcterms:modified>
</cp:coreProperties>
</file>