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:\Isolated projects\Coronavirus\Variants\N501Y variant\Figures\Source data\"/>
    </mc:Choice>
  </mc:AlternateContent>
  <xr:revisionPtr revIDLastSave="0" documentId="13_ncr:1_{B1CDA45B-0281-429F-909C-9EC4839AB95D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Fig. 2 Weight progression" sheetId="4" r:id="rId1"/>
    <sheet name="Fig. 2B Viral load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6" i="5" l="1"/>
  <c r="E26" i="5" s="1"/>
  <c r="D25" i="5"/>
  <c r="E25" i="5" s="1"/>
  <c r="D24" i="5"/>
  <c r="E24" i="5" s="1"/>
  <c r="D23" i="5"/>
  <c r="E23" i="5" s="1"/>
  <c r="D22" i="5"/>
  <c r="E22" i="5" s="1"/>
  <c r="D21" i="5"/>
  <c r="E21" i="5" s="1"/>
  <c r="D20" i="5"/>
  <c r="E20" i="5" s="1"/>
  <c r="D19" i="5"/>
  <c r="E19" i="5" s="1"/>
  <c r="D18" i="5"/>
  <c r="E18" i="5" s="1"/>
  <c r="D17" i="5"/>
  <c r="E17" i="5" s="1"/>
  <c r="D16" i="5"/>
  <c r="E16" i="5" s="1"/>
  <c r="D15" i="5"/>
  <c r="E15" i="5" s="1"/>
  <c r="D14" i="5"/>
  <c r="E14" i="5" s="1"/>
  <c r="D13" i="5"/>
  <c r="E13" i="5" s="1"/>
  <c r="D12" i="5"/>
  <c r="E12" i="5" s="1"/>
  <c r="D11" i="5"/>
  <c r="E11" i="5" s="1"/>
  <c r="D10" i="5"/>
  <c r="E10" i="5" s="1"/>
  <c r="D9" i="5"/>
  <c r="E9" i="5" s="1"/>
  <c r="D8" i="5"/>
  <c r="E8" i="5" s="1"/>
  <c r="D7" i="5"/>
  <c r="E7" i="5" s="1"/>
  <c r="D6" i="5"/>
  <c r="E6" i="5" s="1"/>
  <c r="D5" i="5"/>
  <c r="E5" i="5" s="1"/>
  <c r="D4" i="5"/>
  <c r="E4" i="5" s="1"/>
  <c r="D3" i="5"/>
  <c r="E3" i="5" s="1"/>
  <c r="D2" i="5"/>
  <c r="E2" i="5" s="1"/>
</calcChain>
</file>

<file path=xl/sharedStrings.xml><?xml version="1.0" encoding="utf-8"?>
<sst xmlns="http://schemas.openxmlformats.org/spreadsheetml/2006/main" count="33" uniqueCount="19">
  <si>
    <t>B.1.1.7 (low)</t>
  </si>
  <si>
    <t>B.1.1.7 (high)</t>
  </si>
  <si>
    <t>B.1 (low)</t>
  </si>
  <si>
    <t>B.1 (high)</t>
  </si>
  <si>
    <t>Sars2</t>
  </si>
  <si>
    <t>S18</t>
  </si>
  <si>
    <t>Δ Ct</t>
  </si>
  <si>
    <t>2^ Δ Ct</t>
  </si>
  <si>
    <t>UK HI</t>
  </si>
  <si>
    <t>UK Hi</t>
  </si>
  <si>
    <t>Fr Hi</t>
  </si>
  <si>
    <t>UK Lo</t>
  </si>
  <si>
    <t>Fr Lo</t>
  </si>
  <si>
    <t>fr Lo</t>
  </si>
  <si>
    <t>UK lo</t>
  </si>
  <si>
    <t>uk lo</t>
  </si>
  <si>
    <t xml:space="preserve">fr lo </t>
  </si>
  <si>
    <t>fr lo</t>
  </si>
  <si>
    <t>Uk 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</si>
</sst>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Helvetica Neue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2" borderId="0" xfId="0" applyFont="1" applyFill="1"/>
    <xf numFmtId="0" fontId="1" fillId="3" borderId="0" xfId="0" applyFont="1" applyFill="1"/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top" wrapText="1"/>
    </xf>
    <xf numFmtId="2" fontId="4" fillId="0" borderId="0" xfId="0" applyNumberFormat="1" applyFont="1" applyAlignment="1">
      <alignment horizontal="center" vertical="top" wrapText="1"/>
    </xf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5" borderId="1" xfId="0" applyFill="1" applyBorder="1"/>
    <xf numFmtId="0" fontId="0" fillId="5" borderId="4" xfId="0" applyFill="1" applyBorder="1"/>
    <xf numFmtId="0" fontId="0" fillId="5" borderId="2" xfId="0" applyFill="1" applyBorder="1"/>
    <xf numFmtId="0" fontId="0" fillId="6" borderId="5" xfId="0" applyFill="1" applyBorder="1"/>
    <xf numFmtId="0" fontId="0" fillId="7" borderId="1" xfId="0" applyFill="1" applyBorder="1"/>
    <xf numFmtId="0" fontId="0" fillId="7" borderId="4" xfId="0" applyFill="1" applyBorder="1"/>
    <xf numFmtId="0" fontId="0" fillId="7" borderId="2" xfId="0" applyFill="1" applyBorder="1"/>
    <xf numFmtId="0" fontId="0" fillId="6" borderId="1" xfId="0" applyFill="1" applyBorder="1"/>
    <xf numFmtId="0" fontId="0" fillId="6" borderId="4" xfId="0" applyFill="1" applyBorder="1"/>
    <xf numFmtId="0" fontId="0" fillId="6" borderId="2" xfId="0" applyFill="1" applyBorder="1"/>
    <xf numFmtId="0" fontId="0" fillId="7" borderId="6" xfId="0" applyFill="1" applyBorder="1"/>
    <xf numFmtId="0" fontId="0" fillId="7" borderId="7" xfId="0" applyFill="1" applyBorder="1"/>
    <xf numFmtId="0" fontId="0" fillId="6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3ED25-9488-436F-AA4C-5A2B8A50888D}">
  <dimension ref="A1:CD9"/>
  <sheetViews>
    <sheetView workbookViewId="0">
      <selection activeCell="W25" sqref="W25"/>
    </sheetView>
  </sheetViews>
  <sheetFormatPr defaultRowHeight="15"/>
  <sheetData>
    <row r="1" spans="1:82">
      <c r="A1" s="2"/>
      <c r="B1" s="7" t="s">
        <v>0</v>
      </c>
      <c r="C1" s="7"/>
      <c r="D1" s="7"/>
      <c r="E1" s="7"/>
      <c r="F1" s="7"/>
      <c r="G1" s="7"/>
      <c r="H1" s="7"/>
      <c r="I1" s="7"/>
      <c r="J1" s="7"/>
      <c r="K1" s="8" t="s">
        <v>2</v>
      </c>
      <c r="L1" s="8"/>
      <c r="M1" s="8"/>
      <c r="N1" s="8"/>
      <c r="O1" s="8"/>
      <c r="P1" s="8"/>
      <c r="Q1" s="8"/>
      <c r="R1" s="8"/>
      <c r="S1" s="8"/>
      <c r="T1" s="7" t="s">
        <v>1</v>
      </c>
      <c r="U1" s="7"/>
      <c r="V1" s="7"/>
      <c r="W1" s="7"/>
      <c r="X1" s="7"/>
      <c r="Y1" s="7"/>
      <c r="Z1" s="7"/>
      <c r="AA1" s="7"/>
      <c r="AB1" s="7"/>
      <c r="AC1" s="8" t="s">
        <v>3</v>
      </c>
      <c r="AD1" s="8"/>
      <c r="AE1" s="8"/>
      <c r="AF1" s="8"/>
      <c r="AG1" s="8"/>
      <c r="AH1" s="8"/>
      <c r="AI1" s="8"/>
      <c r="AJ1" s="8"/>
      <c r="AK1" s="8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</row>
    <row r="2" spans="1:82">
      <c r="A2" s="3">
        <v>0</v>
      </c>
      <c r="B2" s="5">
        <v>100</v>
      </c>
      <c r="C2" s="5">
        <v>100</v>
      </c>
      <c r="D2" s="5">
        <v>100</v>
      </c>
      <c r="E2" s="5">
        <v>100</v>
      </c>
      <c r="F2" s="5">
        <v>100</v>
      </c>
      <c r="G2" s="5">
        <v>100</v>
      </c>
      <c r="H2" s="5">
        <v>100</v>
      </c>
      <c r="I2" s="5">
        <v>100</v>
      </c>
      <c r="J2" s="5">
        <v>100</v>
      </c>
      <c r="K2" s="4">
        <v>100</v>
      </c>
      <c r="L2" s="4">
        <v>100</v>
      </c>
      <c r="M2" s="4">
        <v>100</v>
      </c>
      <c r="N2" s="4">
        <v>100</v>
      </c>
      <c r="O2" s="4">
        <v>100</v>
      </c>
      <c r="P2" s="4">
        <v>100</v>
      </c>
      <c r="Q2" s="4">
        <v>100</v>
      </c>
      <c r="R2" s="4">
        <v>100</v>
      </c>
      <c r="S2" s="4">
        <v>100</v>
      </c>
      <c r="T2" s="5">
        <v>100</v>
      </c>
      <c r="U2" s="5">
        <v>100</v>
      </c>
      <c r="V2" s="5">
        <v>100</v>
      </c>
      <c r="W2" s="5">
        <v>100</v>
      </c>
      <c r="X2" s="5">
        <v>100</v>
      </c>
      <c r="Y2" s="5"/>
      <c r="Z2" s="5"/>
      <c r="AA2" s="5"/>
      <c r="AB2" s="5"/>
      <c r="AC2" s="4">
        <v>100</v>
      </c>
      <c r="AD2" s="4">
        <v>100</v>
      </c>
      <c r="AE2" s="4">
        <v>100</v>
      </c>
      <c r="AF2" s="4">
        <v>100</v>
      </c>
      <c r="AG2" s="4">
        <v>100</v>
      </c>
      <c r="AH2" s="4"/>
      <c r="AI2" s="4"/>
      <c r="AJ2" s="4"/>
      <c r="AK2" s="4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</row>
    <row r="3" spans="1:82">
      <c r="A3" s="3">
        <v>1</v>
      </c>
      <c r="B3" s="5">
        <v>94.339619999999996</v>
      </c>
      <c r="C3" s="5">
        <v>65.202699999999993</v>
      </c>
      <c r="D3" s="5">
        <v>99.649119999999996</v>
      </c>
      <c r="E3" s="5">
        <v>98.443579999999997</v>
      </c>
      <c r="F3" s="5">
        <v>100</v>
      </c>
      <c r="G3" s="5">
        <v>99.549549999999996</v>
      </c>
      <c r="H3" s="5">
        <v>95.785439999999994</v>
      </c>
      <c r="I3" s="5">
        <v>101.79640000000001</v>
      </c>
      <c r="J3" s="5">
        <v>101.51519999999999</v>
      </c>
      <c r="K3" s="4">
        <v>100</v>
      </c>
      <c r="L3" s="4">
        <v>97.36842</v>
      </c>
      <c r="M3" s="4">
        <v>100.43859999999999</v>
      </c>
      <c r="N3" s="4">
        <v>99.307959999999994</v>
      </c>
      <c r="O3" s="4">
        <v>104.22539999999999</v>
      </c>
      <c r="P3" s="4">
        <v>101.76990000000001</v>
      </c>
      <c r="Q3" s="4">
        <v>98.260869999999997</v>
      </c>
      <c r="R3" s="4">
        <v>102.1978</v>
      </c>
      <c r="S3" s="4">
        <v>97.872339999999994</v>
      </c>
      <c r="T3" s="5">
        <v>100.48779999999999</v>
      </c>
      <c r="U3" s="5">
        <v>98.4375</v>
      </c>
      <c r="V3" s="5">
        <v>96.183210000000003</v>
      </c>
      <c r="W3" s="5">
        <v>98.566310000000001</v>
      </c>
      <c r="X3" s="5">
        <v>96.812749999999994</v>
      </c>
      <c r="Y3" s="5"/>
      <c r="Z3" s="5"/>
      <c r="AA3" s="5"/>
      <c r="AB3" s="5"/>
      <c r="AC3" s="4">
        <v>100.7813</v>
      </c>
      <c r="AD3" s="4">
        <v>95.815899999999999</v>
      </c>
      <c r="AE3" s="4">
        <v>98.882679999999993</v>
      </c>
      <c r="AF3" s="4">
        <v>99.44444</v>
      </c>
      <c r="AG3" s="4">
        <v>101.7544</v>
      </c>
      <c r="AH3" s="4"/>
      <c r="AI3" s="4"/>
      <c r="AJ3" s="4"/>
      <c r="AK3" s="4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</row>
    <row r="4" spans="1:82">
      <c r="A4" s="3">
        <v>2</v>
      </c>
      <c r="B4" s="5">
        <v>95.094340000000003</v>
      </c>
      <c r="C4" s="5">
        <v>98.310810000000004</v>
      </c>
      <c r="D4" s="5">
        <v>95.789469999999994</v>
      </c>
      <c r="E4" s="5">
        <v>98.832679999999996</v>
      </c>
      <c r="F4" s="5">
        <v>101.59569999999999</v>
      </c>
      <c r="G4" s="5">
        <v>100</v>
      </c>
      <c r="H4" s="5">
        <v>97.318010000000001</v>
      </c>
      <c r="I4" s="5">
        <v>102.3952</v>
      </c>
      <c r="J4" s="5">
        <v>100.5051</v>
      </c>
      <c r="K4" s="4">
        <v>100</v>
      </c>
      <c r="L4" s="4">
        <v>96.491230000000002</v>
      </c>
      <c r="M4" s="4">
        <v>100.8772</v>
      </c>
      <c r="N4" s="4">
        <v>97.577849999999998</v>
      </c>
      <c r="O4" s="4">
        <v>101.4085</v>
      </c>
      <c r="P4" s="4">
        <v>103.5398</v>
      </c>
      <c r="Q4" s="4">
        <v>100</v>
      </c>
      <c r="R4" s="4">
        <v>102.1978</v>
      </c>
      <c r="S4" s="4">
        <v>97.872339999999994</v>
      </c>
      <c r="T4" s="5">
        <v>101.46339999999999</v>
      </c>
      <c r="U4" s="5">
        <v>99.479169999999996</v>
      </c>
      <c r="V4" s="5">
        <v>86.641220000000004</v>
      </c>
      <c r="W4" s="5">
        <v>96.774190000000004</v>
      </c>
      <c r="X4" s="5">
        <v>94.422309999999996</v>
      </c>
      <c r="Y4" s="5"/>
      <c r="Z4" s="5"/>
      <c r="AA4" s="5"/>
      <c r="AB4" s="5"/>
      <c r="AC4" s="4">
        <v>101.95310000000001</v>
      </c>
      <c r="AD4" s="4">
        <v>99.581590000000006</v>
      </c>
      <c r="AE4" s="4">
        <v>100.5587</v>
      </c>
      <c r="AF4" s="4">
        <v>99.44444</v>
      </c>
      <c r="AG4" s="4">
        <v>100.5848</v>
      </c>
      <c r="AH4" s="4"/>
      <c r="AI4" s="4"/>
      <c r="AJ4" s="4"/>
      <c r="AK4" s="4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</row>
    <row r="5" spans="1:82">
      <c r="A5" s="3">
        <v>3</v>
      </c>
      <c r="B5" s="5">
        <v>98.490570000000005</v>
      </c>
      <c r="C5" s="5">
        <v>98.986490000000003</v>
      </c>
      <c r="D5" s="5">
        <v>95.789469999999994</v>
      </c>
      <c r="E5" s="5">
        <v>97.665369999999996</v>
      </c>
      <c r="F5" s="5">
        <v>101.0638</v>
      </c>
      <c r="G5" s="5">
        <v>100</v>
      </c>
      <c r="H5" s="5">
        <v>98.467429999999993</v>
      </c>
      <c r="I5" s="5">
        <v>105.3892</v>
      </c>
      <c r="J5" s="5">
        <v>97.47475</v>
      </c>
      <c r="K5" s="4">
        <v>100.4926</v>
      </c>
      <c r="L5" s="4">
        <v>96.491230000000002</v>
      </c>
      <c r="M5" s="4">
        <v>99.561400000000006</v>
      </c>
      <c r="N5" s="4">
        <v>98.269900000000007</v>
      </c>
      <c r="O5" s="4">
        <v>100.7042</v>
      </c>
      <c r="P5" s="4">
        <v>103.5398</v>
      </c>
      <c r="Q5" s="4">
        <v>96.956519999999998</v>
      </c>
      <c r="R5" s="4">
        <v>102.7473</v>
      </c>
      <c r="S5" s="4">
        <v>95.744680000000002</v>
      </c>
      <c r="T5" s="5">
        <v>102.43899999999999</v>
      </c>
      <c r="U5" s="5">
        <v>96.875</v>
      </c>
      <c r="V5" s="5">
        <v>80.152670000000001</v>
      </c>
      <c r="W5" s="5">
        <v>97.132620000000003</v>
      </c>
      <c r="X5" s="5">
        <v>93.625500000000002</v>
      </c>
      <c r="Y5" s="5"/>
      <c r="Z5" s="5"/>
      <c r="AA5" s="5"/>
      <c r="AB5" s="5"/>
      <c r="AC5" s="4">
        <v>101.5625</v>
      </c>
      <c r="AD5" s="4">
        <v>102.0921</v>
      </c>
      <c r="AE5" s="4">
        <v>98.324020000000004</v>
      </c>
      <c r="AF5" s="4">
        <v>104.4444</v>
      </c>
      <c r="AG5" s="4">
        <v>100</v>
      </c>
      <c r="AH5" s="4"/>
      <c r="AI5" s="4"/>
      <c r="AJ5" s="4"/>
      <c r="AK5" s="4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</row>
    <row r="6" spans="1:82">
      <c r="A6" s="3">
        <v>4</v>
      </c>
      <c r="B6" s="5">
        <v>100.37739999999999</v>
      </c>
      <c r="C6" s="5">
        <v>99.32432</v>
      </c>
      <c r="D6" s="5">
        <v>97.543859999999995</v>
      </c>
      <c r="E6" s="5">
        <v>97.665369999999996</v>
      </c>
      <c r="F6" s="5">
        <v>104.7872</v>
      </c>
      <c r="G6" s="5">
        <v>101.8018</v>
      </c>
      <c r="H6" s="5">
        <v>99.233720000000005</v>
      </c>
      <c r="I6" s="5">
        <v>103.5928</v>
      </c>
      <c r="J6" s="5">
        <v>104.04040000000001</v>
      </c>
      <c r="K6" s="4">
        <v>100.4926</v>
      </c>
      <c r="L6" s="4">
        <v>99.561400000000006</v>
      </c>
      <c r="M6" s="4">
        <v>100.43859999999999</v>
      </c>
      <c r="N6" s="4">
        <v>99.307959999999994</v>
      </c>
      <c r="O6" s="4">
        <v>103.5211</v>
      </c>
      <c r="P6" s="4">
        <v>107.9646</v>
      </c>
      <c r="Q6" s="4">
        <v>101.3043</v>
      </c>
      <c r="R6" s="4">
        <v>104.9451</v>
      </c>
      <c r="S6" s="4">
        <v>102.6596</v>
      </c>
      <c r="T6" s="5">
        <v>100</v>
      </c>
      <c r="U6" s="5">
        <v>98.4375</v>
      </c>
      <c r="V6" s="5">
        <v>91.984729999999999</v>
      </c>
      <c r="W6" s="5">
        <v>97.849459999999993</v>
      </c>
      <c r="X6" s="5">
        <v>94.422309999999996</v>
      </c>
      <c r="Y6" s="5"/>
      <c r="Z6" s="5"/>
      <c r="AA6" s="5"/>
      <c r="AB6" s="5"/>
      <c r="AC6" s="4">
        <v>102.3438</v>
      </c>
      <c r="AD6" s="4">
        <v>103.3473</v>
      </c>
      <c r="AE6" s="4">
        <v>102.2346</v>
      </c>
      <c r="AF6" s="4">
        <v>101.11109999999999</v>
      </c>
      <c r="AG6" s="4">
        <v>103.50879999999999</v>
      </c>
      <c r="AH6" s="4"/>
      <c r="AI6" s="4"/>
      <c r="AJ6" s="4"/>
      <c r="AK6" s="4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</row>
    <row r="7" spans="1:82">
      <c r="A7" s="3">
        <v>5</v>
      </c>
      <c r="B7" s="5">
        <v>101.5094</v>
      </c>
      <c r="C7" s="5">
        <v>100.67570000000001</v>
      </c>
      <c r="D7" s="5">
        <v>97.192980000000006</v>
      </c>
      <c r="E7" s="5">
        <v>98.054469999999995</v>
      </c>
      <c r="F7" s="5">
        <v>103.1915</v>
      </c>
      <c r="G7" s="5">
        <v>91.891890000000004</v>
      </c>
      <c r="H7" s="5">
        <v>101.5326</v>
      </c>
      <c r="I7" s="5">
        <v>105.988</v>
      </c>
      <c r="J7" s="5">
        <v>106.56570000000001</v>
      </c>
      <c r="K7" s="4">
        <v>103.9409</v>
      </c>
      <c r="L7" s="4">
        <v>98.684209999999993</v>
      </c>
      <c r="M7" s="4">
        <v>101.3158</v>
      </c>
      <c r="N7" s="4">
        <v>100.69199999999999</v>
      </c>
      <c r="O7" s="4">
        <v>104.5775</v>
      </c>
      <c r="P7" s="4">
        <v>111.06189999999999</v>
      </c>
      <c r="Q7" s="4">
        <v>99.130430000000004</v>
      </c>
      <c r="R7" s="4">
        <v>107.1429</v>
      </c>
      <c r="S7" s="4">
        <v>105.8511</v>
      </c>
      <c r="T7" s="5">
        <v>100.9756</v>
      </c>
      <c r="U7" s="5">
        <v>98.958330000000004</v>
      </c>
      <c r="V7" s="5">
        <v>85.496179999999995</v>
      </c>
      <c r="W7" s="5">
        <v>98.566310000000001</v>
      </c>
      <c r="X7" s="5">
        <v>95.617530000000002</v>
      </c>
      <c r="Y7" s="5"/>
      <c r="Z7" s="5"/>
      <c r="AA7" s="5"/>
      <c r="AB7" s="5"/>
      <c r="AC7" s="4">
        <v>105.4688</v>
      </c>
      <c r="AD7" s="4">
        <v>104.60250000000001</v>
      </c>
      <c r="AE7" s="4">
        <v>93.854749999999996</v>
      </c>
      <c r="AF7" s="4">
        <v>105.5556</v>
      </c>
      <c r="AG7" s="4">
        <v>109.9415</v>
      </c>
      <c r="AH7" s="4"/>
      <c r="AI7" s="4"/>
      <c r="AJ7" s="4"/>
      <c r="AK7" s="4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</row>
    <row r="8" spans="1:82">
      <c r="A8" s="3">
        <v>6</v>
      </c>
      <c r="B8" s="5">
        <v>99.245279999999994</v>
      </c>
      <c r="C8" s="5">
        <v>99.66216</v>
      </c>
      <c r="D8" s="5">
        <v>93.333330000000004</v>
      </c>
      <c r="E8" s="5">
        <v>88.326849999999993</v>
      </c>
      <c r="F8" s="5">
        <v>85.106380000000001</v>
      </c>
      <c r="G8" s="5">
        <v>85.135140000000007</v>
      </c>
      <c r="H8" s="5">
        <v>102.2989</v>
      </c>
      <c r="I8" s="5">
        <v>89.221559999999997</v>
      </c>
      <c r="J8" s="5">
        <v>105.0505</v>
      </c>
      <c r="K8" s="4">
        <v>100.98520000000001</v>
      </c>
      <c r="L8" s="4">
        <v>99.561400000000006</v>
      </c>
      <c r="M8" s="4">
        <v>105.2632</v>
      </c>
      <c r="N8" s="4">
        <v>102.4221</v>
      </c>
      <c r="O8" s="4">
        <v>107.3944</v>
      </c>
      <c r="P8" s="4">
        <v>110.17700000000001</v>
      </c>
      <c r="Q8" s="4">
        <v>100</v>
      </c>
      <c r="R8" s="4">
        <v>110.4396</v>
      </c>
      <c r="S8" s="4">
        <v>109.5745</v>
      </c>
      <c r="T8" s="5">
        <v>92.682929999999999</v>
      </c>
      <c r="U8" s="5">
        <v>83.333330000000004</v>
      </c>
      <c r="V8" s="5">
        <v>84.351150000000004</v>
      </c>
      <c r="W8" s="5">
        <v>99.641580000000005</v>
      </c>
      <c r="X8" s="5">
        <v>96.015940000000001</v>
      </c>
      <c r="Y8" s="5"/>
      <c r="Z8" s="5"/>
      <c r="AA8" s="5"/>
      <c r="AB8" s="5"/>
      <c r="AC8" s="4">
        <v>104.29689999999999</v>
      </c>
      <c r="AD8" s="4">
        <v>104.1841</v>
      </c>
      <c r="AE8" s="4">
        <v>84.916200000000003</v>
      </c>
      <c r="AF8" s="4">
        <v>105.5556</v>
      </c>
      <c r="AG8" s="4">
        <v>111.11109999999999</v>
      </c>
      <c r="AH8" s="4"/>
      <c r="AI8" s="4"/>
      <c r="AJ8" s="4"/>
      <c r="AK8" s="4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</row>
    <row r="9" spans="1:82">
      <c r="A9" s="3">
        <v>7</v>
      </c>
      <c r="B9" s="5">
        <v>95.471699999999998</v>
      </c>
      <c r="C9" s="5">
        <v>89.864859999999993</v>
      </c>
      <c r="D9" s="5">
        <v>85.614040000000003</v>
      </c>
      <c r="E9" s="5">
        <v>80.544749999999993</v>
      </c>
      <c r="F9" s="5">
        <v>78.191490000000002</v>
      </c>
      <c r="G9" s="5">
        <v>80.180179999999993</v>
      </c>
      <c r="H9" s="5">
        <v>91.570880000000002</v>
      </c>
      <c r="I9" s="5">
        <v>79.640720000000002</v>
      </c>
      <c r="J9" s="5">
        <v>94.44444</v>
      </c>
      <c r="K9" s="4">
        <v>98.522170000000003</v>
      </c>
      <c r="L9" s="4">
        <v>101.3158</v>
      </c>
      <c r="M9" s="4">
        <v>101.7544</v>
      </c>
      <c r="N9" s="4">
        <v>101.3841</v>
      </c>
      <c r="O9" s="4">
        <v>104.92959999999999</v>
      </c>
      <c r="P9" s="4">
        <v>110.17700000000001</v>
      </c>
      <c r="Q9" s="4">
        <v>96.521739999999994</v>
      </c>
      <c r="R9" s="4">
        <v>104.3956</v>
      </c>
      <c r="S9" s="4">
        <v>104.25530000000001</v>
      </c>
      <c r="T9" s="5">
        <v>83.902439999999999</v>
      </c>
      <c r="U9" s="5">
        <v>79.166669999999996</v>
      </c>
      <c r="V9" s="5">
        <v>81.297709999999995</v>
      </c>
      <c r="W9" s="5">
        <v>96.05735</v>
      </c>
      <c r="X9" s="5">
        <v>99.203190000000006</v>
      </c>
      <c r="Y9" s="5"/>
      <c r="Z9" s="5"/>
      <c r="AA9" s="5"/>
      <c r="AB9" s="5"/>
      <c r="AC9" s="4">
        <v>103.125</v>
      </c>
      <c r="AD9" s="4">
        <v>104.1841</v>
      </c>
      <c r="AE9" s="4">
        <v>78.770949999999999</v>
      </c>
      <c r="AF9" s="4">
        <v>106.66670000000001</v>
      </c>
      <c r="AG9" s="4">
        <v>108.7719</v>
      </c>
      <c r="AH9" s="4"/>
      <c r="AI9" s="4"/>
      <c r="AJ9" s="4"/>
      <c r="AK9" s="4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</row>
  </sheetData>
  <mergeCells count="9">
    <mergeCell ref="BD1:BL1"/>
    <mergeCell ref="BM1:BU1"/>
    <mergeCell ref="BV1:CD1"/>
    <mergeCell ref="B1:J1"/>
    <mergeCell ref="K1:S1"/>
    <mergeCell ref="T1:AB1"/>
    <mergeCell ref="AC1:AK1"/>
    <mergeCell ref="AL1:AT1"/>
    <mergeCell ref="AU1:BC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A917A-303E-401F-A83F-D48C044D3F9F}">
  <dimension ref="A1:E26"/>
  <sheetViews>
    <sheetView tabSelected="1" workbookViewId="0">
      <selection activeCell="I15" sqref="I15"/>
    </sheetView>
  </sheetViews>
  <sheetFormatPr defaultRowHeight="15"/>
  <sheetData>
    <row r="1" spans="1:5" ht="15.75" thickBot="1">
      <c r="A1" s="9"/>
      <c r="B1" s="10" t="s">
        <v>4</v>
      </c>
      <c r="C1" s="11" t="s">
        <v>5</v>
      </c>
      <c r="D1" s="10" t="s">
        <v>6</v>
      </c>
      <c r="E1" s="10" t="s">
        <v>7</v>
      </c>
    </row>
    <row r="2" spans="1:5">
      <c r="A2" s="12" t="s">
        <v>8</v>
      </c>
      <c r="B2">
        <v>11.28</v>
      </c>
      <c r="C2">
        <v>10.130000000000001</v>
      </c>
      <c r="D2">
        <f>B2-C2</f>
        <v>1.1499999999999986</v>
      </c>
      <c r="E2">
        <f>2^-D2</f>
        <v>0.45062523130541554</v>
      </c>
    </row>
    <row r="3" spans="1:5" ht="15.75" thickBot="1">
      <c r="A3" s="13" t="s">
        <v>8</v>
      </c>
      <c r="B3">
        <v>10.79</v>
      </c>
      <c r="C3">
        <v>10.23</v>
      </c>
      <c r="D3">
        <f t="shared" ref="D3:D26" si="0">B3-C3</f>
        <v>0.55999999999999872</v>
      </c>
      <c r="E3">
        <f t="shared" ref="E3:E26" si="1">2^-D3</f>
        <v>0.67830216372383656</v>
      </c>
    </row>
    <row r="4" spans="1:5" ht="15.75" thickBot="1">
      <c r="A4" s="14" t="s">
        <v>9</v>
      </c>
      <c r="B4">
        <v>11.45</v>
      </c>
      <c r="C4">
        <v>10.32</v>
      </c>
      <c r="D4">
        <f t="shared" si="0"/>
        <v>1.129999999999999</v>
      </c>
      <c r="E4">
        <f t="shared" si="1"/>
        <v>0.45691572511470058</v>
      </c>
    </row>
    <row r="5" spans="1:5">
      <c r="A5" s="15" t="s">
        <v>10</v>
      </c>
      <c r="B5">
        <v>13.39</v>
      </c>
      <c r="C5">
        <v>10.119999999999999</v>
      </c>
      <c r="D5">
        <f t="shared" si="0"/>
        <v>3.2700000000000014</v>
      </c>
      <c r="E5">
        <f t="shared" si="1"/>
        <v>0.10366494322680514</v>
      </c>
    </row>
    <row r="6" spans="1:5">
      <c r="A6" s="16" t="s">
        <v>10</v>
      </c>
      <c r="B6">
        <v>12.85</v>
      </c>
      <c r="C6">
        <v>10.220000000000001</v>
      </c>
      <c r="D6">
        <f t="shared" si="0"/>
        <v>2.629999999999999</v>
      </c>
      <c r="E6">
        <f t="shared" si="1"/>
        <v>0.16154410382968665</v>
      </c>
    </row>
    <row r="7" spans="1:5" ht="15.75" thickBot="1">
      <c r="A7" s="17" t="s">
        <v>10</v>
      </c>
      <c r="B7">
        <v>11.53</v>
      </c>
      <c r="C7">
        <v>10.119999999999999</v>
      </c>
      <c r="D7">
        <f t="shared" si="0"/>
        <v>1.4100000000000001</v>
      </c>
      <c r="E7">
        <f t="shared" si="1"/>
        <v>0.37631168685276678</v>
      </c>
    </row>
    <row r="8" spans="1:5" ht="15.75" thickBot="1">
      <c r="A8" s="18" t="s">
        <v>11</v>
      </c>
      <c r="B8">
        <v>11.34</v>
      </c>
      <c r="C8">
        <v>10.130000000000001</v>
      </c>
      <c r="D8">
        <f t="shared" si="0"/>
        <v>1.2099999999999991</v>
      </c>
      <c r="E8">
        <f t="shared" si="1"/>
        <v>0.43226861565393288</v>
      </c>
    </row>
    <row r="9" spans="1:5">
      <c r="A9" s="19" t="s">
        <v>12</v>
      </c>
      <c r="B9">
        <v>12.55</v>
      </c>
      <c r="C9">
        <v>10.210000000000001</v>
      </c>
      <c r="D9">
        <f t="shared" si="0"/>
        <v>2.34</v>
      </c>
      <c r="E9">
        <f t="shared" si="1"/>
        <v>0.19751032796584428</v>
      </c>
    </row>
    <row r="10" spans="1:5">
      <c r="A10" s="20" t="s">
        <v>13</v>
      </c>
      <c r="B10">
        <v>12.57</v>
      </c>
      <c r="C10">
        <v>10.23</v>
      </c>
      <c r="D10">
        <f t="shared" si="0"/>
        <v>2.34</v>
      </c>
      <c r="E10">
        <f t="shared" si="1"/>
        <v>0.19751032796584428</v>
      </c>
    </row>
    <row r="11" spans="1:5" ht="15.75" thickBot="1">
      <c r="A11" s="21" t="s">
        <v>13</v>
      </c>
      <c r="B11">
        <v>14.45</v>
      </c>
      <c r="C11">
        <v>10.17</v>
      </c>
      <c r="D11">
        <f t="shared" si="0"/>
        <v>4.2799999999999994</v>
      </c>
      <c r="E11">
        <f t="shared" si="1"/>
        <v>5.1474438579223354E-2</v>
      </c>
    </row>
    <row r="12" spans="1:5">
      <c r="A12" s="22" t="s">
        <v>14</v>
      </c>
      <c r="B12">
        <v>11.89</v>
      </c>
      <c r="C12">
        <v>10.25</v>
      </c>
      <c r="D12">
        <f t="shared" si="0"/>
        <v>1.6400000000000006</v>
      </c>
      <c r="E12">
        <f t="shared" si="1"/>
        <v>0.32085647439072595</v>
      </c>
    </row>
    <row r="13" spans="1:5">
      <c r="A13" s="23" t="s">
        <v>15</v>
      </c>
      <c r="B13">
        <v>11.78</v>
      </c>
      <c r="C13">
        <v>10.37</v>
      </c>
      <c r="D13">
        <f t="shared" si="0"/>
        <v>1.4100000000000001</v>
      </c>
      <c r="E13">
        <f t="shared" si="1"/>
        <v>0.37631168685276678</v>
      </c>
    </row>
    <row r="14" spans="1:5" ht="15.75" thickBot="1">
      <c r="A14" s="24" t="s">
        <v>15</v>
      </c>
      <c r="B14">
        <v>11.97</v>
      </c>
      <c r="C14">
        <v>10.27</v>
      </c>
      <c r="D14">
        <f t="shared" si="0"/>
        <v>1.7000000000000011</v>
      </c>
      <c r="E14">
        <f t="shared" si="1"/>
        <v>0.30778610333622886</v>
      </c>
    </row>
    <row r="15" spans="1:5">
      <c r="A15" s="25" t="s">
        <v>16</v>
      </c>
      <c r="B15">
        <v>12.07</v>
      </c>
      <c r="C15">
        <v>10.17</v>
      </c>
      <c r="D15">
        <f t="shared" si="0"/>
        <v>1.9000000000000004</v>
      </c>
      <c r="E15">
        <f t="shared" si="1"/>
        <v>0.26794336563407328</v>
      </c>
    </row>
    <row r="16" spans="1:5" ht="15.75" thickBot="1">
      <c r="A16" s="26" t="s">
        <v>17</v>
      </c>
      <c r="B16">
        <v>12.45</v>
      </c>
      <c r="C16">
        <v>10.27</v>
      </c>
      <c r="D16">
        <f t="shared" si="0"/>
        <v>2.1799999999999997</v>
      </c>
      <c r="E16">
        <f t="shared" si="1"/>
        <v>0.22067574907266377</v>
      </c>
    </row>
    <row r="17" spans="1:5" ht="15.75" thickBot="1">
      <c r="A17" s="27" t="s">
        <v>18</v>
      </c>
      <c r="B17">
        <v>11.49</v>
      </c>
      <c r="C17">
        <v>10.64</v>
      </c>
      <c r="D17">
        <f t="shared" si="0"/>
        <v>0.84999999999999964</v>
      </c>
      <c r="E17">
        <f t="shared" si="1"/>
        <v>0.55478473603392264</v>
      </c>
    </row>
    <row r="18" spans="1:5">
      <c r="A18" s="12" t="s">
        <v>9</v>
      </c>
      <c r="B18">
        <v>12.04</v>
      </c>
      <c r="C18">
        <v>10.16</v>
      </c>
      <c r="D18">
        <f t="shared" si="0"/>
        <v>1.879999999999999</v>
      </c>
      <c r="E18">
        <f t="shared" si="1"/>
        <v>0.27168371563151478</v>
      </c>
    </row>
    <row r="19" spans="1:5" ht="15.75" thickBot="1">
      <c r="A19" s="13" t="s">
        <v>8</v>
      </c>
      <c r="B19">
        <v>10.65</v>
      </c>
      <c r="C19">
        <v>10.16</v>
      </c>
      <c r="D19">
        <f t="shared" si="0"/>
        <v>0.49000000000000021</v>
      </c>
      <c r="E19">
        <f t="shared" si="1"/>
        <v>0.71202509779853584</v>
      </c>
    </row>
    <row r="20" spans="1:5">
      <c r="A20" s="15" t="s">
        <v>10</v>
      </c>
      <c r="B20">
        <v>10.83</v>
      </c>
      <c r="C20">
        <v>10.68</v>
      </c>
      <c r="D20">
        <f t="shared" si="0"/>
        <v>0.15000000000000036</v>
      </c>
      <c r="E20">
        <f t="shared" si="1"/>
        <v>0.90125046261082997</v>
      </c>
    </row>
    <row r="21" spans="1:5" ht="15.75" thickBot="1">
      <c r="A21" s="17" t="s">
        <v>10</v>
      </c>
      <c r="B21">
        <v>10.55</v>
      </c>
      <c r="C21">
        <v>9.08</v>
      </c>
      <c r="D21">
        <f t="shared" si="0"/>
        <v>1.4700000000000006</v>
      </c>
      <c r="E21">
        <f t="shared" si="1"/>
        <v>0.36098229888062389</v>
      </c>
    </row>
    <row r="22" spans="1:5">
      <c r="A22" s="20" t="s">
        <v>13</v>
      </c>
      <c r="B22">
        <v>11.65</v>
      </c>
      <c r="C22">
        <v>10.78</v>
      </c>
      <c r="D22">
        <f t="shared" si="0"/>
        <v>0.87000000000000099</v>
      </c>
      <c r="E22">
        <f t="shared" si="1"/>
        <v>0.54714685063036939</v>
      </c>
    </row>
    <row r="23" spans="1:5" ht="15.75" thickBot="1">
      <c r="A23" s="21" t="s">
        <v>13</v>
      </c>
      <c r="B23">
        <v>11.65</v>
      </c>
      <c r="C23">
        <v>10.67</v>
      </c>
      <c r="D23">
        <f t="shared" si="0"/>
        <v>0.98000000000000043</v>
      </c>
      <c r="E23">
        <f t="shared" si="1"/>
        <v>0.50697973989501444</v>
      </c>
    </row>
    <row r="24" spans="1:5" ht="15.75" thickBot="1">
      <c r="A24" s="21" t="s">
        <v>13</v>
      </c>
      <c r="B24">
        <v>14.46</v>
      </c>
      <c r="C24">
        <v>10.58</v>
      </c>
      <c r="D24">
        <f t="shared" si="0"/>
        <v>3.8800000000000008</v>
      </c>
      <c r="E24">
        <f t="shared" si="1"/>
        <v>6.7920928907878611E-2</v>
      </c>
    </row>
    <row r="25" spans="1:5" ht="15.75" thickBot="1">
      <c r="A25" s="27" t="s">
        <v>18</v>
      </c>
      <c r="B25">
        <v>10.24</v>
      </c>
      <c r="C25">
        <v>10.119999999999999</v>
      </c>
      <c r="D25">
        <f t="shared" si="0"/>
        <v>0.12000000000000099</v>
      </c>
      <c r="E25">
        <f t="shared" si="1"/>
        <v>0.9201876506248744</v>
      </c>
    </row>
    <row r="26" spans="1:5" ht="15.75" thickBot="1">
      <c r="A26" s="27" t="s">
        <v>18</v>
      </c>
      <c r="B26">
        <v>10.210000000000001</v>
      </c>
      <c r="C26">
        <v>10.35</v>
      </c>
      <c r="D26">
        <f t="shared" si="0"/>
        <v>-0.13999999999999879</v>
      </c>
      <c r="E26">
        <f t="shared" si="1"/>
        <v>1.1019051158766098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Fig. 2 Weight progression</vt:lpstr>
      <vt:lpstr>Fig. 2B Viral load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Bayarri Olmos</dc:creator>
  <cp:lastModifiedBy>Rafael Bayarri Olmos</cp:lastModifiedBy>
  <dcterms:created xsi:type="dcterms:W3CDTF">2015-06-05T18:19:34Z</dcterms:created>
  <dcterms:modified xsi:type="dcterms:W3CDTF">2021-10-28T08:37:06Z</dcterms:modified>
</cp:coreProperties>
</file>