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solated projects\Coronavirus\Variants\N501Y variant\Figures\Source data\"/>
    </mc:Choice>
  </mc:AlternateContent>
  <xr:revisionPtr revIDLastSave="0" documentId="13_ncr:1_{3B2999F6-A843-411B-B3DA-6CAE9F09109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ig.4A-B Mice sera" sheetId="4" r:id="rId1"/>
    <sheet name="Fig.4C-D mAb correlatio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9" i="5" l="1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<sst xmlns="http://schemas.openxmlformats.org/spreadsheetml/2006/main" count="281" uniqueCount="115">
  <si>
    <t>RBD N439K</t>
  </si>
  <si>
    <t>RBD N501Y</t>
  </si>
  <si>
    <t>RBD wt</t>
  </si>
  <si>
    <t>Serum concentration (dilution)</t>
  </si>
  <si>
    <t>RBD wt (RBD imm.)</t>
  </si>
  <si>
    <t>RBD N439K (RBD imm.)</t>
  </si>
  <si>
    <t>RBD N501Y (RBD imm.)</t>
  </si>
  <si>
    <t>RBD wt (spike imm.)</t>
  </si>
  <si>
    <t>RBD N439K (spike imm.)</t>
  </si>
  <si>
    <t>RBD N501Y (spike imm.)</t>
  </si>
  <si>
    <t>RBD clone 1</t>
  </si>
  <si>
    <t>RBD clone 5</t>
  </si>
  <si>
    <t>RBD clone 15</t>
  </si>
  <si>
    <t>RBD clone 17</t>
  </si>
  <si>
    <t>RBD clone 19</t>
  </si>
  <si>
    <t>RBD clone 20</t>
  </si>
  <si>
    <t>RBD clone 26</t>
  </si>
  <si>
    <t>RBD clone 28</t>
  </si>
  <si>
    <t>RBD clone 30</t>
  </si>
  <si>
    <t>RBD clone 31</t>
  </si>
  <si>
    <t>Spike clone 9</t>
  </si>
  <si>
    <t>Spike clone 16</t>
  </si>
  <si>
    <t>Spike clone 43</t>
  </si>
  <si>
    <t>Spike clone 48</t>
  </si>
  <si>
    <t>Spike clone 49</t>
  </si>
  <si>
    <t>Spike clone 53</t>
  </si>
  <si>
    <t>Spike clone 56</t>
  </si>
  <si>
    <t>Spike clone 61</t>
  </si>
  <si>
    <t>Antibody concentration (µg/ml)</t>
  </si>
  <si>
    <t>RBD clone 15 (wt)</t>
  </si>
  <si>
    <t>SPike clone 16</t>
  </si>
  <si>
    <t>Spike clone 53 (wt)</t>
  </si>
  <si>
    <t>Spike clone 56 (wt)</t>
  </si>
  <si>
    <t>Neutralization curves RBD wt</t>
  </si>
  <si>
    <t>Neutralization curves RBD N439K</t>
  </si>
  <si>
    <t>Neutralization curves RBD N501Y</t>
  </si>
  <si>
    <t xml:space="preserve">Spike clone 53 </t>
  </si>
  <si>
    <t xml:space="preserve">Spike clone 56 </t>
  </si>
  <si>
    <t>Ambiguous</t>
  </si>
  <si>
    <t>Best-fit values</t>
  </si>
  <si>
    <t>IC50</t>
  </si>
  <si>
    <t>~ 1,894e+153</t>
  </si>
  <si>
    <t>95% CI (profile likelihood)</t>
  </si>
  <si>
    <t>10,13 to 28,61</t>
  </si>
  <si>
    <t>5,119 to 7,104</t>
  </si>
  <si>
    <t>0,3512 to 0,4987</t>
  </si>
  <si>
    <t>???</t>
  </si>
  <si>
    <t>22,51 to 68,32</t>
  </si>
  <si>
    <t>118,6 to ???</t>
  </si>
  <si>
    <t>2,534 to 3,699</t>
  </si>
  <si>
    <t>3,547 to 5,723</t>
  </si>
  <si>
    <t>1,112 to 2,009</t>
  </si>
  <si>
    <t>0,5297 to 0,7741</t>
  </si>
  <si>
    <t>39,78 to 1861</t>
  </si>
  <si>
    <t>32,40 to 11510977</t>
  </si>
  <si>
    <t>32,35 to 159,8</t>
  </si>
  <si>
    <t>33,53 to 144,9</t>
  </si>
  <si>
    <t>52,49 to 60357</t>
  </si>
  <si>
    <t>0,03293 to 0,03837</t>
  </si>
  <si>
    <t>(Very wide)</t>
  </si>
  <si>
    <t>1,999 to 2,685</t>
  </si>
  <si>
    <t>Goodness of Fit</t>
  </si>
  <si>
    <t>R squared</t>
  </si>
  <si>
    <t>19,46 to 45,57</t>
  </si>
  <si>
    <t>5,272 to 10,13</t>
  </si>
  <si>
    <t>0,4930 to 0,7736</t>
  </si>
  <si>
    <t>178,0 to ???</t>
  </si>
  <si>
    <t>12,78 to 28,97</t>
  </si>
  <si>
    <t>36,35 to 286,8</t>
  </si>
  <si>
    <t>3,455 to 4,798</t>
  </si>
  <si>
    <t>5,298 to 7,471</t>
  </si>
  <si>
    <t>1,369 to 1,963</t>
  </si>
  <si>
    <t>0,9012 to 1,267</t>
  </si>
  <si>
    <t>36,32 to 129,2</t>
  </si>
  <si>
    <t>22,13 to 92,04</t>
  </si>
  <si>
    <t>41,17 to 2307</t>
  </si>
  <si>
    <t>41,42 to 7544</t>
  </si>
  <si>
    <t>40,56 to 442,2</t>
  </si>
  <si>
    <t>0,02784 to 0,03685</t>
  </si>
  <si>
    <t>1,375 to 2,230</t>
  </si>
  <si>
    <t>RBD 501Y</t>
  </si>
  <si>
    <t>14,85 to 34,29</t>
  </si>
  <si>
    <t>5,254 to 7,311</t>
  </si>
  <si>
    <t>0,5832 to 0,8897</t>
  </si>
  <si>
    <t>773,1 to 1,571e+026</t>
  </si>
  <si>
    <t>19,33 to 55,20</t>
  </si>
  <si>
    <t>57,26 to 4332</t>
  </si>
  <si>
    <t>2,249 to 4,260</t>
  </si>
  <si>
    <t>5,449 to 7,346</t>
  </si>
  <si>
    <t>1,542 to 2,019</t>
  </si>
  <si>
    <t>0,6356 to 1,018</t>
  </si>
  <si>
    <t>60,95 to 1214</t>
  </si>
  <si>
    <t>27,43 to 485,5</t>
  </si>
  <si>
    <t>27,23 to 123,7</t>
  </si>
  <si>
    <t>??? to +infinity</t>
  </si>
  <si>
    <t>??? to 202,8</t>
  </si>
  <si>
    <t>0,02310 to 0,03042</t>
  </si>
  <si>
    <t>??? to 0,0001778</t>
  </si>
  <si>
    <t>1,683 to 4,129</t>
  </si>
  <si>
    <t>Interpolated IC50</t>
  </si>
  <si>
    <t>Normalized IC50 (max 20)</t>
  </si>
  <si>
    <t>RBD clone 1*</t>
  </si>
  <si>
    <t>14,92*</t>
  </si>
  <si>
    <t>20*</t>
  </si>
  <si>
    <t>RBD clone 17*</t>
  </si>
  <si>
    <t>RBD clone 19*</t>
  </si>
  <si>
    <t>17,81*</t>
  </si>
  <si>
    <t>RBD clone 20*</t>
  </si>
  <si>
    <t>Spike clone 9*</t>
  </si>
  <si>
    <t>Spike clone 16*</t>
  </si>
  <si>
    <t>Spike clone 43*</t>
  </si>
  <si>
    <t>Spike clone 48*</t>
  </si>
  <si>
    <t>Spike clone 49*</t>
  </si>
  <si>
    <t>Spike clone 56*</t>
  </si>
  <si>
    <t>Excluded values*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</si>
</sst>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2" borderId="0" xfId="0" applyFill="1"/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ED25-9488-436F-AA4C-5A2B8A50888D}">
  <dimension ref="A1:CD141"/>
  <sheetViews>
    <sheetView workbookViewId="0">
      <selection sqref="A1:S9"/>
    </sheetView>
  </sheetViews>
  <sheetFormatPr defaultRowHeight="15" x14ac:dyDescent="0.25"/>
  <sheetData>
    <row r="1" spans="1:82" x14ac:dyDescent="0.25">
      <c r="A1" s="2" t="s">
        <v>3</v>
      </c>
      <c r="B1" s="4" t="s">
        <v>4</v>
      </c>
      <c r="C1" s="4"/>
      <c r="D1" s="4"/>
      <c r="E1" s="4" t="s">
        <v>5</v>
      </c>
      <c r="F1" s="4"/>
      <c r="G1" s="4"/>
      <c r="H1" s="4" t="s">
        <v>6</v>
      </c>
      <c r="I1" s="4"/>
      <c r="J1" s="4"/>
      <c r="K1" s="4" t="s">
        <v>7</v>
      </c>
      <c r="L1" s="4"/>
      <c r="M1" s="4"/>
      <c r="N1" s="4" t="s">
        <v>8</v>
      </c>
      <c r="O1" s="4"/>
      <c r="P1" s="4"/>
      <c r="Q1" s="4" t="s">
        <v>9</v>
      </c>
      <c r="R1" s="4"/>
      <c r="S1" s="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2" x14ac:dyDescent="0.25">
      <c r="A2" s="1">
        <v>160</v>
      </c>
      <c r="B2" s="1">
        <v>80.104709999999997</v>
      </c>
      <c r="C2" s="1">
        <v>83.246070000000003</v>
      </c>
      <c r="D2" s="1">
        <v>90.575919999999996</v>
      </c>
      <c r="E2" s="1">
        <v>78.609629999999996</v>
      </c>
      <c r="F2" s="1">
        <v>82.887699999999995</v>
      </c>
      <c r="G2" s="1">
        <v>90.909090000000006</v>
      </c>
      <c r="H2" s="1">
        <v>83.043480000000002</v>
      </c>
      <c r="I2" s="1">
        <v>86.521739999999994</v>
      </c>
      <c r="J2" s="1">
        <v>93.043480000000002</v>
      </c>
      <c r="K2" s="1">
        <v>92.74194</v>
      </c>
      <c r="L2" s="1">
        <v>92.338710000000006</v>
      </c>
      <c r="M2" s="1">
        <v>91.935479999999998</v>
      </c>
      <c r="N2" s="1">
        <v>93.023259999999993</v>
      </c>
      <c r="O2" s="1">
        <v>91.62791</v>
      </c>
      <c r="P2" s="1">
        <v>90.697670000000002</v>
      </c>
      <c r="Q2" s="1">
        <v>93.273539999999997</v>
      </c>
      <c r="R2" s="1">
        <v>93.273539999999997</v>
      </c>
      <c r="S2" s="1">
        <v>91.479820000000004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82" x14ac:dyDescent="0.25">
      <c r="A3" s="1">
        <v>640</v>
      </c>
      <c r="B3" s="1">
        <v>98.539439999999999</v>
      </c>
      <c r="C3" s="1">
        <v>98.831549999999993</v>
      </c>
      <c r="D3" s="1">
        <v>98.734179999999995</v>
      </c>
      <c r="E3" s="1">
        <v>98.241759999999999</v>
      </c>
      <c r="F3" s="1">
        <v>98.351650000000006</v>
      </c>
      <c r="G3" s="1">
        <v>98.571430000000007</v>
      </c>
      <c r="H3" s="1">
        <v>98.058250000000001</v>
      </c>
      <c r="I3" s="1">
        <v>98.665049999999994</v>
      </c>
      <c r="J3" s="1">
        <v>98.543689999999998</v>
      </c>
      <c r="K3" s="1">
        <v>98.981669999999994</v>
      </c>
      <c r="L3" s="1">
        <v>98.778000000000006</v>
      </c>
      <c r="M3" s="1">
        <v>96.945009999999996</v>
      </c>
      <c r="N3" s="1">
        <v>98.576120000000003</v>
      </c>
      <c r="O3" s="1">
        <v>98.576120000000003</v>
      </c>
      <c r="P3" s="1">
        <v>97.152249999999995</v>
      </c>
      <c r="Q3" s="1">
        <v>98.63946</v>
      </c>
      <c r="R3" s="1">
        <v>98.526079999999993</v>
      </c>
      <c r="S3" s="1">
        <v>96.485259999999997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x14ac:dyDescent="0.25">
      <c r="A4" s="1">
        <v>2560</v>
      </c>
      <c r="B4" s="1">
        <v>98.141750000000002</v>
      </c>
      <c r="C4" s="1">
        <v>97.882450000000006</v>
      </c>
      <c r="D4" s="1">
        <v>98.098529999999997</v>
      </c>
      <c r="E4" s="1">
        <v>98.482820000000004</v>
      </c>
      <c r="F4" s="1">
        <v>96.385540000000006</v>
      </c>
      <c r="G4" s="1">
        <v>97.679609999999997</v>
      </c>
      <c r="H4" s="1">
        <v>97.920180000000002</v>
      </c>
      <c r="I4" s="1">
        <v>95.053399999999996</v>
      </c>
      <c r="J4" s="1">
        <v>96.065209999999993</v>
      </c>
      <c r="K4" s="1">
        <v>91.868759999999995</v>
      </c>
      <c r="L4" s="1">
        <v>91.583449999999999</v>
      </c>
      <c r="M4" s="1">
        <v>92.629580000000004</v>
      </c>
      <c r="N4" s="1">
        <v>83.348920000000007</v>
      </c>
      <c r="O4" s="1">
        <v>83.769880000000001</v>
      </c>
      <c r="P4" s="1">
        <v>90.598690000000005</v>
      </c>
      <c r="Q4" s="1">
        <v>84.069699999999997</v>
      </c>
      <c r="R4" s="1">
        <v>86.994399999999999</v>
      </c>
      <c r="S4" s="1">
        <v>85.812070000000006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82" x14ac:dyDescent="0.25">
      <c r="A5" s="1">
        <v>10240</v>
      </c>
      <c r="B5" s="1">
        <v>97.468829999999997</v>
      </c>
      <c r="C5" s="1">
        <v>75.217230000000001</v>
      </c>
      <c r="D5" s="1">
        <v>82.357389999999995</v>
      </c>
      <c r="E5" s="1">
        <v>97.143950000000004</v>
      </c>
      <c r="F5" s="1">
        <v>65.689260000000004</v>
      </c>
      <c r="G5" s="1">
        <v>78.484390000000005</v>
      </c>
      <c r="H5" s="1">
        <v>95.982579999999999</v>
      </c>
      <c r="I5" s="1">
        <v>66.747339999999994</v>
      </c>
      <c r="J5" s="1">
        <v>73.184899999999999</v>
      </c>
      <c r="K5" s="1">
        <v>33.927160000000001</v>
      </c>
      <c r="L5" s="1">
        <v>40.419640000000001</v>
      </c>
      <c r="M5" s="1">
        <v>40.736339999999998</v>
      </c>
      <c r="N5" s="1">
        <v>22.34432</v>
      </c>
      <c r="O5" s="1">
        <v>28.774930000000001</v>
      </c>
      <c r="P5" s="1">
        <v>41.229140000000001</v>
      </c>
      <c r="Q5" s="1">
        <v>28.586500000000001</v>
      </c>
      <c r="R5" s="1">
        <v>34.757379999999998</v>
      </c>
      <c r="S5" s="1">
        <v>46.0443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 x14ac:dyDescent="0.25">
      <c r="A6" s="1">
        <v>40960</v>
      </c>
      <c r="B6" s="1">
        <v>70.316029999999998</v>
      </c>
      <c r="C6" s="1">
        <v>15.91422</v>
      </c>
      <c r="D6" s="1">
        <v>2.1068470000000001</v>
      </c>
      <c r="E6" s="1">
        <v>65.360500000000002</v>
      </c>
      <c r="F6" s="1">
        <v>7.7978059999999996</v>
      </c>
      <c r="G6" s="1">
        <v>15.478059999999999</v>
      </c>
      <c r="H6" s="1">
        <v>63.27769</v>
      </c>
      <c r="I6" s="1">
        <v>7.8401620000000003</v>
      </c>
      <c r="J6" s="1">
        <v>22.559429999999999</v>
      </c>
      <c r="K6" s="1">
        <v>4.8098429999999999</v>
      </c>
      <c r="L6" s="1">
        <v>7.5316929999999997</v>
      </c>
      <c r="M6" s="1">
        <v>7.1588370000000001</v>
      </c>
      <c r="N6" s="1">
        <v>0</v>
      </c>
      <c r="O6" s="1">
        <v>0</v>
      </c>
      <c r="P6" s="1">
        <v>4.6448090000000004</v>
      </c>
      <c r="Q6" s="1">
        <v>0</v>
      </c>
      <c r="R6" s="1">
        <v>0</v>
      </c>
      <c r="S6" s="1">
        <v>2.3522980000000002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82" x14ac:dyDescent="0.25">
      <c r="A7" s="1">
        <v>163840</v>
      </c>
      <c r="B7" s="1">
        <v>18.028580000000002</v>
      </c>
      <c r="C7" s="1">
        <v>3.407842</v>
      </c>
      <c r="D7" s="1">
        <v>0</v>
      </c>
      <c r="E7" s="1">
        <v>9.0909089999999999</v>
      </c>
      <c r="F7" s="1">
        <v>0</v>
      </c>
      <c r="G7" s="1">
        <v>0</v>
      </c>
      <c r="H7" s="1">
        <v>8.137715</v>
      </c>
      <c r="I7" s="1">
        <v>0</v>
      </c>
      <c r="J7" s="1">
        <v>0</v>
      </c>
      <c r="K7" s="1">
        <v>0</v>
      </c>
      <c r="L7" s="1">
        <v>0.63567700000000005</v>
      </c>
      <c r="M7" s="1">
        <v>0.91378599999999999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82" x14ac:dyDescent="0.25">
      <c r="A8" s="1">
        <v>655360</v>
      </c>
      <c r="B8" s="1">
        <v>4.6580409999999999</v>
      </c>
      <c r="C8" s="1">
        <v>0</v>
      </c>
      <c r="D8" s="1">
        <v>0</v>
      </c>
      <c r="E8" s="1">
        <v>2.1048740000000001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8.3193280000000005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82" x14ac:dyDescent="0.25">
      <c r="A9" s="1">
        <v>2621440</v>
      </c>
      <c r="B9" s="1">
        <v>1.4645140000000001</v>
      </c>
      <c r="C9" s="1">
        <v>0.86368800000000001</v>
      </c>
      <c r="D9" s="1">
        <v>7.7731880000000002</v>
      </c>
      <c r="E9" s="1">
        <v>0</v>
      </c>
      <c r="F9" s="1">
        <v>0</v>
      </c>
      <c r="G9" s="1">
        <v>0</v>
      </c>
      <c r="H9" s="1">
        <v>0</v>
      </c>
      <c r="I9" s="1">
        <v>4.8370139999999999</v>
      </c>
      <c r="J9" s="1">
        <v>0</v>
      </c>
      <c r="K9" s="1">
        <v>0</v>
      </c>
      <c r="L9" s="1">
        <v>0</v>
      </c>
      <c r="M9" s="1">
        <v>14.311680000000001</v>
      </c>
      <c r="N9" s="1">
        <v>0</v>
      </c>
      <c r="O9" s="1">
        <v>0</v>
      </c>
      <c r="P9" s="1">
        <v>0</v>
      </c>
      <c r="Q9" s="1">
        <v>0</v>
      </c>
      <c r="R9" s="1">
        <v>14.13317</v>
      </c>
      <c r="S9" s="1">
        <v>3.454774</v>
      </c>
    </row>
    <row r="10" spans="1:82" x14ac:dyDescent="0.25">
      <c r="A10" s="1"/>
      <c r="B10" s="1"/>
      <c r="C10" s="1"/>
    </row>
    <row r="11" spans="1:82" x14ac:dyDescent="0.25">
      <c r="A11" s="1"/>
      <c r="B11" s="1"/>
      <c r="C11" s="1"/>
    </row>
    <row r="12" spans="1:82" x14ac:dyDescent="0.25">
      <c r="A12" s="1"/>
      <c r="B12" s="1"/>
      <c r="C12" s="1"/>
    </row>
    <row r="13" spans="1:82" x14ac:dyDescent="0.25">
      <c r="A13" s="1"/>
      <c r="B13" s="1"/>
      <c r="C13" s="1"/>
    </row>
    <row r="14" spans="1:82" x14ac:dyDescent="0.25">
      <c r="A14" s="1"/>
      <c r="B14" s="1"/>
      <c r="C14" s="1"/>
    </row>
    <row r="15" spans="1:82" x14ac:dyDescent="0.25">
      <c r="A15" s="1"/>
      <c r="B15" s="1"/>
      <c r="C15" s="1"/>
    </row>
    <row r="16" spans="1:82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</sheetData>
  <mergeCells count="6">
    <mergeCell ref="Q1:S1"/>
    <mergeCell ref="B1:D1"/>
    <mergeCell ref="E1:G1"/>
    <mergeCell ref="H1:J1"/>
    <mergeCell ref="K1:M1"/>
    <mergeCell ref="N1:P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F9FE-1293-4594-B4DC-BE2136AFE3DD}">
  <dimension ref="A1:BC53"/>
  <sheetViews>
    <sheetView tabSelected="1" workbookViewId="0">
      <selection activeCell="Y51" sqref="Y51"/>
    </sheetView>
  </sheetViews>
  <sheetFormatPr defaultRowHeight="15" x14ac:dyDescent="0.25"/>
  <sheetData>
    <row r="1" spans="1:55" x14ac:dyDescent="0.25">
      <c r="A1" t="s">
        <v>33</v>
      </c>
    </row>
    <row r="2" spans="1:55" x14ac:dyDescent="0.25">
      <c r="A2" s="13" t="s">
        <v>28</v>
      </c>
      <c r="B2" s="4" t="s">
        <v>10</v>
      </c>
      <c r="C2" s="4"/>
      <c r="D2" s="4"/>
      <c r="E2" s="4" t="s">
        <v>11</v>
      </c>
      <c r="F2" s="4"/>
      <c r="G2" s="4"/>
      <c r="H2" s="4" t="s">
        <v>12</v>
      </c>
      <c r="I2" s="4"/>
      <c r="J2" s="4"/>
      <c r="K2" s="4" t="s">
        <v>13</v>
      </c>
      <c r="L2" s="4"/>
      <c r="M2" s="4"/>
      <c r="N2" s="4" t="s">
        <v>14</v>
      </c>
      <c r="O2" s="4"/>
      <c r="P2" s="4"/>
      <c r="Q2" s="4" t="s">
        <v>15</v>
      </c>
      <c r="R2" s="4"/>
      <c r="S2" s="4"/>
      <c r="T2" s="4" t="s">
        <v>16</v>
      </c>
      <c r="U2" s="4"/>
      <c r="V2" s="4"/>
      <c r="W2" s="4" t="s">
        <v>17</v>
      </c>
      <c r="X2" s="4"/>
      <c r="Y2" s="4"/>
      <c r="Z2" s="4" t="s">
        <v>18</v>
      </c>
      <c r="AA2" s="4"/>
      <c r="AB2" s="4"/>
      <c r="AC2" s="4" t="s">
        <v>19</v>
      </c>
      <c r="AD2" s="4"/>
      <c r="AE2" s="4"/>
      <c r="AF2" s="4" t="s">
        <v>20</v>
      </c>
      <c r="AG2" s="4"/>
      <c r="AH2" s="4"/>
      <c r="AI2" s="4" t="s">
        <v>21</v>
      </c>
      <c r="AJ2" s="4"/>
      <c r="AK2" s="4"/>
      <c r="AL2" s="4" t="s">
        <v>22</v>
      </c>
      <c r="AM2" s="4"/>
      <c r="AN2" s="4"/>
      <c r="AO2" s="4" t="s">
        <v>23</v>
      </c>
      <c r="AP2" s="4"/>
      <c r="AQ2" s="4"/>
      <c r="AR2" s="4" t="s">
        <v>24</v>
      </c>
      <c r="AS2" s="4"/>
      <c r="AT2" s="4"/>
      <c r="AU2" s="4" t="s">
        <v>36</v>
      </c>
      <c r="AV2" s="4"/>
      <c r="AW2" s="4"/>
      <c r="AX2" s="4" t="s">
        <v>37</v>
      </c>
      <c r="AY2" s="4"/>
      <c r="AZ2" s="4"/>
      <c r="BA2" s="4" t="s">
        <v>27</v>
      </c>
      <c r="BB2" s="4"/>
      <c r="BC2" s="4"/>
    </row>
    <row r="3" spans="1:55" x14ac:dyDescent="0.25">
      <c r="A3" s="14">
        <v>20</v>
      </c>
      <c r="B3" s="1">
        <v>62.807659999999998</v>
      </c>
      <c r="C3" s="1">
        <v>51.63129</v>
      </c>
      <c r="D3" s="1">
        <v>61.194699999999997</v>
      </c>
      <c r="E3" s="1">
        <v>73.473110000000005</v>
      </c>
      <c r="F3" s="1">
        <v>85.869799999999998</v>
      </c>
      <c r="G3" s="1">
        <v>81.348470000000006</v>
      </c>
      <c r="H3" s="1">
        <v>96.080219999999997</v>
      </c>
      <c r="I3" s="1">
        <v>97.945369999999997</v>
      </c>
      <c r="J3" s="1">
        <v>95.924760000000006</v>
      </c>
      <c r="K3" s="1">
        <v>4.8769369999999999</v>
      </c>
      <c r="L3" s="1">
        <v>9.1345310000000008</v>
      </c>
      <c r="M3" s="1">
        <v>2.8217620000000001</v>
      </c>
      <c r="N3" s="1">
        <v>40.838650000000001</v>
      </c>
      <c r="O3" s="1">
        <v>51.764020000000002</v>
      </c>
      <c r="P3" s="1">
        <v>30.375509999999998</v>
      </c>
      <c r="Q3" s="1">
        <v>26.89152</v>
      </c>
      <c r="R3" s="1">
        <v>24.485969999999998</v>
      </c>
      <c r="S3" s="1">
        <v>16.650580000000001</v>
      </c>
      <c r="T3" s="1">
        <v>95.686120000000003</v>
      </c>
      <c r="U3" s="1">
        <v>96.53631</v>
      </c>
      <c r="V3" s="1">
        <v>94.197670000000002</v>
      </c>
      <c r="W3" s="1">
        <v>94.063299999999998</v>
      </c>
      <c r="X3" s="1">
        <v>97.136129999999994</v>
      </c>
      <c r="Y3" s="1">
        <v>88.796970000000002</v>
      </c>
      <c r="Z3" s="1">
        <v>95.982839999999996</v>
      </c>
      <c r="AA3" s="1">
        <v>97.732860000000002</v>
      </c>
      <c r="AB3" s="1">
        <v>97.692660000000004</v>
      </c>
      <c r="AC3" s="1">
        <v>95.158460000000005</v>
      </c>
      <c r="AD3" s="1">
        <v>98.149940000000001</v>
      </c>
      <c r="AE3" s="1">
        <v>96.284379999999999</v>
      </c>
      <c r="AF3" s="1">
        <v>31.01953</v>
      </c>
      <c r="AG3" s="1">
        <v>29.27365</v>
      </c>
      <c r="AH3" s="1">
        <v>20.96904</v>
      </c>
      <c r="AI3" s="1">
        <v>31.966069999999998</v>
      </c>
      <c r="AJ3" s="1">
        <v>26.483090000000001</v>
      </c>
      <c r="AK3" s="1">
        <v>23.592600000000001</v>
      </c>
      <c r="AL3" s="1">
        <v>17.464849999999998</v>
      </c>
      <c r="AM3" s="1">
        <v>31.701589999999999</v>
      </c>
      <c r="AN3" s="1">
        <v>33.451700000000002</v>
      </c>
      <c r="AO3" s="1">
        <v>16.609449999999999</v>
      </c>
      <c r="AP3" s="1">
        <v>23.891660000000002</v>
      </c>
      <c r="AQ3" s="1">
        <v>33.040089999999999</v>
      </c>
      <c r="AR3" s="1">
        <v>4.1919029999999999</v>
      </c>
      <c r="AS3" s="1">
        <v>26.588360000000002</v>
      </c>
      <c r="AT3" s="1">
        <v>13.38288</v>
      </c>
      <c r="AU3" s="1">
        <v>98.583410000000001</v>
      </c>
      <c r="AV3" s="1">
        <v>99.438980000000001</v>
      </c>
      <c r="AW3" s="1">
        <v>97.540300000000002</v>
      </c>
      <c r="AX3" s="1">
        <v>1.749735</v>
      </c>
      <c r="AY3" s="1">
        <v>3.479368</v>
      </c>
      <c r="AZ3" s="1">
        <v>0</v>
      </c>
      <c r="BA3" s="1">
        <v>96.807220000000001</v>
      </c>
      <c r="BB3" s="1">
        <v>98.819940000000003</v>
      </c>
      <c r="BC3" s="1">
        <v>97.697839999999999</v>
      </c>
    </row>
    <row r="4" spans="1:55" x14ac:dyDescent="0.25">
      <c r="A4" s="14">
        <v>5</v>
      </c>
      <c r="B4" s="1">
        <v>32.41751</v>
      </c>
      <c r="C4" s="1">
        <v>16.846779999999999</v>
      </c>
      <c r="D4" s="1">
        <v>21.146419999999999</v>
      </c>
      <c r="E4" s="1">
        <v>34.400570000000002</v>
      </c>
      <c r="F4" s="1">
        <v>52.821640000000002</v>
      </c>
      <c r="G4" s="1">
        <v>45.15128</v>
      </c>
      <c r="H4" s="1">
        <v>88.229640000000003</v>
      </c>
      <c r="I4" s="1">
        <v>93.173869999999994</v>
      </c>
      <c r="J4" s="1">
        <v>88.513130000000004</v>
      </c>
      <c r="K4" s="1">
        <v>1.1458710000000001</v>
      </c>
      <c r="L4" s="1">
        <v>4.6434699999999998</v>
      </c>
      <c r="M4" s="1">
        <v>3.8797809999999999</v>
      </c>
      <c r="N4" s="1">
        <v>22.471609999999998</v>
      </c>
      <c r="O4" s="1">
        <v>22.181229999999999</v>
      </c>
      <c r="P4" s="1">
        <v>14.461740000000001</v>
      </c>
      <c r="Q4" s="1">
        <v>15.31574</v>
      </c>
      <c r="R4" s="1">
        <v>6.9337660000000003</v>
      </c>
      <c r="S4" s="1">
        <v>11.76643</v>
      </c>
      <c r="T4" s="1">
        <v>75.324809999999999</v>
      </c>
      <c r="U4" s="1">
        <v>61.034959999999998</v>
      </c>
      <c r="V4" s="1">
        <v>57.856180000000002</v>
      </c>
      <c r="W4" s="1">
        <v>45.06823</v>
      </c>
      <c r="X4" s="1">
        <v>64.502939999999995</v>
      </c>
      <c r="Y4" s="1">
        <v>40.563949999999998</v>
      </c>
      <c r="Z4" s="1">
        <v>84.139840000000007</v>
      </c>
      <c r="AA4" s="1">
        <v>86.142449999999997</v>
      </c>
      <c r="AB4" s="1">
        <v>79.476320000000001</v>
      </c>
      <c r="AC4" s="1">
        <v>88.618709999999993</v>
      </c>
      <c r="AD4" s="1">
        <v>94.317790000000002</v>
      </c>
      <c r="AE4" s="1">
        <v>88.109849999999994</v>
      </c>
      <c r="AF4" s="1">
        <v>12.84731</v>
      </c>
      <c r="AG4" s="1">
        <v>10.632379999999999</v>
      </c>
      <c r="AH4" s="1">
        <v>16.557839999999999</v>
      </c>
      <c r="AI4" s="1">
        <v>7.89541</v>
      </c>
      <c r="AJ4" s="1">
        <v>8.0375010000000007</v>
      </c>
      <c r="AK4" s="1">
        <v>13.46016</v>
      </c>
      <c r="AL4" s="1">
        <v>6.3877899999999999</v>
      </c>
      <c r="AM4" s="1">
        <v>10.804119999999999</v>
      </c>
      <c r="AN4" s="1">
        <v>7.9880940000000002</v>
      </c>
      <c r="AO4" s="1">
        <v>9.8078009999999995</v>
      </c>
      <c r="AP4" s="1">
        <v>3.7486540000000002</v>
      </c>
      <c r="AQ4" s="1">
        <v>4.3982900000000003</v>
      </c>
      <c r="AR4" s="1">
        <v>2.0231210000000002</v>
      </c>
      <c r="AS4" s="1">
        <v>6.7131990000000004</v>
      </c>
      <c r="AT4" s="1">
        <v>15.390980000000001</v>
      </c>
      <c r="AU4" s="1">
        <v>98.570539999999994</v>
      </c>
      <c r="AV4" s="1">
        <v>99.12979</v>
      </c>
      <c r="AW4" s="1">
        <v>97.863680000000002</v>
      </c>
      <c r="AX4" s="1">
        <v>4.515174</v>
      </c>
      <c r="AY4" s="1">
        <v>1.9082399999999999</v>
      </c>
      <c r="AZ4" s="1">
        <v>0</v>
      </c>
      <c r="BA4" s="1">
        <v>75.899190000000004</v>
      </c>
      <c r="BB4" s="1">
        <v>82.433040000000005</v>
      </c>
      <c r="BC4" s="1">
        <v>77.730050000000006</v>
      </c>
    </row>
    <row r="5" spans="1:55" x14ac:dyDescent="0.25">
      <c r="A5" s="14">
        <v>1.25</v>
      </c>
      <c r="B5" s="1">
        <v>11.92418</v>
      </c>
      <c r="C5" s="1">
        <v>6.7450000000000001</v>
      </c>
      <c r="D5" s="1">
        <v>4.3645759999999996</v>
      </c>
      <c r="E5" s="1">
        <v>11.213789999999999</v>
      </c>
      <c r="F5" s="1">
        <v>16.037600000000001</v>
      </c>
      <c r="G5" s="1">
        <v>15.956469999999999</v>
      </c>
      <c r="H5" s="1">
        <v>71.961349999999996</v>
      </c>
      <c r="I5" s="1">
        <v>81.979510000000005</v>
      </c>
      <c r="J5" s="1">
        <v>72.165049999999994</v>
      </c>
      <c r="K5" s="1">
        <v>1.7187999999999998E-2</v>
      </c>
      <c r="L5" s="1">
        <v>0</v>
      </c>
      <c r="M5" s="1">
        <v>1.308505</v>
      </c>
      <c r="N5" s="1">
        <v>6.4349379999999998</v>
      </c>
      <c r="O5" s="1">
        <v>4.5047110000000004</v>
      </c>
      <c r="P5" s="1">
        <v>7.1825469999999996</v>
      </c>
      <c r="Q5" s="1">
        <v>17.819099999999999</v>
      </c>
      <c r="R5" s="1">
        <v>0</v>
      </c>
      <c r="S5" s="1">
        <v>6.5235380000000003</v>
      </c>
      <c r="T5" s="1">
        <v>22.82536</v>
      </c>
      <c r="U5" s="1">
        <v>20.176819999999999</v>
      </c>
      <c r="V5" s="1">
        <v>24.07676</v>
      </c>
      <c r="W5" s="1">
        <v>17.06522</v>
      </c>
      <c r="X5" s="1">
        <v>20.008749999999999</v>
      </c>
      <c r="Y5" s="1">
        <v>11.27126</v>
      </c>
      <c r="Z5" s="1">
        <v>38.707889999999999</v>
      </c>
      <c r="AA5" s="1">
        <v>41.908830000000002</v>
      </c>
      <c r="AB5" s="1">
        <v>40.52026</v>
      </c>
      <c r="AC5" s="1">
        <v>74.523160000000004</v>
      </c>
      <c r="AD5" s="1">
        <v>74.595860000000002</v>
      </c>
      <c r="AE5" s="1">
        <v>58.129429999999999</v>
      </c>
      <c r="AF5" s="1">
        <v>2.895445</v>
      </c>
      <c r="AG5" s="1">
        <v>1.3522339999999999</v>
      </c>
      <c r="AH5" s="1">
        <v>0</v>
      </c>
      <c r="AI5" s="1">
        <v>1.8574820000000001</v>
      </c>
      <c r="AJ5" s="1">
        <v>5.1647809999999996</v>
      </c>
      <c r="AK5" s="1">
        <v>2.7812109999999999</v>
      </c>
      <c r="AL5" s="1">
        <v>3.6153469999999999</v>
      </c>
      <c r="AM5" s="1">
        <v>0</v>
      </c>
      <c r="AN5" s="1">
        <v>1.7130620000000001</v>
      </c>
      <c r="AO5" s="1">
        <v>1.401869</v>
      </c>
      <c r="AP5" s="1">
        <v>1.1616200000000001</v>
      </c>
      <c r="AQ5" s="1">
        <v>2.8907919999999998</v>
      </c>
      <c r="AR5" s="1">
        <v>0</v>
      </c>
      <c r="AS5" s="1">
        <v>1.1602920000000001</v>
      </c>
      <c r="AT5" s="1">
        <v>0</v>
      </c>
      <c r="AU5" s="1">
        <v>97.892089999999996</v>
      </c>
      <c r="AV5" s="1">
        <v>99.03116</v>
      </c>
      <c r="AW5" s="1">
        <v>96.583950000000002</v>
      </c>
      <c r="AX5" s="1">
        <v>1.953125</v>
      </c>
      <c r="AY5" s="1">
        <v>0</v>
      </c>
      <c r="AZ5" s="1">
        <v>0</v>
      </c>
      <c r="BA5" s="1">
        <v>26.453199999999999</v>
      </c>
      <c r="BB5" s="1">
        <v>25.93806</v>
      </c>
      <c r="BC5" s="1">
        <v>21.522729999999999</v>
      </c>
    </row>
    <row r="6" spans="1:55" x14ac:dyDescent="0.25">
      <c r="A6" s="14">
        <v>0.3125</v>
      </c>
      <c r="B6" s="1">
        <v>14.04508</v>
      </c>
      <c r="C6" s="1">
        <v>4.2882800000000003</v>
      </c>
      <c r="D6" s="1">
        <v>5.692717</v>
      </c>
      <c r="E6" s="1">
        <v>3.1081530000000002</v>
      </c>
      <c r="F6" s="1">
        <v>2.3439610000000002</v>
      </c>
      <c r="G6" s="1">
        <v>5.680186</v>
      </c>
      <c r="H6" s="1">
        <v>34.80021</v>
      </c>
      <c r="I6" s="1">
        <v>54.230589999999999</v>
      </c>
      <c r="J6" s="1">
        <v>40.301439999999999</v>
      </c>
      <c r="K6" s="1">
        <v>1.9698530000000001</v>
      </c>
      <c r="L6" s="1">
        <v>0</v>
      </c>
      <c r="M6" s="1">
        <v>0.83065199999999995</v>
      </c>
      <c r="N6" s="1">
        <v>7.6215780000000004</v>
      </c>
      <c r="O6" s="1">
        <v>0.122032</v>
      </c>
      <c r="P6" s="1">
        <v>6.7829459999999999</v>
      </c>
      <c r="Q6" s="1">
        <v>15.5412</v>
      </c>
      <c r="R6" s="1">
        <v>0.157162</v>
      </c>
      <c r="S6" s="1">
        <v>5.2371309999999998</v>
      </c>
      <c r="T6" s="1">
        <v>2.4557959999999999</v>
      </c>
      <c r="U6" s="1">
        <v>10.87433</v>
      </c>
      <c r="V6" s="1">
        <v>8.5619399999999999</v>
      </c>
      <c r="W6" s="1">
        <v>7.1737279999999997</v>
      </c>
      <c r="X6" s="1">
        <v>12.13767</v>
      </c>
      <c r="Y6" s="1">
        <v>2.5493899999999998</v>
      </c>
      <c r="Z6" s="1">
        <v>7.7474550000000004</v>
      </c>
      <c r="AA6" s="1">
        <v>13.398759999999999</v>
      </c>
      <c r="AB6" s="1">
        <v>24.008279999999999</v>
      </c>
      <c r="AC6" s="1">
        <v>36.200920000000004</v>
      </c>
      <c r="AD6" s="1">
        <v>27.297899999999998</v>
      </c>
      <c r="AE6" s="1">
        <v>20.79196</v>
      </c>
      <c r="AF6" s="1">
        <v>2.9965419999999998</v>
      </c>
      <c r="AG6" s="1">
        <v>2.3062939999999998</v>
      </c>
      <c r="AH6" s="1">
        <v>7.1905250000000001</v>
      </c>
      <c r="AI6" s="1">
        <v>2.0991740000000001</v>
      </c>
      <c r="AJ6" s="1">
        <v>2.165473</v>
      </c>
      <c r="AK6" s="1">
        <v>12.182449999999999</v>
      </c>
      <c r="AL6" s="1">
        <v>3.0701309999999999</v>
      </c>
      <c r="AM6" s="1">
        <v>1.579612</v>
      </c>
      <c r="AN6" s="1">
        <v>0.98898900000000001</v>
      </c>
      <c r="AO6" s="1">
        <v>2.4168500000000002</v>
      </c>
      <c r="AP6" s="1">
        <v>0.84316999999999998</v>
      </c>
      <c r="AQ6" s="1">
        <v>4.6598689999999996</v>
      </c>
      <c r="AR6" s="1">
        <v>0</v>
      </c>
      <c r="AS6" s="1">
        <v>0.82139799999999996</v>
      </c>
      <c r="AT6" s="1">
        <v>3.712936</v>
      </c>
      <c r="AU6" s="1">
        <v>97.520989999999998</v>
      </c>
      <c r="AV6" s="1">
        <v>98.293170000000003</v>
      </c>
      <c r="AW6" s="1">
        <v>97.662909999999997</v>
      </c>
      <c r="AX6" s="1">
        <v>3.7832309999999998</v>
      </c>
      <c r="AY6" s="1">
        <v>2.0229870000000001</v>
      </c>
      <c r="AZ6" s="1">
        <v>0.94178099999999998</v>
      </c>
      <c r="BA6" s="1">
        <v>4.4413299999999998</v>
      </c>
      <c r="BB6" s="1">
        <v>8.933681</v>
      </c>
      <c r="BC6" s="1">
        <v>15.558120000000001</v>
      </c>
    </row>
    <row r="7" spans="1:55" x14ac:dyDescent="0.25">
      <c r="A7" s="14">
        <v>7.8125E-2</v>
      </c>
      <c r="B7" s="1">
        <v>20.288630000000001</v>
      </c>
      <c r="C7" s="1">
        <v>1.953322</v>
      </c>
      <c r="D7" s="1">
        <v>1.2073689999999999</v>
      </c>
      <c r="E7" s="1">
        <v>3.8610660000000001</v>
      </c>
      <c r="F7" s="1">
        <v>5.6378279999999998</v>
      </c>
      <c r="G7" s="1">
        <v>4.8020659999999999</v>
      </c>
      <c r="H7" s="1">
        <v>13.281029999999999</v>
      </c>
      <c r="I7" s="1">
        <v>19.010400000000001</v>
      </c>
      <c r="J7" s="1">
        <v>14.3873</v>
      </c>
      <c r="K7" s="1">
        <v>8.4168009999999995</v>
      </c>
      <c r="L7" s="1">
        <v>0</v>
      </c>
      <c r="M7" s="1">
        <v>4.6209170000000004</v>
      </c>
      <c r="N7" s="1">
        <v>6.5155909999999997</v>
      </c>
      <c r="O7" s="1">
        <v>0</v>
      </c>
      <c r="P7" s="1">
        <v>5.080622</v>
      </c>
      <c r="Q7" s="1">
        <v>17.009650000000001</v>
      </c>
      <c r="R7" s="1">
        <v>0.605653</v>
      </c>
      <c r="S7" s="1">
        <v>5.9017299999999997</v>
      </c>
      <c r="T7" s="1">
        <v>1.5476939999999999</v>
      </c>
      <c r="U7" s="1">
        <v>8.9469089999999998</v>
      </c>
      <c r="V7" s="1">
        <v>5.3343319999999999</v>
      </c>
      <c r="W7" s="1">
        <v>2.4375719999999998</v>
      </c>
      <c r="X7" s="1">
        <v>9.7547879999999996</v>
      </c>
      <c r="Y7" s="1">
        <v>5.4985210000000002</v>
      </c>
      <c r="Z7" s="1">
        <v>3.7354759999999998</v>
      </c>
      <c r="AA7" s="1">
        <v>7.9389149999999997</v>
      </c>
      <c r="AB7" s="1">
        <v>19.59347</v>
      </c>
      <c r="AC7" s="1">
        <v>14.34207</v>
      </c>
      <c r="AD7" s="1">
        <v>10.1768</v>
      </c>
      <c r="AE7" s="1">
        <v>12.70853</v>
      </c>
      <c r="AF7" s="1">
        <v>7.9086230000000004</v>
      </c>
      <c r="AG7" s="1">
        <v>0.77331000000000005</v>
      </c>
      <c r="AH7" s="1">
        <v>10.34646</v>
      </c>
      <c r="AI7" s="1">
        <v>3.6516660000000001</v>
      </c>
      <c r="AJ7" s="1">
        <v>5.7130840000000003</v>
      </c>
      <c r="AK7" s="1">
        <v>11.9612</v>
      </c>
      <c r="AL7" s="1">
        <v>0.42402299999999998</v>
      </c>
      <c r="AM7" s="1">
        <v>4.9065440000000002</v>
      </c>
      <c r="AN7" s="1">
        <v>6.4288400000000001</v>
      </c>
      <c r="AO7" s="1">
        <v>0</v>
      </c>
      <c r="AP7" s="1">
        <v>3.5674090000000001</v>
      </c>
      <c r="AQ7" s="1">
        <v>2.048867</v>
      </c>
      <c r="AR7" s="1">
        <v>0</v>
      </c>
      <c r="AS7" s="1">
        <v>2.0610889999999999</v>
      </c>
      <c r="AT7" s="1">
        <v>4.4922370000000003</v>
      </c>
      <c r="AU7" s="1">
        <v>87.276939999999996</v>
      </c>
      <c r="AV7" s="1">
        <v>78.430189999999996</v>
      </c>
      <c r="AW7" s="1">
        <v>78.708449999999999</v>
      </c>
      <c r="AX7" s="1">
        <v>4.046316</v>
      </c>
      <c r="AY7" s="1">
        <v>1.2793840000000001</v>
      </c>
      <c r="AZ7" s="1">
        <v>5.4085010000000002</v>
      </c>
      <c r="BA7" s="1">
        <v>4.88523</v>
      </c>
      <c r="BB7" s="1">
        <v>5.910704</v>
      </c>
      <c r="BC7" s="1">
        <v>8.3733620000000002</v>
      </c>
    </row>
    <row r="8" spans="1:55" x14ac:dyDescent="0.25">
      <c r="A8" s="14">
        <v>1.9531E-2</v>
      </c>
      <c r="B8" s="1">
        <v>27.797440000000002</v>
      </c>
      <c r="C8" s="1">
        <v>1.1381559999999999</v>
      </c>
      <c r="D8" s="1">
        <v>0.69497100000000001</v>
      </c>
      <c r="E8" s="1">
        <v>6.8211069999999996</v>
      </c>
      <c r="F8" s="1">
        <v>2.7558769999999999</v>
      </c>
      <c r="G8" s="1">
        <v>2.0090979999999998</v>
      </c>
      <c r="H8" s="1">
        <v>11.587479999999999</v>
      </c>
      <c r="I8" s="1">
        <v>4.1582150000000002</v>
      </c>
      <c r="J8" s="1">
        <v>1.203028</v>
      </c>
      <c r="K8" s="1">
        <v>10.24239</v>
      </c>
      <c r="L8" s="1">
        <v>0</v>
      </c>
      <c r="M8" s="1">
        <v>1.7977829999999999</v>
      </c>
      <c r="N8" s="1">
        <v>11.23624</v>
      </c>
      <c r="O8" s="1">
        <v>0</v>
      </c>
      <c r="P8" s="1">
        <v>2.7672479999999999</v>
      </c>
      <c r="Q8" s="1">
        <v>17.039359999999999</v>
      </c>
      <c r="R8" s="1">
        <v>1.256732</v>
      </c>
      <c r="S8" s="1">
        <v>2.1101839999999998</v>
      </c>
      <c r="T8" s="1">
        <v>4.1607880000000002</v>
      </c>
      <c r="U8" s="1">
        <v>10.568099999999999</v>
      </c>
      <c r="V8" s="1">
        <v>10.55805</v>
      </c>
      <c r="W8" s="1">
        <v>8.5747560000000007</v>
      </c>
      <c r="X8" s="1">
        <v>9.3322099999999999</v>
      </c>
      <c r="Y8" s="1">
        <v>8.9923179999999991</v>
      </c>
      <c r="Z8" s="1">
        <v>5.497967</v>
      </c>
      <c r="AA8" s="1">
        <v>5.5802949999999996</v>
      </c>
      <c r="AB8" s="1">
        <v>25.87079</v>
      </c>
      <c r="AC8" s="1">
        <v>6.1681999999999997</v>
      </c>
      <c r="AD8" s="1">
        <v>2.6560419999999998</v>
      </c>
      <c r="AE8" s="1">
        <v>10.42967</v>
      </c>
      <c r="AF8" s="1">
        <v>10.13252</v>
      </c>
      <c r="AG8" s="1">
        <v>0.68614399999999998</v>
      </c>
      <c r="AH8" s="1">
        <v>11.857860000000001</v>
      </c>
      <c r="AI8" s="1">
        <v>10.06108</v>
      </c>
      <c r="AJ8" s="1">
        <v>2.994421</v>
      </c>
      <c r="AK8" s="1">
        <v>20.524329999999999</v>
      </c>
      <c r="AL8" s="1">
        <v>7.297688</v>
      </c>
      <c r="AM8" s="1">
        <v>7.950882</v>
      </c>
      <c r="AN8" s="1">
        <v>1.1286369999999999</v>
      </c>
      <c r="AO8" s="1">
        <v>4.2630059999999999</v>
      </c>
      <c r="AP8" s="1">
        <v>3.855226</v>
      </c>
      <c r="AQ8" s="1">
        <v>0</v>
      </c>
      <c r="AR8" s="1">
        <v>0.45761099999999999</v>
      </c>
      <c r="AS8" s="1">
        <v>1.465797</v>
      </c>
      <c r="AT8" s="1">
        <v>0</v>
      </c>
      <c r="AU8" s="1">
        <v>28.388750000000002</v>
      </c>
      <c r="AV8" s="1">
        <v>25.946120000000001</v>
      </c>
      <c r="AW8" s="1">
        <v>19.383980000000001</v>
      </c>
      <c r="AX8" s="1">
        <v>4.0383639999999996</v>
      </c>
      <c r="AY8" s="1">
        <v>2.078112</v>
      </c>
      <c r="AZ8" s="1">
        <v>0</v>
      </c>
      <c r="BA8" s="1">
        <v>4.7208800000000002</v>
      </c>
      <c r="BB8" s="1">
        <v>6.6918519999999999</v>
      </c>
      <c r="BC8" s="1">
        <v>5.4734829999999999</v>
      </c>
    </row>
    <row r="9" spans="1:55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55" x14ac:dyDescent="0.25">
      <c r="A10" s="3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55" x14ac:dyDescent="0.25">
      <c r="A11" s="11" t="s">
        <v>28</v>
      </c>
      <c r="B11" s="4" t="s">
        <v>10</v>
      </c>
      <c r="C11" s="4"/>
      <c r="D11" s="4"/>
      <c r="E11" s="4" t="s">
        <v>11</v>
      </c>
      <c r="F11" s="4"/>
      <c r="G11" s="4"/>
      <c r="H11" s="4" t="s">
        <v>12</v>
      </c>
      <c r="I11" s="4"/>
      <c r="J11" s="4"/>
      <c r="K11" s="4" t="s">
        <v>13</v>
      </c>
      <c r="L11" s="4"/>
      <c r="M11" s="4"/>
      <c r="N11" s="4" t="s">
        <v>14</v>
      </c>
      <c r="O11" s="4"/>
      <c r="P11" s="4"/>
      <c r="Q11" s="4" t="s">
        <v>15</v>
      </c>
      <c r="R11" s="4"/>
      <c r="S11" s="4"/>
      <c r="T11" s="4" t="s">
        <v>16</v>
      </c>
      <c r="U11" s="4"/>
      <c r="V11" s="4"/>
      <c r="W11" s="4" t="s">
        <v>17</v>
      </c>
      <c r="X11" s="4"/>
      <c r="Y11" s="4"/>
      <c r="Z11" s="4" t="s">
        <v>18</v>
      </c>
      <c r="AA11" s="4"/>
      <c r="AB11" s="4"/>
      <c r="AC11" s="4" t="s">
        <v>19</v>
      </c>
      <c r="AD11" s="4"/>
      <c r="AE11" s="4"/>
      <c r="AF11" s="4" t="s">
        <v>20</v>
      </c>
      <c r="AG11" s="4"/>
      <c r="AH11" s="4"/>
      <c r="AI11" s="4" t="s">
        <v>30</v>
      </c>
      <c r="AJ11" s="4"/>
      <c r="AK11" s="4"/>
      <c r="AL11" s="4" t="s">
        <v>22</v>
      </c>
      <c r="AM11" s="4"/>
      <c r="AN11" s="4"/>
      <c r="AO11" s="4" t="s">
        <v>23</v>
      </c>
      <c r="AP11" s="4"/>
      <c r="AQ11" s="4"/>
      <c r="AR11" s="4" t="s">
        <v>24</v>
      </c>
      <c r="AS11" s="4"/>
      <c r="AT11" s="4"/>
      <c r="AU11" s="4" t="s">
        <v>25</v>
      </c>
      <c r="AV11" s="4"/>
      <c r="AW11" s="4"/>
      <c r="AX11" s="4" t="s">
        <v>26</v>
      </c>
      <c r="AY11" s="4"/>
      <c r="AZ11" s="4"/>
      <c r="BA11" s="4" t="s">
        <v>27</v>
      </c>
      <c r="BB11" s="4"/>
      <c r="BC11" s="4"/>
    </row>
    <row r="12" spans="1:55" x14ac:dyDescent="0.25">
      <c r="A12" s="12">
        <v>20</v>
      </c>
      <c r="B12" s="1">
        <v>35.629219999999997</v>
      </c>
      <c r="C12" s="1">
        <v>45.324959999999997</v>
      </c>
      <c r="D12" s="1">
        <v>50.916559999999997</v>
      </c>
      <c r="E12" s="1">
        <v>67.327730000000003</v>
      </c>
      <c r="F12" s="1">
        <v>79.290350000000004</v>
      </c>
      <c r="G12" s="1">
        <v>79.955820000000003</v>
      </c>
      <c r="H12" s="1">
        <v>94.23133</v>
      </c>
      <c r="I12" s="1">
        <v>93.702849999999998</v>
      </c>
      <c r="J12" s="1">
        <v>95.360039999999998</v>
      </c>
      <c r="K12" s="1">
        <v>12.72481</v>
      </c>
      <c r="L12" s="1">
        <v>3.8016719999999999</v>
      </c>
      <c r="M12" s="1">
        <v>4.7051439999999998</v>
      </c>
      <c r="N12" s="1">
        <v>58.767690000000002</v>
      </c>
      <c r="O12" s="1">
        <v>53.792499999999997</v>
      </c>
      <c r="P12" s="1">
        <v>45.217619999999997</v>
      </c>
      <c r="Q12" s="1">
        <v>40.373750000000001</v>
      </c>
      <c r="R12" s="1">
        <v>24.165690000000001</v>
      </c>
      <c r="S12" s="1">
        <v>27.61382</v>
      </c>
      <c r="T12" s="1">
        <v>89.626679999999993</v>
      </c>
      <c r="U12" s="1">
        <v>91.664019999999994</v>
      </c>
      <c r="V12" s="1">
        <v>92.955600000000004</v>
      </c>
      <c r="W12" s="1">
        <v>76.154049999999998</v>
      </c>
      <c r="X12" s="1">
        <v>88.020719999999997</v>
      </c>
      <c r="Y12" s="1">
        <v>86.03013</v>
      </c>
      <c r="Z12" s="1">
        <v>86.209159999999997</v>
      </c>
      <c r="AA12" s="1">
        <v>94.393950000000004</v>
      </c>
      <c r="AB12" s="1">
        <v>90.821290000000005</v>
      </c>
      <c r="AC12" s="1">
        <v>97.558350000000004</v>
      </c>
      <c r="AD12" s="1">
        <v>94.052160000000001</v>
      </c>
      <c r="AE12" s="1">
        <v>95.536410000000004</v>
      </c>
      <c r="AF12" s="1">
        <v>28.910430000000002</v>
      </c>
      <c r="AG12" s="1">
        <v>36.953580000000002</v>
      </c>
      <c r="AH12" s="1">
        <v>38.787529999999997</v>
      </c>
      <c r="AI12" s="1">
        <v>34.201790000000003</v>
      </c>
      <c r="AJ12" s="1">
        <v>55.79448</v>
      </c>
      <c r="AK12" s="1">
        <v>36.440770000000001</v>
      </c>
      <c r="AL12" s="1">
        <v>37.32094</v>
      </c>
      <c r="AM12" s="1">
        <v>14.95492</v>
      </c>
      <c r="AN12" s="1">
        <v>34.58222</v>
      </c>
      <c r="AO12" s="1">
        <v>9.6471879999999999</v>
      </c>
      <c r="AP12" s="1">
        <v>20.78407</v>
      </c>
      <c r="AQ12" s="1">
        <v>34.370440000000002</v>
      </c>
      <c r="AR12" s="1">
        <v>16.930910000000001</v>
      </c>
      <c r="AS12" s="1">
        <v>27.354089999999999</v>
      </c>
      <c r="AT12" s="1">
        <v>36.042610000000003</v>
      </c>
      <c r="AU12" s="1">
        <v>97.773899999999998</v>
      </c>
      <c r="AV12" s="1">
        <v>96.826300000000003</v>
      </c>
      <c r="AW12" s="1">
        <v>98.691220000000001</v>
      </c>
      <c r="AX12" s="1">
        <v>0</v>
      </c>
      <c r="AY12" s="1">
        <v>2.1220789999999998</v>
      </c>
      <c r="AZ12" s="1">
        <v>17.181750000000001</v>
      </c>
      <c r="BA12" s="1">
        <v>97.872339999999994</v>
      </c>
      <c r="BB12" s="1">
        <v>96.271969999999996</v>
      </c>
      <c r="BC12" s="1">
        <v>98.494500000000002</v>
      </c>
    </row>
    <row r="13" spans="1:55" x14ac:dyDescent="0.25">
      <c r="A13" s="12">
        <v>5</v>
      </c>
      <c r="B13" s="1">
        <v>9.7407149999999998</v>
      </c>
      <c r="C13" s="1">
        <v>25.69829</v>
      </c>
      <c r="D13" s="1">
        <v>9.2473449999999993</v>
      </c>
      <c r="E13" s="1">
        <v>18.096340000000001</v>
      </c>
      <c r="F13" s="1">
        <v>54.042659999999998</v>
      </c>
      <c r="G13" s="1">
        <v>45.583399999999997</v>
      </c>
      <c r="H13" s="1">
        <v>84.471320000000006</v>
      </c>
      <c r="I13" s="1">
        <v>86.762780000000006</v>
      </c>
      <c r="J13" s="1">
        <v>83.853409999999997</v>
      </c>
      <c r="K13" s="1">
        <v>1.844489</v>
      </c>
      <c r="L13" s="1">
        <v>3.905961</v>
      </c>
      <c r="M13" s="1">
        <v>4.5771649999999999</v>
      </c>
      <c r="N13" s="1">
        <v>30.157440000000001</v>
      </c>
      <c r="O13" s="1">
        <v>27.870450000000002</v>
      </c>
      <c r="P13" s="1">
        <v>21.017199999999999</v>
      </c>
      <c r="Q13" s="1">
        <v>15.04457</v>
      </c>
      <c r="R13" s="1">
        <v>12.581049999999999</v>
      </c>
      <c r="S13" s="1">
        <v>7.2962230000000003</v>
      </c>
      <c r="T13" s="1">
        <v>52.235149999999997</v>
      </c>
      <c r="U13" s="1">
        <v>56.726990000000001</v>
      </c>
      <c r="V13" s="1">
        <v>52.656350000000003</v>
      </c>
      <c r="W13" s="1">
        <v>40.53378</v>
      </c>
      <c r="X13" s="1">
        <v>44.106630000000003</v>
      </c>
      <c r="Y13" s="1">
        <v>35.952100000000002</v>
      </c>
      <c r="Z13" s="1">
        <v>80.848129999999998</v>
      </c>
      <c r="AA13" s="1">
        <v>82.286429999999996</v>
      </c>
      <c r="AB13" s="1">
        <v>81.687749999999994</v>
      </c>
      <c r="AC13" s="1">
        <v>88.035709999999995</v>
      </c>
      <c r="AD13" s="1">
        <v>87.403829999999999</v>
      </c>
      <c r="AE13" s="1">
        <v>86.69941</v>
      </c>
      <c r="AF13" s="1">
        <v>13.785769999999999</v>
      </c>
      <c r="AG13" s="1">
        <v>15.29339</v>
      </c>
      <c r="AH13" s="1">
        <v>25.55358</v>
      </c>
      <c r="AI13" s="1">
        <v>13.576409999999999</v>
      </c>
      <c r="AJ13" s="1">
        <v>23.487220000000001</v>
      </c>
      <c r="AK13" s="1">
        <v>16.557939999999999</v>
      </c>
      <c r="AL13" s="1">
        <v>10.06044</v>
      </c>
      <c r="AM13" s="1">
        <v>6.6684390000000002</v>
      </c>
      <c r="AN13" s="1">
        <v>21.719529999999999</v>
      </c>
      <c r="AO13" s="1">
        <v>0.82317700000000005</v>
      </c>
      <c r="AP13" s="1">
        <v>6.6706469999999998</v>
      </c>
      <c r="AQ13" s="1">
        <v>20.793610000000001</v>
      </c>
      <c r="AR13" s="1">
        <v>4.7931710000000001</v>
      </c>
      <c r="AS13" s="1">
        <v>9.326174</v>
      </c>
      <c r="AT13" s="1">
        <v>25.660830000000001</v>
      </c>
      <c r="AU13" s="1">
        <v>98.435910000000007</v>
      </c>
      <c r="AV13" s="1">
        <v>96.968490000000003</v>
      </c>
      <c r="AW13" s="1">
        <v>98.891850000000005</v>
      </c>
      <c r="AX13" s="1">
        <v>0</v>
      </c>
      <c r="AY13" s="1">
        <v>0.57073700000000005</v>
      </c>
      <c r="AZ13" s="1">
        <v>9.3386410000000009</v>
      </c>
      <c r="BA13" s="1">
        <v>80.281689999999998</v>
      </c>
      <c r="BB13" s="1">
        <v>72.892759999999996</v>
      </c>
      <c r="BC13" s="1">
        <v>93.627189999999999</v>
      </c>
    </row>
    <row r="14" spans="1:55" x14ac:dyDescent="0.25">
      <c r="A14" s="12">
        <v>1.25</v>
      </c>
      <c r="B14" s="1">
        <v>2.3950360000000002</v>
      </c>
      <c r="C14" s="1">
        <v>11.32366</v>
      </c>
      <c r="D14" s="1">
        <v>1.9907410000000001</v>
      </c>
      <c r="E14" s="1">
        <v>4.0202330000000002</v>
      </c>
      <c r="F14" s="1">
        <v>23.09911</v>
      </c>
      <c r="G14" s="1">
        <v>13.399940000000001</v>
      </c>
      <c r="H14" s="1">
        <v>62.514009999999999</v>
      </c>
      <c r="I14" s="1">
        <v>73.904150000000001</v>
      </c>
      <c r="J14" s="1">
        <v>64.962109999999996</v>
      </c>
      <c r="K14" s="1">
        <v>0</v>
      </c>
      <c r="L14" s="1">
        <v>0</v>
      </c>
      <c r="M14" s="1">
        <v>4.7322059999999997</v>
      </c>
      <c r="N14" s="1">
        <v>11.628629999999999</v>
      </c>
      <c r="O14" s="1">
        <v>7.7035830000000001</v>
      </c>
      <c r="P14" s="1">
        <v>13.1251</v>
      </c>
      <c r="Q14" s="1">
        <v>3.4626199999999998</v>
      </c>
      <c r="R14" s="1">
        <v>4.2005610000000004</v>
      </c>
      <c r="S14" s="1">
        <v>12.00079</v>
      </c>
      <c r="T14" s="1">
        <v>17.705739999999999</v>
      </c>
      <c r="U14" s="1">
        <v>22.471240000000002</v>
      </c>
      <c r="V14" s="1">
        <v>17.177219999999998</v>
      </c>
      <c r="W14" s="1">
        <v>12.63524</v>
      </c>
      <c r="X14" s="1">
        <v>18.230119999999999</v>
      </c>
      <c r="Y14" s="1">
        <v>9.9315540000000002</v>
      </c>
      <c r="Z14" s="1">
        <v>39.978999999999999</v>
      </c>
      <c r="AA14" s="1">
        <v>40.729390000000002</v>
      </c>
      <c r="AB14" s="1">
        <v>39.550020000000004</v>
      </c>
      <c r="AC14" s="1">
        <v>41.29148</v>
      </c>
      <c r="AD14" s="1">
        <v>63.666379999999997</v>
      </c>
      <c r="AE14" s="1">
        <v>55.816960000000002</v>
      </c>
      <c r="AF14" s="1">
        <v>6.0679550000000004</v>
      </c>
      <c r="AG14" s="1">
        <v>9.3046159999999993</v>
      </c>
      <c r="AH14" s="1">
        <v>12.52167</v>
      </c>
      <c r="AI14" s="1">
        <v>6.2505889999999997</v>
      </c>
      <c r="AJ14" s="1">
        <v>18.170829999999999</v>
      </c>
      <c r="AK14" s="1">
        <v>9.5111790000000003</v>
      </c>
      <c r="AL14" s="1">
        <v>2.9551609999999999</v>
      </c>
      <c r="AM14" s="1">
        <v>8.9519020000000005</v>
      </c>
      <c r="AN14" s="1">
        <v>11.349</v>
      </c>
      <c r="AO14" s="1">
        <v>0</v>
      </c>
      <c r="AP14" s="1">
        <v>4.5073400000000001</v>
      </c>
      <c r="AQ14" s="1">
        <v>5.9506170000000003</v>
      </c>
      <c r="AR14" s="1">
        <v>1.0712809999999999</v>
      </c>
      <c r="AS14" s="1">
        <v>4.7726160000000002</v>
      </c>
      <c r="AT14" s="1">
        <v>7.1171720000000001</v>
      </c>
      <c r="AU14" s="1">
        <v>98.715850000000003</v>
      </c>
      <c r="AV14" s="1">
        <v>96.065290000000005</v>
      </c>
      <c r="AW14" s="1">
        <v>98.435209999999998</v>
      </c>
      <c r="AX14" s="1">
        <v>0.33865400000000001</v>
      </c>
      <c r="AY14" s="1">
        <v>14.217359999999999</v>
      </c>
      <c r="AZ14" s="1">
        <v>15.8065</v>
      </c>
      <c r="BA14" s="1">
        <v>38.745800000000003</v>
      </c>
      <c r="BB14" s="1">
        <v>21.27244</v>
      </c>
      <c r="BC14" s="1">
        <v>52.392580000000002</v>
      </c>
    </row>
    <row r="15" spans="1:55" x14ac:dyDescent="0.25">
      <c r="A15" s="12">
        <v>0.3125</v>
      </c>
      <c r="B15" s="1">
        <v>4.4706619999999999</v>
      </c>
      <c r="C15" s="1">
        <v>9.3198059999999998</v>
      </c>
      <c r="D15" s="1">
        <v>0</v>
      </c>
      <c r="E15" s="1">
        <v>4.5365229999999999</v>
      </c>
      <c r="F15" s="1">
        <v>8.2987579999999994</v>
      </c>
      <c r="G15" s="1">
        <v>0</v>
      </c>
      <c r="H15" s="1">
        <v>30.746700000000001</v>
      </c>
      <c r="I15" s="1">
        <v>49.144539999999999</v>
      </c>
      <c r="J15" s="1">
        <v>29.884910000000001</v>
      </c>
      <c r="K15" s="1">
        <v>2.0261710000000002</v>
      </c>
      <c r="L15" s="1">
        <v>2.775963</v>
      </c>
      <c r="M15" s="1">
        <v>0</v>
      </c>
      <c r="N15" s="1">
        <v>2.6593499999999999</v>
      </c>
      <c r="O15" s="1">
        <v>0</v>
      </c>
      <c r="P15" s="1">
        <v>1.8353170000000001</v>
      </c>
      <c r="Q15" s="1">
        <v>2.237231</v>
      </c>
      <c r="R15" s="1">
        <v>2.6159110000000001</v>
      </c>
      <c r="S15" s="1">
        <v>2.494761</v>
      </c>
      <c r="T15" s="1">
        <v>3.2638219999999998</v>
      </c>
      <c r="U15" s="1">
        <v>14.699350000000001</v>
      </c>
      <c r="V15" s="1">
        <v>2.273771</v>
      </c>
      <c r="W15" s="1">
        <v>7.5302819999999997</v>
      </c>
      <c r="X15" s="1">
        <v>5.8467250000000002</v>
      </c>
      <c r="Y15" s="1">
        <v>0</v>
      </c>
      <c r="Z15" s="1">
        <v>15.917490000000001</v>
      </c>
      <c r="AA15" s="1">
        <v>13.475009999999999</v>
      </c>
      <c r="AB15" s="1">
        <v>8.8138129999999997</v>
      </c>
      <c r="AC15" s="1">
        <v>11.33971</v>
      </c>
      <c r="AD15" s="1">
        <v>25.605440000000002</v>
      </c>
      <c r="AE15" s="1">
        <v>20.715170000000001</v>
      </c>
      <c r="AF15" s="1">
        <v>1.9794229999999999</v>
      </c>
      <c r="AG15" s="1">
        <v>4.3028849999999998</v>
      </c>
      <c r="AH15" s="1">
        <v>1.7225539999999999</v>
      </c>
      <c r="AI15" s="1">
        <v>2.939298</v>
      </c>
      <c r="AJ15" s="1">
        <v>4.1997350000000004</v>
      </c>
      <c r="AK15" s="1">
        <v>4.3867710000000004</v>
      </c>
      <c r="AL15" s="1">
        <v>0.13217599999999999</v>
      </c>
      <c r="AM15" s="1">
        <v>4.7884190000000002</v>
      </c>
      <c r="AN15" s="1">
        <v>5.7162220000000001</v>
      </c>
      <c r="AO15" s="1">
        <v>0</v>
      </c>
      <c r="AP15" s="1">
        <v>1.288578</v>
      </c>
      <c r="AQ15" s="1">
        <v>5.0649110000000004</v>
      </c>
      <c r="AR15" s="1">
        <v>0.35692400000000002</v>
      </c>
      <c r="AS15" s="1">
        <v>1.7379739999999999</v>
      </c>
      <c r="AT15" s="1">
        <v>1.6945319999999999</v>
      </c>
      <c r="AU15" s="1">
        <v>97.282499999999999</v>
      </c>
      <c r="AV15" s="1">
        <v>95.84975</v>
      </c>
      <c r="AW15" s="1">
        <v>96.783720000000002</v>
      </c>
      <c r="AX15" s="1">
        <v>1.356312</v>
      </c>
      <c r="AY15" s="1">
        <v>0</v>
      </c>
      <c r="AZ15" s="1">
        <v>20.913609999999998</v>
      </c>
      <c r="BA15" s="1">
        <v>0</v>
      </c>
      <c r="BB15" s="1">
        <v>3.224027</v>
      </c>
      <c r="BC15" s="1">
        <v>22.67315</v>
      </c>
    </row>
    <row r="16" spans="1:55" x14ac:dyDescent="0.25">
      <c r="A16" s="12">
        <v>7.8125E-2</v>
      </c>
      <c r="B16" s="1">
        <v>0.35777100000000001</v>
      </c>
      <c r="C16" s="1">
        <v>9.4873989999999999</v>
      </c>
      <c r="D16" s="1">
        <v>0.793651</v>
      </c>
      <c r="E16" s="1">
        <v>1.869626</v>
      </c>
      <c r="F16" s="1">
        <v>6.4562489999999997</v>
      </c>
      <c r="G16" s="1">
        <v>0</v>
      </c>
      <c r="H16" s="1">
        <v>2.8472590000000002</v>
      </c>
      <c r="I16" s="1">
        <v>19.874649999999999</v>
      </c>
      <c r="J16" s="1">
        <v>3.921481</v>
      </c>
      <c r="K16" s="1">
        <v>0</v>
      </c>
      <c r="L16" s="1">
        <v>0.118343</v>
      </c>
      <c r="M16" s="1">
        <v>4.5414459999999996</v>
      </c>
      <c r="N16" s="1">
        <v>2.5294940000000001</v>
      </c>
      <c r="O16" s="1">
        <v>1.2681229999999999</v>
      </c>
      <c r="P16" s="1">
        <v>2.6014110000000001</v>
      </c>
      <c r="Q16" s="1">
        <v>5.2489499999999998</v>
      </c>
      <c r="R16" s="1">
        <v>3.2202829999999998</v>
      </c>
      <c r="S16" s="1">
        <v>5.864198</v>
      </c>
      <c r="T16" s="1">
        <v>1.0377860000000001</v>
      </c>
      <c r="U16" s="1">
        <v>12.29617</v>
      </c>
      <c r="V16" s="1">
        <v>4.6300210000000002</v>
      </c>
      <c r="W16" s="1">
        <v>5.3290509999999998</v>
      </c>
      <c r="X16" s="1">
        <v>7.6340680000000001</v>
      </c>
      <c r="Y16" s="1">
        <v>5.0951370000000002</v>
      </c>
      <c r="Z16" s="1">
        <v>14.799160000000001</v>
      </c>
      <c r="AA16" s="1">
        <v>8.192615</v>
      </c>
      <c r="AB16" s="1">
        <v>3.0232559999999999</v>
      </c>
      <c r="AC16" s="1">
        <v>1.4092199999999999</v>
      </c>
      <c r="AD16" s="1">
        <v>9.9358419999999992</v>
      </c>
      <c r="AE16" s="1">
        <v>7.1737950000000001</v>
      </c>
      <c r="AF16" s="1">
        <v>1.120843</v>
      </c>
      <c r="AG16" s="1">
        <v>5.3052760000000001</v>
      </c>
      <c r="AH16" s="1">
        <v>5.1797040000000001</v>
      </c>
      <c r="AI16" s="1">
        <v>2.7419709999999999</v>
      </c>
      <c r="AJ16" s="1">
        <v>8.2372870000000002</v>
      </c>
      <c r="AK16" s="1">
        <v>5.729387</v>
      </c>
      <c r="AL16" s="1">
        <v>3.2689400000000002</v>
      </c>
      <c r="AM16" s="1">
        <v>6.7374720000000003</v>
      </c>
      <c r="AN16" s="1">
        <v>3.5828389999999999</v>
      </c>
      <c r="AO16" s="1">
        <v>0</v>
      </c>
      <c r="AP16" s="1">
        <v>2.9257680000000001</v>
      </c>
      <c r="AQ16" s="1">
        <v>2.1679599999999999</v>
      </c>
      <c r="AR16" s="1">
        <v>1.2391509999999999</v>
      </c>
      <c r="AS16" s="1">
        <v>3.920312</v>
      </c>
      <c r="AT16" s="1">
        <v>0.70743999999999996</v>
      </c>
      <c r="AU16" s="1">
        <v>80.880080000000007</v>
      </c>
      <c r="AV16" s="1">
        <v>82.69229</v>
      </c>
      <c r="AW16" s="1">
        <v>72.255369999999999</v>
      </c>
      <c r="AX16" s="1">
        <v>2.478011</v>
      </c>
      <c r="AY16" s="1">
        <v>1.817904</v>
      </c>
      <c r="AZ16" s="1">
        <v>20.92332</v>
      </c>
      <c r="BA16" s="1">
        <v>0</v>
      </c>
      <c r="BB16" s="1">
        <v>3.7121909999999998</v>
      </c>
      <c r="BC16" s="1">
        <v>5.9417270000000002</v>
      </c>
    </row>
    <row r="17" spans="1:55" x14ac:dyDescent="0.25">
      <c r="A17" s="12">
        <v>1.9531E-2</v>
      </c>
      <c r="B17" s="1">
        <v>3.751865</v>
      </c>
      <c r="C17" s="1">
        <v>6.5597669999999999</v>
      </c>
      <c r="D17" s="1">
        <v>3.6305730000000001</v>
      </c>
      <c r="E17" s="1">
        <v>1.218027</v>
      </c>
      <c r="F17" s="1">
        <v>8.0387810000000002</v>
      </c>
      <c r="G17" s="1">
        <v>14.8089</v>
      </c>
      <c r="H17" s="1">
        <v>5.4012349999999998</v>
      </c>
      <c r="I17" s="1">
        <v>4.5260470000000002</v>
      </c>
      <c r="J17" s="1">
        <v>6.6149529999999999</v>
      </c>
      <c r="K17" s="1">
        <v>0</v>
      </c>
      <c r="L17" s="1">
        <v>2.815979</v>
      </c>
      <c r="M17" s="1">
        <v>2.7813159999999999</v>
      </c>
      <c r="N17" s="1">
        <v>6.2931379999999999</v>
      </c>
      <c r="O17" s="1">
        <v>7.6269520000000002</v>
      </c>
      <c r="P17" s="1">
        <v>22.34939</v>
      </c>
      <c r="Q17" s="1">
        <v>1.859354</v>
      </c>
      <c r="R17" s="1">
        <v>4.162617</v>
      </c>
      <c r="S17" s="1">
        <v>9.5753719999999998</v>
      </c>
      <c r="T17" s="1">
        <v>0.255247</v>
      </c>
      <c r="U17" s="1">
        <v>4.3147209999999996</v>
      </c>
      <c r="V17" s="1">
        <v>6.9224519999999998</v>
      </c>
      <c r="W17" s="1">
        <v>9.6444050000000008</v>
      </c>
      <c r="X17" s="1">
        <v>2.9822340000000001</v>
      </c>
      <c r="Y17" s="1">
        <v>5.1066989999999999</v>
      </c>
      <c r="Z17" s="1">
        <v>12.459149999999999</v>
      </c>
      <c r="AA17" s="1">
        <v>0</v>
      </c>
      <c r="AB17" s="1">
        <v>1.6171230000000001</v>
      </c>
      <c r="AC17" s="1">
        <v>0.34246599999999999</v>
      </c>
      <c r="AD17" s="1">
        <v>1.8718269999999999</v>
      </c>
      <c r="AE17" s="1">
        <v>2.6593589999999998</v>
      </c>
      <c r="AF17" s="1">
        <v>2.4714290000000001</v>
      </c>
      <c r="AG17" s="1">
        <v>0.72969499999999998</v>
      </c>
      <c r="AH17" s="1">
        <v>9.6833130000000001</v>
      </c>
      <c r="AI17" s="1">
        <v>4.9377089999999999</v>
      </c>
      <c r="AJ17" s="1">
        <v>3.4581219999999999</v>
      </c>
      <c r="AK17" s="1">
        <v>8.4652860000000008</v>
      </c>
      <c r="AL17" s="1">
        <v>8.529102</v>
      </c>
      <c r="AM17" s="1">
        <v>5.3191490000000003</v>
      </c>
      <c r="AN17" s="1">
        <v>5.5593909999999997</v>
      </c>
      <c r="AO17" s="1">
        <v>1.3645240000000001</v>
      </c>
      <c r="AP17" s="1">
        <v>6.9754719999999999</v>
      </c>
      <c r="AQ17" s="1">
        <v>3.3333330000000001</v>
      </c>
      <c r="AR17" s="1">
        <v>2.2127870000000001</v>
      </c>
      <c r="AS17" s="1">
        <v>4.8745979999999998</v>
      </c>
      <c r="AT17" s="1">
        <v>0</v>
      </c>
      <c r="AU17" s="1">
        <v>44.786029999999997</v>
      </c>
      <c r="AV17" s="1">
        <v>29.45834</v>
      </c>
      <c r="AW17" s="1">
        <v>23.735710000000001</v>
      </c>
      <c r="AX17" s="1">
        <v>3.3561779999999999</v>
      </c>
      <c r="AY17" s="1">
        <v>2.970888</v>
      </c>
      <c r="AZ17" s="1">
        <v>14.969139999999999</v>
      </c>
      <c r="BA17" s="1">
        <v>0</v>
      </c>
      <c r="BB17" s="1">
        <v>3.2839960000000001</v>
      </c>
      <c r="BC17" s="1">
        <v>3.2873559999999999</v>
      </c>
    </row>
    <row r="19" spans="1:55" x14ac:dyDescent="0.25">
      <c r="A19" s="3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55" x14ac:dyDescent="0.25">
      <c r="A20" s="15" t="s">
        <v>28</v>
      </c>
      <c r="B20" s="4" t="s">
        <v>10</v>
      </c>
      <c r="C20" s="4"/>
      <c r="D20" s="4"/>
      <c r="E20" s="4" t="s">
        <v>11</v>
      </c>
      <c r="F20" s="4"/>
      <c r="G20" s="4"/>
      <c r="H20" s="4" t="s">
        <v>12</v>
      </c>
      <c r="I20" s="4"/>
      <c r="J20" s="4"/>
      <c r="K20" s="4" t="s">
        <v>13</v>
      </c>
      <c r="L20" s="4"/>
      <c r="M20" s="4"/>
      <c r="N20" s="4" t="s">
        <v>14</v>
      </c>
      <c r="O20" s="4"/>
      <c r="P20" s="4"/>
      <c r="Q20" s="4" t="s">
        <v>15</v>
      </c>
      <c r="R20" s="4"/>
      <c r="S20" s="4"/>
      <c r="T20" s="4" t="s">
        <v>16</v>
      </c>
      <c r="U20" s="4"/>
      <c r="V20" s="4"/>
      <c r="W20" s="4" t="s">
        <v>17</v>
      </c>
      <c r="X20" s="4"/>
      <c r="Y20" s="4"/>
      <c r="Z20" s="4" t="s">
        <v>18</v>
      </c>
      <c r="AA20" s="4"/>
      <c r="AB20" s="4"/>
      <c r="AC20" s="4" t="s">
        <v>19</v>
      </c>
      <c r="AD20" s="4"/>
      <c r="AE20" s="4"/>
      <c r="AF20" s="4" t="s">
        <v>20</v>
      </c>
      <c r="AG20" s="4"/>
      <c r="AH20" s="4"/>
      <c r="AI20" s="4" t="s">
        <v>21</v>
      </c>
      <c r="AJ20" s="4"/>
      <c r="AK20" s="4"/>
      <c r="AL20" s="4" t="s">
        <v>22</v>
      </c>
      <c r="AM20" s="4"/>
      <c r="AN20" s="4"/>
      <c r="AO20" s="4" t="s">
        <v>23</v>
      </c>
      <c r="AP20" s="4"/>
      <c r="AQ20" s="4"/>
      <c r="AR20" s="4" t="s">
        <v>24</v>
      </c>
      <c r="AS20" s="4"/>
      <c r="AT20" s="4"/>
      <c r="AU20" s="4" t="s">
        <v>25</v>
      </c>
      <c r="AV20" s="4"/>
      <c r="AW20" s="4"/>
      <c r="AX20" s="4" t="s">
        <v>26</v>
      </c>
      <c r="AY20" s="4"/>
      <c r="AZ20" s="4"/>
      <c r="BA20" s="4" t="s">
        <v>27</v>
      </c>
      <c r="BB20" s="4"/>
      <c r="BC20" s="4"/>
    </row>
    <row r="21" spans="1:55" x14ac:dyDescent="0.25">
      <c r="A21" s="16">
        <v>20</v>
      </c>
      <c r="B21" s="1">
        <v>47.479930000000003</v>
      </c>
      <c r="C21" s="1">
        <v>49.573900000000002</v>
      </c>
      <c r="D21" s="1">
        <v>57.129339999999999</v>
      </c>
      <c r="E21" s="1">
        <v>78.398290000000003</v>
      </c>
      <c r="F21" s="1">
        <v>73.054140000000004</v>
      </c>
      <c r="G21" s="1">
        <v>78.004379999999998</v>
      </c>
      <c r="H21" s="1">
        <v>94.073539999999994</v>
      </c>
      <c r="I21" s="1">
        <v>93.081670000000003</v>
      </c>
      <c r="J21" s="1">
        <v>93.423360000000002</v>
      </c>
      <c r="K21" s="1">
        <v>6.2786910000000002</v>
      </c>
      <c r="L21" s="1">
        <v>11.09334</v>
      </c>
      <c r="M21" s="1">
        <v>7.7556669999999999</v>
      </c>
      <c r="N21" s="1">
        <v>50.21734</v>
      </c>
      <c r="O21" s="1">
        <v>48.452010000000001</v>
      </c>
      <c r="P21" s="1">
        <v>33.849290000000003</v>
      </c>
      <c r="Q21" s="1">
        <v>28.28754</v>
      </c>
      <c r="R21" s="1">
        <v>22.67135</v>
      </c>
      <c r="S21" s="1">
        <v>22.03228</v>
      </c>
      <c r="T21" s="1">
        <v>93.06926</v>
      </c>
      <c r="U21" s="1">
        <v>90.997399999999999</v>
      </c>
      <c r="V21" s="1">
        <v>92.276300000000006</v>
      </c>
      <c r="W21" s="1">
        <v>82.080349999999996</v>
      </c>
      <c r="X21" s="1">
        <v>82.970699999999994</v>
      </c>
      <c r="Y21" s="1">
        <v>80.205439999999996</v>
      </c>
      <c r="Z21" s="1">
        <v>92.967560000000006</v>
      </c>
      <c r="AA21" s="1">
        <v>93.274569999999997</v>
      </c>
      <c r="AB21" s="1">
        <v>96.001940000000005</v>
      </c>
      <c r="AC21" s="1">
        <v>95.393270000000001</v>
      </c>
      <c r="AD21" s="1">
        <v>92.41883</v>
      </c>
      <c r="AE21" s="1">
        <v>94.869860000000003</v>
      </c>
      <c r="AF21" s="1">
        <v>25.459160000000001</v>
      </c>
      <c r="AG21" s="1">
        <v>27.035</v>
      </c>
      <c r="AH21" s="1">
        <v>25.36459</v>
      </c>
      <c r="AI21" s="1">
        <v>18.795120000000001</v>
      </c>
      <c r="AJ21" s="1">
        <v>40.699829999999999</v>
      </c>
      <c r="AK21" s="1">
        <v>35.391460000000002</v>
      </c>
      <c r="AL21" s="1">
        <v>40.212739999999997</v>
      </c>
      <c r="AM21" s="1">
        <v>32.442819999999998</v>
      </c>
      <c r="AN21" s="1">
        <v>32.678559999999997</v>
      </c>
      <c r="AO21" s="1">
        <v>4.3799210000000004</v>
      </c>
      <c r="AP21" s="1">
        <v>20.71217</v>
      </c>
      <c r="AQ21" s="1">
        <v>11.045030000000001</v>
      </c>
      <c r="AR21" s="1">
        <v>12.251480000000001</v>
      </c>
      <c r="AS21" s="1">
        <v>17.478200000000001</v>
      </c>
      <c r="AT21" s="1">
        <v>28.170950000000001</v>
      </c>
      <c r="AU21" s="1">
        <v>95.621690000000001</v>
      </c>
      <c r="AV21" s="1">
        <v>97.121099999999998</v>
      </c>
      <c r="AW21" s="1">
        <v>98.003969999999995</v>
      </c>
      <c r="AX21" s="1">
        <v>1.377953</v>
      </c>
      <c r="AY21" s="1">
        <v>5.179646</v>
      </c>
      <c r="AZ21" s="1">
        <v>9.1163860000000003</v>
      </c>
      <c r="BA21" s="1">
        <v>96.587029999999999</v>
      </c>
      <c r="BB21" s="1">
        <v>97.291229999999999</v>
      </c>
      <c r="BC21" s="1">
        <v>90.200540000000004</v>
      </c>
    </row>
    <row r="22" spans="1:55" x14ac:dyDescent="0.25">
      <c r="A22" s="16">
        <v>5</v>
      </c>
      <c r="B22" s="1">
        <v>19.30724</v>
      </c>
      <c r="C22" s="1">
        <v>19.71022</v>
      </c>
      <c r="D22" s="1">
        <v>19.891970000000001</v>
      </c>
      <c r="E22" s="1">
        <v>49.99783</v>
      </c>
      <c r="F22" s="1">
        <v>43.187449999999998</v>
      </c>
      <c r="G22" s="1">
        <v>40.751339999999999</v>
      </c>
      <c r="H22" s="1">
        <v>83.267470000000003</v>
      </c>
      <c r="I22" s="1">
        <v>82.246499999999997</v>
      </c>
      <c r="J22" s="1">
        <v>78.747550000000004</v>
      </c>
      <c r="K22" s="1">
        <v>4.7119549999999997</v>
      </c>
      <c r="L22" s="1">
        <v>1.8864110000000001</v>
      </c>
      <c r="M22" s="1">
        <v>8.4870789999999996</v>
      </c>
      <c r="N22" s="1">
        <v>30.453140000000001</v>
      </c>
      <c r="O22" s="1">
        <v>21.810839999999999</v>
      </c>
      <c r="P22" s="1">
        <v>12.635199999999999</v>
      </c>
      <c r="Q22" s="1">
        <v>9.3073589999999999</v>
      </c>
      <c r="R22" s="1">
        <v>5.5217200000000002</v>
      </c>
      <c r="S22" s="1">
        <v>9.8417820000000003</v>
      </c>
      <c r="T22" s="1">
        <v>65.203760000000003</v>
      </c>
      <c r="U22" s="1">
        <v>57.676409999999997</v>
      </c>
      <c r="V22" s="1">
        <v>52.814219999999999</v>
      </c>
      <c r="W22" s="1">
        <v>41.793390000000002</v>
      </c>
      <c r="X22" s="1">
        <v>43.175170000000001</v>
      </c>
      <c r="Y22" s="1">
        <v>41.82199</v>
      </c>
      <c r="Z22" s="1">
        <v>76.735600000000005</v>
      </c>
      <c r="AA22" s="1">
        <v>76.196690000000004</v>
      </c>
      <c r="AB22" s="1">
        <v>80.949550000000002</v>
      </c>
      <c r="AC22" s="1">
        <v>91.673540000000003</v>
      </c>
      <c r="AD22" s="1">
        <v>80.581400000000002</v>
      </c>
      <c r="AE22" s="1">
        <v>82.611419999999995</v>
      </c>
      <c r="AF22" s="1">
        <v>18.689409999999999</v>
      </c>
      <c r="AG22" s="1">
        <v>6.8914090000000003</v>
      </c>
      <c r="AH22" s="1">
        <v>16.521879999999999</v>
      </c>
      <c r="AI22" s="1">
        <v>9.6151520000000001</v>
      </c>
      <c r="AJ22" s="1">
        <v>11.1503</v>
      </c>
      <c r="AK22" s="1">
        <v>8.2623139999999999</v>
      </c>
      <c r="AL22" s="1">
        <v>15.410310000000001</v>
      </c>
      <c r="AM22" s="1">
        <v>15.436590000000001</v>
      </c>
      <c r="AN22" s="1">
        <v>3.7081010000000001</v>
      </c>
      <c r="AO22" s="1">
        <v>4.862895</v>
      </c>
      <c r="AP22" s="1">
        <v>7.6359669999999999</v>
      </c>
      <c r="AQ22" s="1">
        <v>7.9973559999999999</v>
      </c>
      <c r="AR22" s="1">
        <v>4.310403</v>
      </c>
      <c r="AS22" s="1">
        <v>2.415162</v>
      </c>
      <c r="AT22" s="1">
        <v>0</v>
      </c>
      <c r="AU22" s="1">
        <v>96.424800000000005</v>
      </c>
      <c r="AV22" s="1">
        <v>96.085099999999997</v>
      </c>
      <c r="AW22" s="1">
        <v>97.873810000000006</v>
      </c>
      <c r="AX22" s="1">
        <v>9.4938479999999998</v>
      </c>
      <c r="AY22" s="1">
        <v>0</v>
      </c>
      <c r="AZ22" s="1">
        <v>1.2812870000000001</v>
      </c>
      <c r="BA22" s="1">
        <v>75.876059999999995</v>
      </c>
      <c r="BB22" s="1">
        <v>75.191519999999997</v>
      </c>
      <c r="BC22" s="1">
        <v>43.428100000000001</v>
      </c>
    </row>
    <row r="23" spans="1:55" x14ac:dyDescent="0.25">
      <c r="A23" s="16">
        <v>1.25</v>
      </c>
      <c r="B23" s="1">
        <v>9.6341640000000002</v>
      </c>
      <c r="C23" s="1">
        <v>12.11847</v>
      </c>
      <c r="D23" s="1">
        <v>2.0635810000000001</v>
      </c>
      <c r="E23" s="1">
        <v>22.59111</v>
      </c>
      <c r="F23" s="1">
        <v>17.132670000000001</v>
      </c>
      <c r="G23" s="1">
        <v>8.9871730000000003</v>
      </c>
      <c r="H23" s="1">
        <v>65.290099999999995</v>
      </c>
      <c r="I23" s="1">
        <v>66.302750000000003</v>
      </c>
      <c r="J23" s="1">
        <v>51.902200000000001</v>
      </c>
      <c r="K23" s="1">
        <v>4.3471310000000001</v>
      </c>
      <c r="L23" s="1">
        <v>0</v>
      </c>
      <c r="M23" s="1">
        <v>1.7248410000000001</v>
      </c>
      <c r="N23" s="1">
        <v>17.836410000000001</v>
      </c>
      <c r="O23" s="1">
        <v>7.2890610000000002</v>
      </c>
      <c r="P23" s="1">
        <v>2.1470229999999999</v>
      </c>
      <c r="Q23" s="1">
        <v>14.227830000000001</v>
      </c>
      <c r="R23" s="1">
        <v>1.2814179999999999</v>
      </c>
      <c r="S23" s="1">
        <v>3.53118</v>
      </c>
      <c r="T23" s="1">
        <v>34.541670000000003</v>
      </c>
      <c r="U23" s="1">
        <v>19.729579999999999</v>
      </c>
      <c r="V23" s="1">
        <v>22.881930000000001</v>
      </c>
      <c r="W23" s="1">
        <v>9.2168810000000008</v>
      </c>
      <c r="X23" s="1">
        <v>12.75761</v>
      </c>
      <c r="Y23" s="1">
        <v>8.5325640000000007</v>
      </c>
      <c r="Z23" s="1">
        <v>38.609900000000003</v>
      </c>
      <c r="AA23" s="1">
        <v>36.228639999999999</v>
      </c>
      <c r="AB23" s="1">
        <v>39.018090000000001</v>
      </c>
      <c r="AC23" s="1">
        <v>73.627189999999999</v>
      </c>
      <c r="AD23" s="1">
        <v>54.682000000000002</v>
      </c>
      <c r="AE23" s="1">
        <v>61.424729999999997</v>
      </c>
      <c r="AF23" s="1">
        <v>8.2164560000000009</v>
      </c>
      <c r="AG23" s="1">
        <v>0</v>
      </c>
      <c r="AH23" s="1">
        <v>8.0815529999999995</v>
      </c>
      <c r="AI23" s="1">
        <v>4.344392</v>
      </c>
      <c r="AJ23" s="1">
        <v>2.5897039999999998</v>
      </c>
      <c r="AK23" s="1">
        <v>6.5635339999999998</v>
      </c>
      <c r="AL23" s="1">
        <v>5.9375710000000002</v>
      </c>
      <c r="AM23" s="1">
        <v>9.4686769999999996</v>
      </c>
      <c r="AN23" s="1">
        <v>0</v>
      </c>
      <c r="AO23" s="1">
        <v>0.715951</v>
      </c>
      <c r="AP23" s="1">
        <v>4.7817829999999999</v>
      </c>
      <c r="AQ23" s="1">
        <v>0</v>
      </c>
      <c r="AR23" s="1">
        <v>4.4985189999999999</v>
      </c>
      <c r="AS23" s="1">
        <v>0.54347800000000002</v>
      </c>
      <c r="AT23" s="1">
        <v>0.86434200000000005</v>
      </c>
      <c r="AU23" s="1">
        <v>94.927459999999996</v>
      </c>
      <c r="AV23" s="1">
        <v>95.069789999999998</v>
      </c>
      <c r="AW23" s="1">
        <v>96.880799999999994</v>
      </c>
      <c r="AX23" s="1">
        <v>11.972659999999999</v>
      </c>
      <c r="AY23" s="1">
        <v>0</v>
      </c>
      <c r="AZ23" s="1">
        <v>2.5051269999999999</v>
      </c>
      <c r="BA23" s="1">
        <v>41.326430000000002</v>
      </c>
      <c r="BB23" s="1">
        <v>20.993659999999998</v>
      </c>
      <c r="BC23" s="1">
        <v>19.185960000000001</v>
      </c>
    </row>
    <row r="24" spans="1:55" x14ac:dyDescent="0.25">
      <c r="A24" s="16">
        <v>0.3125</v>
      </c>
      <c r="B24" s="1">
        <v>5.7099000000000002</v>
      </c>
      <c r="C24" s="1">
        <v>11.94491</v>
      </c>
      <c r="D24" s="1">
        <v>3.357774</v>
      </c>
      <c r="E24" s="1">
        <v>8.6087039999999995</v>
      </c>
      <c r="F24" s="1">
        <v>6.7507070000000002</v>
      </c>
      <c r="G24" s="1">
        <v>2.2382710000000001</v>
      </c>
      <c r="H24" s="1">
        <v>38.233719999999998</v>
      </c>
      <c r="I24" s="1">
        <v>40.738849999999999</v>
      </c>
      <c r="J24" s="1">
        <v>23.406870000000001</v>
      </c>
      <c r="K24" s="1">
        <v>4.0179400000000003</v>
      </c>
      <c r="L24" s="1">
        <v>5.8997000000000001E-2</v>
      </c>
      <c r="M24" s="1">
        <v>2.111199</v>
      </c>
      <c r="N24" s="1">
        <v>11.16906</v>
      </c>
      <c r="O24" s="1">
        <v>0</v>
      </c>
      <c r="P24" s="1">
        <v>2.5982590000000001</v>
      </c>
      <c r="Q24" s="1">
        <v>8.4150340000000003</v>
      </c>
      <c r="R24" s="1">
        <v>2.743363</v>
      </c>
      <c r="S24" s="1">
        <v>6.1561529999999998</v>
      </c>
      <c r="T24" s="1">
        <v>21.02383</v>
      </c>
      <c r="U24" s="1">
        <v>10.905950000000001</v>
      </c>
      <c r="V24" s="1">
        <v>8.6439819999999994</v>
      </c>
      <c r="W24" s="1">
        <v>7.2687220000000003</v>
      </c>
      <c r="X24" s="1">
        <v>6.6972240000000003</v>
      </c>
      <c r="Y24" s="1">
        <v>5.0859399999999999</v>
      </c>
      <c r="Z24" s="1">
        <v>17.105820000000001</v>
      </c>
      <c r="AA24" s="1">
        <v>13.42271</v>
      </c>
      <c r="AB24" s="1">
        <v>11.193479999999999</v>
      </c>
      <c r="AC24" s="1">
        <v>40.823810000000002</v>
      </c>
      <c r="AD24" s="1">
        <v>23.026029999999999</v>
      </c>
      <c r="AE24" s="1">
        <v>18.08296</v>
      </c>
      <c r="AF24" s="1">
        <v>4.4222089999999996</v>
      </c>
      <c r="AG24" s="1">
        <v>1.312192</v>
      </c>
      <c r="AH24" s="1">
        <v>2.7665709999999999</v>
      </c>
      <c r="AI24" s="1">
        <v>6.0520969999999998</v>
      </c>
      <c r="AJ24" s="1">
        <v>0</v>
      </c>
      <c r="AK24" s="1">
        <v>3.2544379999999999</v>
      </c>
      <c r="AL24" s="1">
        <v>2.2954780000000001</v>
      </c>
      <c r="AM24" s="1">
        <v>8.0817770000000007</v>
      </c>
      <c r="AN24" s="1">
        <v>2.9315959999999999</v>
      </c>
      <c r="AO24" s="1">
        <v>0</v>
      </c>
      <c r="AP24" s="1">
        <v>2.6370520000000002</v>
      </c>
      <c r="AQ24" s="1">
        <v>2.803293</v>
      </c>
      <c r="AR24" s="1">
        <v>0</v>
      </c>
      <c r="AS24" s="1">
        <v>1.58049</v>
      </c>
      <c r="AT24" s="1">
        <v>2.578719</v>
      </c>
      <c r="AU24" s="1">
        <v>94.729740000000007</v>
      </c>
      <c r="AV24" s="1">
        <v>94.447630000000004</v>
      </c>
      <c r="AW24" s="1">
        <v>95.380719999999997</v>
      </c>
      <c r="AX24" s="1">
        <v>8.9193010000000008</v>
      </c>
      <c r="AY24" s="1">
        <v>0</v>
      </c>
      <c r="AZ24" s="1">
        <v>9.9382570000000001</v>
      </c>
      <c r="BA24" s="1">
        <v>23.634540000000001</v>
      </c>
      <c r="BB24" s="1">
        <v>1.8277129999999999</v>
      </c>
      <c r="BC24" s="1">
        <v>12.78829</v>
      </c>
    </row>
    <row r="25" spans="1:55" x14ac:dyDescent="0.25">
      <c r="A25" s="16">
        <v>7.8125E-2</v>
      </c>
      <c r="B25" s="1">
        <v>4.7722030000000002</v>
      </c>
      <c r="C25" s="1">
        <v>13.68951</v>
      </c>
      <c r="D25" s="1">
        <v>0.94017899999999999</v>
      </c>
      <c r="E25" s="1">
        <v>4.9719170000000004</v>
      </c>
      <c r="F25" s="1">
        <v>6.0679860000000003</v>
      </c>
      <c r="G25" s="1">
        <v>0</v>
      </c>
      <c r="H25" s="1">
        <v>13.90774</v>
      </c>
      <c r="I25" s="1">
        <v>20.23789</v>
      </c>
      <c r="J25" s="1">
        <v>8.8632869999999997</v>
      </c>
      <c r="K25" s="1">
        <v>1.1308069999999999</v>
      </c>
      <c r="L25" s="1">
        <v>0.668605</v>
      </c>
      <c r="M25" s="1">
        <v>6.6602360000000003</v>
      </c>
      <c r="N25" s="1">
        <v>5.3910679999999997</v>
      </c>
      <c r="O25" s="1">
        <v>0</v>
      </c>
      <c r="P25" s="1">
        <v>4.6569269999999996</v>
      </c>
      <c r="Q25" s="1">
        <v>6.0252590000000001</v>
      </c>
      <c r="R25" s="1">
        <v>0</v>
      </c>
      <c r="S25" s="1">
        <v>1.291417</v>
      </c>
      <c r="T25" s="1">
        <v>15.362109999999999</v>
      </c>
      <c r="U25" s="1">
        <v>7.4456639999999998</v>
      </c>
      <c r="V25" s="1">
        <v>5.0879060000000003</v>
      </c>
      <c r="W25" s="1">
        <v>8.6452360000000006</v>
      </c>
      <c r="X25" s="1">
        <v>3.740157</v>
      </c>
      <c r="Y25" s="1">
        <v>7.1073370000000002</v>
      </c>
      <c r="Z25" s="1">
        <v>9.9838789999999999</v>
      </c>
      <c r="AA25" s="1">
        <v>2.5590549999999999</v>
      </c>
      <c r="AB25" s="1">
        <v>6.2891130000000004</v>
      </c>
      <c r="AC25" s="1">
        <v>5.0065970000000002</v>
      </c>
      <c r="AD25" s="1">
        <v>6.4255019999999998</v>
      </c>
      <c r="AE25" s="1">
        <v>3.063399</v>
      </c>
      <c r="AF25" s="1">
        <v>5.1958299999999999</v>
      </c>
      <c r="AG25" s="1">
        <v>0</v>
      </c>
      <c r="AH25" s="1">
        <v>6.7129589999999997</v>
      </c>
      <c r="AI25" s="1">
        <v>6.6229990000000001</v>
      </c>
      <c r="AJ25" s="1">
        <v>2.8258369999999999</v>
      </c>
      <c r="AK25" s="1">
        <v>8.4911790000000007</v>
      </c>
      <c r="AL25" s="1">
        <v>5.0568030000000004</v>
      </c>
      <c r="AM25" s="1">
        <v>7.6846420000000002</v>
      </c>
      <c r="AN25" s="1">
        <v>0.68653200000000003</v>
      </c>
      <c r="AO25" s="1">
        <v>0</v>
      </c>
      <c r="AP25" s="1">
        <v>5.9764309999999998</v>
      </c>
      <c r="AQ25" s="1">
        <v>6.2445409999999999</v>
      </c>
      <c r="AR25" s="1">
        <v>2.0577290000000001</v>
      </c>
      <c r="AS25" s="1">
        <v>0</v>
      </c>
      <c r="AT25" s="1">
        <v>0.59889000000000003</v>
      </c>
      <c r="AU25" s="1">
        <v>87.02816</v>
      </c>
      <c r="AV25" s="1">
        <v>78.331180000000003</v>
      </c>
      <c r="AW25" s="1">
        <v>82.472470000000001</v>
      </c>
      <c r="AX25" s="1">
        <v>15.02214</v>
      </c>
      <c r="AY25" s="1">
        <v>0.84411899999999995</v>
      </c>
      <c r="AZ25" s="1">
        <v>5.1756630000000001</v>
      </c>
      <c r="BA25" s="1">
        <v>21.6721</v>
      </c>
      <c r="BB25" s="1">
        <v>2.5180470000000001</v>
      </c>
      <c r="BC25" s="1">
        <v>7.6381949999999996</v>
      </c>
    </row>
    <row r="26" spans="1:55" x14ac:dyDescent="0.25">
      <c r="A26" s="16">
        <v>1.9531E-2</v>
      </c>
      <c r="B26" s="1">
        <v>8.5322139999999997</v>
      </c>
      <c r="C26" s="1">
        <v>13.464969999999999</v>
      </c>
      <c r="D26" s="1">
        <v>2.5805609999999999</v>
      </c>
      <c r="E26" s="1">
        <v>8.4816880000000001</v>
      </c>
      <c r="F26" s="1">
        <v>6.4766170000000001</v>
      </c>
      <c r="G26" s="1">
        <v>0</v>
      </c>
      <c r="H26" s="1">
        <v>11.64907</v>
      </c>
      <c r="I26" s="1">
        <v>0.69084599999999996</v>
      </c>
      <c r="J26" s="1">
        <v>6.0434130000000001</v>
      </c>
      <c r="K26" s="1">
        <v>3.2877329999999998</v>
      </c>
      <c r="L26" s="1">
        <v>1.195776</v>
      </c>
      <c r="M26" s="1">
        <v>6.4640389999999996</v>
      </c>
      <c r="N26" s="1">
        <v>3.2540680000000002</v>
      </c>
      <c r="O26" s="1">
        <v>2.6160679999999998</v>
      </c>
      <c r="P26" s="1">
        <v>3.9690859999999999</v>
      </c>
      <c r="Q26" s="1">
        <v>8.5914029999999997</v>
      </c>
      <c r="R26" s="1">
        <v>1.3529070000000001</v>
      </c>
      <c r="S26" s="1">
        <v>5.6457949999999997</v>
      </c>
      <c r="T26" s="1">
        <v>19.76454</v>
      </c>
      <c r="U26" s="1">
        <v>8.2262930000000001</v>
      </c>
      <c r="V26" s="1">
        <v>11.028729999999999</v>
      </c>
      <c r="W26" s="1">
        <v>8.6046230000000001</v>
      </c>
      <c r="X26" s="1">
        <v>3.761663</v>
      </c>
      <c r="Y26" s="1">
        <v>8.3446350000000002</v>
      </c>
      <c r="Z26" s="1">
        <v>11.566280000000001</v>
      </c>
      <c r="AA26" s="1">
        <v>1.4314659999999999</v>
      </c>
      <c r="AB26" s="1">
        <v>2.5964010000000002</v>
      </c>
      <c r="AC26" s="1">
        <v>2.5293130000000001</v>
      </c>
      <c r="AD26" s="1">
        <v>6.9306989999999997</v>
      </c>
      <c r="AE26" s="1">
        <v>10.803179999999999</v>
      </c>
      <c r="AF26" s="1">
        <v>9.7042889999999993</v>
      </c>
      <c r="AG26" s="1">
        <v>4.0033589999999997</v>
      </c>
      <c r="AH26" s="1">
        <v>7.0694090000000003</v>
      </c>
      <c r="AI26" s="1">
        <v>15.651820000000001</v>
      </c>
      <c r="AJ26" s="1">
        <v>5.5991039999999996</v>
      </c>
      <c r="AK26" s="1">
        <v>5.6490330000000002</v>
      </c>
      <c r="AL26" s="1">
        <v>11.179489999999999</v>
      </c>
      <c r="AM26" s="1">
        <v>7.059037</v>
      </c>
      <c r="AN26" s="1">
        <v>0</v>
      </c>
      <c r="AO26" s="1">
        <v>12.69563</v>
      </c>
      <c r="AP26" s="1">
        <v>5.4523840000000003</v>
      </c>
      <c r="AQ26" s="1">
        <v>14.815759999999999</v>
      </c>
      <c r="AR26" s="1">
        <v>8.2048819999999996</v>
      </c>
      <c r="AS26" s="1">
        <v>3.9306450000000002</v>
      </c>
      <c r="AT26" s="1">
        <v>0.73068900000000003</v>
      </c>
      <c r="AU26" s="1">
        <v>48.046379999999999</v>
      </c>
      <c r="AV26" s="1">
        <v>32.327089999999998</v>
      </c>
      <c r="AW26" s="1">
        <v>36.971319999999999</v>
      </c>
      <c r="AX26" s="1">
        <v>19.166350000000001</v>
      </c>
      <c r="AY26" s="1">
        <v>2.654544</v>
      </c>
      <c r="AZ26" s="1">
        <v>3.0052159999999999</v>
      </c>
      <c r="BA26" s="1">
        <v>27.115179999999999</v>
      </c>
      <c r="BB26" s="1">
        <v>2.174229</v>
      </c>
      <c r="BC26" s="1">
        <v>7.5342729999999998</v>
      </c>
    </row>
    <row r="28" spans="1:55" x14ac:dyDescent="0.25">
      <c r="A28" s="9" t="s">
        <v>99</v>
      </c>
    </row>
    <row r="29" spans="1:55" x14ac:dyDescent="0.25">
      <c r="A29" s="22" t="s">
        <v>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 t="s">
        <v>38</v>
      </c>
      <c r="S29" s="1"/>
    </row>
    <row r="30" spans="1:55" ht="39" x14ac:dyDescent="0.25">
      <c r="A30" s="17" t="s">
        <v>39</v>
      </c>
      <c r="B30" s="18" t="s">
        <v>10</v>
      </c>
      <c r="C30" s="18" t="s">
        <v>11</v>
      </c>
      <c r="D30" s="18" t="s">
        <v>29</v>
      </c>
      <c r="E30" s="18" t="s">
        <v>13</v>
      </c>
      <c r="F30" s="18" t="s">
        <v>14</v>
      </c>
      <c r="G30" s="18" t="s">
        <v>15</v>
      </c>
      <c r="H30" s="18" t="s">
        <v>16</v>
      </c>
      <c r="I30" s="18" t="s">
        <v>17</v>
      </c>
      <c r="J30" s="18" t="s">
        <v>18</v>
      </c>
      <c r="K30" s="18" t="s">
        <v>19</v>
      </c>
      <c r="L30" s="18" t="s">
        <v>20</v>
      </c>
      <c r="M30" s="18" t="s">
        <v>21</v>
      </c>
      <c r="N30" s="18" t="s">
        <v>22</v>
      </c>
      <c r="O30" s="18" t="s">
        <v>23</v>
      </c>
      <c r="P30" s="18" t="s">
        <v>24</v>
      </c>
      <c r="Q30" s="18" t="s">
        <v>31</v>
      </c>
      <c r="R30" s="18" t="s">
        <v>32</v>
      </c>
      <c r="S30" s="18" t="s">
        <v>27</v>
      </c>
      <c r="V30" s="26" t="s">
        <v>2</v>
      </c>
      <c r="W30" s="27" t="s">
        <v>0</v>
      </c>
      <c r="Y30" s="25"/>
      <c r="Z30" s="26" t="s">
        <v>2</v>
      </c>
      <c r="AA30" s="28" t="s">
        <v>1</v>
      </c>
    </row>
    <row r="31" spans="1:55" x14ac:dyDescent="0.25">
      <c r="A31" s="6" t="s">
        <v>40</v>
      </c>
      <c r="B31" s="7">
        <v>14.92</v>
      </c>
      <c r="C31" s="7">
        <v>6.0250000000000004</v>
      </c>
      <c r="D31" s="7">
        <v>0.41839999999999999</v>
      </c>
      <c r="E31" s="7">
        <v>1.6300000000000001E+30</v>
      </c>
      <c r="F31" s="7">
        <v>33.72</v>
      </c>
      <c r="G31" s="7">
        <v>4317</v>
      </c>
      <c r="H31" s="7">
        <v>3.0659999999999998</v>
      </c>
      <c r="I31" s="7">
        <v>4.53</v>
      </c>
      <c r="J31" s="7">
        <v>1.504</v>
      </c>
      <c r="K31" s="7">
        <v>0.64080000000000004</v>
      </c>
      <c r="L31" s="7">
        <v>105.3</v>
      </c>
      <c r="M31" s="7">
        <v>190</v>
      </c>
      <c r="N31" s="7">
        <v>53.67</v>
      </c>
      <c r="O31" s="7">
        <v>56.43</v>
      </c>
      <c r="P31" s="7">
        <v>290.2</v>
      </c>
      <c r="Q31" s="7">
        <v>3.5540000000000002E-2</v>
      </c>
      <c r="R31" s="7" t="s">
        <v>41</v>
      </c>
      <c r="S31" s="7">
        <v>2.3170000000000002</v>
      </c>
      <c r="U31" s="23" t="s">
        <v>101</v>
      </c>
      <c r="V31" s="24" t="s">
        <v>102</v>
      </c>
      <c r="W31" s="24" t="s">
        <v>103</v>
      </c>
      <c r="Y31" s="23" t="s">
        <v>101</v>
      </c>
      <c r="Z31" s="24" t="s">
        <v>102</v>
      </c>
      <c r="AA31" s="24" t="s">
        <v>103</v>
      </c>
    </row>
    <row r="32" spans="1:55" x14ac:dyDescent="0.25">
      <c r="A32" s="6" t="s">
        <v>100</v>
      </c>
      <c r="B32" s="8">
        <f>MIN(20, B31)</f>
        <v>14.92</v>
      </c>
      <c r="C32" s="8">
        <f t="shared" ref="C32:S32" si="0">MIN(20, C31)</f>
        <v>6.0250000000000004</v>
      </c>
      <c r="D32" s="8">
        <f t="shared" si="0"/>
        <v>0.41839999999999999</v>
      </c>
      <c r="E32" s="8">
        <f t="shared" si="0"/>
        <v>20</v>
      </c>
      <c r="F32" s="8">
        <f t="shared" si="0"/>
        <v>20</v>
      </c>
      <c r="G32" s="8">
        <f t="shared" si="0"/>
        <v>20</v>
      </c>
      <c r="H32" s="8">
        <f t="shared" si="0"/>
        <v>3.0659999999999998</v>
      </c>
      <c r="I32" s="8">
        <f t="shared" si="0"/>
        <v>4.53</v>
      </c>
      <c r="J32" s="8">
        <f t="shared" si="0"/>
        <v>1.504</v>
      </c>
      <c r="K32" s="8">
        <f t="shared" si="0"/>
        <v>0.64080000000000004</v>
      </c>
      <c r="L32" s="8">
        <f t="shared" si="0"/>
        <v>20</v>
      </c>
      <c r="M32" s="8">
        <f t="shared" si="0"/>
        <v>20</v>
      </c>
      <c r="N32" s="8">
        <f t="shared" si="0"/>
        <v>20</v>
      </c>
      <c r="O32" s="8">
        <f t="shared" si="0"/>
        <v>20</v>
      </c>
      <c r="P32" s="8">
        <f t="shared" si="0"/>
        <v>20</v>
      </c>
      <c r="Q32" s="8">
        <f t="shared" si="0"/>
        <v>3.5540000000000002E-2</v>
      </c>
      <c r="R32" s="8">
        <f t="shared" si="0"/>
        <v>20</v>
      </c>
      <c r="S32" s="8">
        <f t="shared" si="0"/>
        <v>2.3170000000000002</v>
      </c>
      <c r="U32" s="5" t="s">
        <v>11</v>
      </c>
      <c r="V32" s="7">
        <v>6.0250000000000004</v>
      </c>
      <c r="W32" s="7">
        <v>7.25</v>
      </c>
      <c r="Y32" s="5" t="s">
        <v>11</v>
      </c>
      <c r="Z32" s="7">
        <v>6.0250000000000004</v>
      </c>
      <c r="AA32" s="7">
        <v>6.1870000000000003</v>
      </c>
    </row>
    <row r="33" spans="1:27" x14ac:dyDescent="0.25">
      <c r="A33" s="5" t="s">
        <v>42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U33" s="5" t="s">
        <v>12</v>
      </c>
      <c r="V33" s="7">
        <v>0.41839999999999999</v>
      </c>
      <c r="W33" s="7">
        <v>0.61699999999999999</v>
      </c>
      <c r="Y33" s="5" t="s">
        <v>12</v>
      </c>
      <c r="Z33" s="7">
        <v>0.41839999999999999</v>
      </c>
      <c r="AA33" s="7">
        <v>0.72019999999999995</v>
      </c>
    </row>
    <row r="34" spans="1:27" x14ac:dyDescent="0.25">
      <c r="A34" s="5" t="s">
        <v>40</v>
      </c>
      <c r="B34" s="7" t="s">
        <v>43</v>
      </c>
      <c r="C34" s="7" t="s">
        <v>44</v>
      </c>
      <c r="D34" s="7" t="s">
        <v>45</v>
      </c>
      <c r="E34" s="7" t="s">
        <v>46</v>
      </c>
      <c r="F34" s="7" t="s">
        <v>47</v>
      </c>
      <c r="G34" s="7" t="s">
        <v>48</v>
      </c>
      <c r="H34" s="7" t="s">
        <v>49</v>
      </c>
      <c r="I34" s="7" t="s">
        <v>50</v>
      </c>
      <c r="J34" s="7" t="s">
        <v>51</v>
      </c>
      <c r="K34" s="7" t="s">
        <v>52</v>
      </c>
      <c r="L34" s="7" t="s">
        <v>53</v>
      </c>
      <c r="M34" s="7" t="s">
        <v>54</v>
      </c>
      <c r="N34" s="7" t="s">
        <v>55</v>
      </c>
      <c r="O34" s="7" t="s">
        <v>56</v>
      </c>
      <c r="P34" s="7" t="s">
        <v>57</v>
      </c>
      <c r="Q34" s="7" t="s">
        <v>58</v>
      </c>
      <c r="R34" s="7" t="s">
        <v>59</v>
      </c>
      <c r="S34" s="7" t="s">
        <v>60</v>
      </c>
      <c r="U34" s="23" t="s">
        <v>104</v>
      </c>
      <c r="V34" s="24" t="s">
        <v>103</v>
      </c>
      <c r="W34" s="24" t="s">
        <v>103</v>
      </c>
      <c r="Y34" s="23" t="s">
        <v>104</v>
      </c>
      <c r="Z34" s="24" t="s">
        <v>103</v>
      </c>
      <c r="AA34" s="24" t="s">
        <v>103</v>
      </c>
    </row>
    <row r="35" spans="1:27" x14ac:dyDescent="0.25">
      <c r="A35" s="9"/>
      <c r="U35" s="23" t="s">
        <v>105</v>
      </c>
      <c r="V35" s="24" t="s">
        <v>103</v>
      </c>
      <c r="W35" s="24" t="s">
        <v>106</v>
      </c>
      <c r="Y35" s="23" t="s">
        <v>105</v>
      </c>
      <c r="Z35" s="24" t="s">
        <v>103</v>
      </c>
      <c r="AA35" s="24" t="s">
        <v>103</v>
      </c>
    </row>
    <row r="36" spans="1:27" x14ac:dyDescent="0.25">
      <c r="A36" s="6" t="s">
        <v>61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U36" s="23" t="s">
        <v>107</v>
      </c>
      <c r="V36" s="24" t="s">
        <v>103</v>
      </c>
      <c r="W36" s="24" t="s">
        <v>103</v>
      </c>
      <c r="Y36" s="23" t="s">
        <v>107</v>
      </c>
      <c r="Z36" s="24" t="s">
        <v>103</v>
      </c>
      <c r="AA36" s="24" t="s">
        <v>103</v>
      </c>
    </row>
    <row r="37" spans="1:27" x14ac:dyDescent="0.25">
      <c r="A37" s="6" t="s">
        <v>62</v>
      </c>
      <c r="B37" s="7">
        <v>0.78080000000000005</v>
      </c>
      <c r="C37" s="7">
        <v>0.97440000000000004</v>
      </c>
      <c r="D37" s="7">
        <v>0.98340000000000005</v>
      </c>
      <c r="E37" s="7">
        <v>6.7279999999999996E-3</v>
      </c>
      <c r="F37" s="7">
        <v>0.86460000000000004</v>
      </c>
      <c r="G37" s="7">
        <v>0.35630000000000001</v>
      </c>
      <c r="H37" s="7">
        <v>0.97189999999999999</v>
      </c>
      <c r="I37" s="7">
        <v>0.94810000000000005</v>
      </c>
      <c r="J37" s="7">
        <v>0.94499999999999995</v>
      </c>
      <c r="K37" s="7">
        <v>0.97950000000000004</v>
      </c>
      <c r="L37" s="7">
        <v>0.6552</v>
      </c>
      <c r="M37" s="7">
        <v>0.4108</v>
      </c>
      <c r="N37" s="7">
        <v>0.78520000000000001</v>
      </c>
      <c r="O37" s="7">
        <v>0.83069999999999999</v>
      </c>
      <c r="P37" s="7">
        <v>0.53359999999999996</v>
      </c>
      <c r="Q37" s="7">
        <v>0.99039999999999995</v>
      </c>
      <c r="R37" s="7">
        <v>-1.362E-2</v>
      </c>
      <c r="S37" s="7">
        <v>0.98250000000000004</v>
      </c>
      <c r="U37" s="5" t="s">
        <v>16</v>
      </c>
      <c r="V37" s="7">
        <v>3.0659999999999998</v>
      </c>
      <c r="W37" s="7">
        <v>4.077</v>
      </c>
      <c r="Y37" s="5" t="s">
        <v>16</v>
      </c>
      <c r="Z37" s="7">
        <v>3.0659999999999998</v>
      </c>
      <c r="AA37" s="7">
        <v>3.113</v>
      </c>
    </row>
    <row r="38" spans="1:27" x14ac:dyDescent="0.25">
      <c r="U38" s="5" t="s">
        <v>17</v>
      </c>
      <c r="V38" s="7">
        <v>4.53</v>
      </c>
      <c r="W38" s="7">
        <v>6.2930000000000001</v>
      </c>
      <c r="Y38" s="5" t="s">
        <v>17</v>
      </c>
      <c r="Z38" s="7">
        <v>4.53</v>
      </c>
      <c r="AA38" s="7">
        <v>6.3230000000000004</v>
      </c>
    </row>
    <row r="39" spans="1:27" ht="39" x14ac:dyDescent="0.25">
      <c r="A39" s="19" t="s">
        <v>0</v>
      </c>
      <c r="B39" s="10" t="s">
        <v>10</v>
      </c>
      <c r="C39" s="10" t="s">
        <v>11</v>
      </c>
      <c r="D39" s="10" t="s">
        <v>29</v>
      </c>
      <c r="E39" s="10" t="s">
        <v>13</v>
      </c>
      <c r="F39" s="10" t="s">
        <v>14</v>
      </c>
      <c r="G39" s="10" t="s">
        <v>15</v>
      </c>
      <c r="H39" s="10" t="s">
        <v>16</v>
      </c>
      <c r="I39" s="10" t="s">
        <v>17</v>
      </c>
      <c r="J39" s="10" t="s">
        <v>18</v>
      </c>
      <c r="K39" s="10" t="s">
        <v>19</v>
      </c>
      <c r="L39" s="10" t="s">
        <v>20</v>
      </c>
      <c r="M39" s="10" t="s">
        <v>21</v>
      </c>
      <c r="N39" s="10" t="s">
        <v>22</v>
      </c>
      <c r="O39" s="10" t="s">
        <v>23</v>
      </c>
      <c r="P39" s="10" t="s">
        <v>24</v>
      </c>
      <c r="Q39" s="10" t="s">
        <v>31</v>
      </c>
      <c r="R39" s="10" t="s">
        <v>32</v>
      </c>
      <c r="S39" s="10" t="s">
        <v>27</v>
      </c>
      <c r="U39" s="5" t="s">
        <v>18</v>
      </c>
      <c r="V39" s="7">
        <v>1.504</v>
      </c>
      <c r="W39" s="7">
        <v>1.64</v>
      </c>
      <c r="Y39" s="5" t="s">
        <v>18</v>
      </c>
      <c r="Z39" s="7">
        <v>1.504</v>
      </c>
      <c r="AA39" s="7">
        <v>1.7649999999999999</v>
      </c>
    </row>
    <row r="40" spans="1:27" x14ac:dyDescent="0.25">
      <c r="A40" s="6" t="s">
        <v>40</v>
      </c>
      <c r="B40" s="7">
        <v>26.32</v>
      </c>
      <c r="C40" s="7">
        <v>7.25</v>
      </c>
      <c r="D40" s="7">
        <v>0.61699999999999999</v>
      </c>
      <c r="E40" s="7">
        <v>23388</v>
      </c>
      <c r="F40" s="7">
        <v>17.809999999999999</v>
      </c>
      <c r="G40" s="7">
        <v>70.83</v>
      </c>
      <c r="H40" s="7">
        <v>4.077</v>
      </c>
      <c r="I40" s="7">
        <v>6.2930000000000001</v>
      </c>
      <c r="J40" s="7">
        <v>1.64</v>
      </c>
      <c r="K40" s="7">
        <v>1.069</v>
      </c>
      <c r="L40" s="7">
        <v>59.35</v>
      </c>
      <c r="M40" s="7">
        <v>36.31</v>
      </c>
      <c r="N40" s="7">
        <v>126.9</v>
      </c>
      <c r="O40" s="7">
        <v>146.80000000000001</v>
      </c>
      <c r="P40" s="7">
        <v>86.63</v>
      </c>
      <c r="Q40" s="7">
        <v>3.2059999999999998E-2</v>
      </c>
      <c r="R40" s="7">
        <v>4.5690000000000002E+149</v>
      </c>
      <c r="S40" s="7">
        <v>1.75</v>
      </c>
      <c r="U40" s="5" t="s">
        <v>19</v>
      </c>
      <c r="V40" s="7">
        <v>0.64080000000000004</v>
      </c>
      <c r="W40" s="7">
        <v>1.069</v>
      </c>
      <c r="Y40" s="5" t="s">
        <v>19</v>
      </c>
      <c r="Z40" s="7">
        <v>0.64080000000000004</v>
      </c>
      <c r="AA40" s="7">
        <v>0.8034</v>
      </c>
    </row>
    <row r="41" spans="1:27" x14ac:dyDescent="0.25">
      <c r="A41" s="6" t="s">
        <v>100</v>
      </c>
      <c r="B41" s="8">
        <f>MIN(20, B40)</f>
        <v>20</v>
      </c>
      <c r="C41" s="8">
        <f t="shared" ref="C41:S41" si="1">MIN(20, C40)</f>
        <v>7.25</v>
      </c>
      <c r="D41" s="8">
        <f t="shared" si="1"/>
        <v>0.61699999999999999</v>
      </c>
      <c r="E41" s="8">
        <f t="shared" si="1"/>
        <v>20</v>
      </c>
      <c r="F41" s="8">
        <f t="shared" si="1"/>
        <v>17.809999999999999</v>
      </c>
      <c r="G41" s="8">
        <f t="shared" si="1"/>
        <v>20</v>
      </c>
      <c r="H41" s="8">
        <f t="shared" si="1"/>
        <v>4.077</v>
      </c>
      <c r="I41" s="8">
        <f t="shared" si="1"/>
        <v>6.2930000000000001</v>
      </c>
      <c r="J41" s="8">
        <f t="shared" si="1"/>
        <v>1.64</v>
      </c>
      <c r="K41" s="8">
        <f t="shared" si="1"/>
        <v>1.069</v>
      </c>
      <c r="L41" s="8">
        <f t="shared" si="1"/>
        <v>20</v>
      </c>
      <c r="M41" s="8">
        <f t="shared" si="1"/>
        <v>20</v>
      </c>
      <c r="N41" s="8">
        <f t="shared" si="1"/>
        <v>20</v>
      </c>
      <c r="O41" s="8">
        <f t="shared" si="1"/>
        <v>20</v>
      </c>
      <c r="P41" s="8">
        <f t="shared" si="1"/>
        <v>20</v>
      </c>
      <c r="Q41" s="8">
        <f t="shared" si="1"/>
        <v>3.2059999999999998E-2</v>
      </c>
      <c r="R41" s="8">
        <f t="shared" si="1"/>
        <v>20</v>
      </c>
      <c r="S41" s="8">
        <f t="shared" si="1"/>
        <v>1.75</v>
      </c>
      <c r="U41" s="23" t="s">
        <v>108</v>
      </c>
      <c r="V41" s="24" t="s">
        <v>103</v>
      </c>
      <c r="W41" s="24" t="s">
        <v>103</v>
      </c>
      <c r="Y41" s="23" t="s">
        <v>108</v>
      </c>
      <c r="Z41" s="24" t="s">
        <v>103</v>
      </c>
      <c r="AA41" s="24" t="s">
        <v>103</v>
      </c>
    </row>
    <row r="42" spans="1:27" x14ac:dyDescent="0.25">
      <c r="A42" s="5" t="s">
        <v>42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U42" s="23" t="s">
        <v>109</v>
      </c>
      <c r="V42" s="24" t="s">
        <v>103</v>
      </c>
      <c r="W42" s="24" t="s">
        <v>103</v>
      </c>
      <c r="Y42" s="23" t="s">
        <v>109</v>
      </c>
      <c r="Z42" s="24" t="s">
        <v>103</v>
      </c>
      <c r="AA42" s="24" t="s">
        <v>103</v>
      </c>
    </row>
    <row r="43" spans="1:27" x14ac:dyDescent="0.25">
      <c r="A43" s="5" t="s">
        <v>40</v>
      </c>
      <c r="B43" s="7" t="s">
        <v>63</v>
      </c>
      <c r="C43" s="7" t="s">
        <v>64</v>
      </c>
      <c r="D43" s="7" t="s">
        <v>65</v>
      </c>
      <c r="E43" s="7" t="s">
        <v>66</v>
      </c>
      <c r="F43" s="7" t="s">
        <v>67</v>
      </c>
      <c r="G43" s="7" t="s">
        <v>68</v>
      </c>
      <c r="H43" s="7" t="s">
        <v>69</v>
      </c>
      <c r="I43" s="7" t="s">
        <v>70</v>
      </c>
      <c r="J43" s="7" t="s">
        <v>71</v>
      </c>
      <c r="K43" s="7" t="s">
        <v>72</v>
      </c>
      <c r="L43" s="7" t="s">
        <v>73</v>
      </c>
      <c r="M43" s="7" t="s">
        <v>74</v>
      </c>
      <c r="N43" s="7" t="s">
        <v>75</v>
      </c>
      <c r="O43" s="7" t="s">
        <v>76</v>
      </c>
      <c r="P43" s="7" t="s">
        <v>77</v>
      </c>
      <c r="Q43" s="7" t="s">
        <v>78</v>
      </c>
      <c r="R43" s="7" t="s">
        <v>46</v>
      </c>
      <c r="S43" s="7" t="s">
        <v>79</v>
      </c>
      <c r="U43" s="23" t="s">
        <v>110</v>
      </c>
      <c r="V43" s="24" t="s">
        <v>103</v>
      </c>
      <c r="W43" s="24" t="s">
        <v>103</v>
      </c>
      <c r="Y43" s="23" t="s">
        <v>110</v>
      </c>
      <c r="Z43" s="24" t="s">
        <v>103</v>
      </c>
      <c r="AA43" s="24" t="s">
        <v>103</v>
      </c>
    </row>
    <row r="44" spans="1:27" x14ac:dyDescent="0.25">
      <c r="A44" s="6" t="s">
        <v>61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U44" s="23" t="s">
        <v>111</v>
      </c>
      <c r="V44" s="24" t="s">
        <v>103</v>
      </c>
      <c r="W44" s="24" t="s">
        <v>103</v>
      </c>
      <c r="Y44" s="23" t="s">
        <v>111</v>
      </c>
      <c r="Z44" s="24" t="s">
        <v>103</v>
      </c>
      <c r="AA44" s="24" t="s">
        <v>103</v>
      </c>
    </row>
    <row r="45" spans="1:27" x14ac:dyDescent="0.25">
      <c r="A45" s="6" t="s">
        <v>62</v>
      </c>
      <c r="B45" s="7">
        <v>0.86040000000000005</v>
      </c>
      <c r="C45" s="7">
        <v>0.89990000000000003</v>
      </c>
      <c r="D45" s="7">
        <v>0.97360000000000002</v>
      </c>
      <c r="E45" s="7">
        <v>0.37840000000000001</v>
      </c>
      <c r="F45" s="7">
        <v>0.87470000000000003</v>
      </c>
      <c r="G45" s="7">
        <v>0.79410000000000003</v>
      </c>
      <c r="H45" s="7">
        <v>0.97770000000000001</v>
      </c>
      <c r="I45" s="7">
        <v>0.96860000000000002</v>
      </c>
      <c r="J45" s="7">
        <v>0.97870000000000001</v>
      </c>
      <c r="K45" s="7">
        <v>0.98319999999999996</v>
      </c>
      <c r="L45" s="7">
        <v>0.89290000000000003</v>
      </c>
      <c r="M45" s="7">
        <v>0.83150000000000002</v>
      </c>
      <c r="N45" s="7">
        <v>0.66010000000000002</v>
      </c>
      <c r="O45" s="7">
        <v>0.57530000000000003</v>
      </c>
      <c r="P45" s="7">
        <v>0.75560000000000005</v>
      </c>
      <c r="Q45" s="7">
        <v>0.96740000000000004</v>
      </c>
      <c r="R45" s="7">
        <v>-3.3430000000000001E-3</v>
      </c>
      <c r="S45" s="7">
        <v>0.96140000000000003</v>
      </c>
      <c r="U45" s="23" t="s">
        <v>112</v>
      </c>
      <c r="V45" s="24" t="s">
        <v>103</v>
      </c>
      <c r="W45" s="24" t="s">
        <v>103</v>
      </c>
      <c r="Y45" s="23" t="s">
        <v>112</v>
      </c>
      <c r="Z45" s="24" t="s">
        <v>103</v>
      </c>
      <c r="AA45" s="24" t="s">
        <v>103</v>
      </c>
    </row>
    <row r="46" spans="1:27" x14ac:dyDescent="0.25">
      <c r="U46" s="5" t="s">
        <v>25</v>
      </c>
      <c r="V46" s="7">
        <v>3.5540000000000002E-2</v>
      </c>
      <c r="W46" s="7">
        <v>3.2059999999999998E-2</v>
      </c>
      <c r="Y46" s="5" t="s">
        <v>25</v>
      </c>
      <c r="Z46" s="7">
        <v>3.5540000000000002E-2</v>
      </c>
      <c r="AA46" s="7">
        <v>2.6620000000000001E-2</v>
      </c>
    </row>
    <row r="47" spans="1:27" ht="39" x14ac:dyDescent="0.25">
      <c r="A47" s="20" t="s">
        <v>80</v>
      </c>
      <c r="B47" s="21" t="s">
        <v>10</v>
      </c>
      <c r="C47" s="21" t="s">
        <v>11</v>
      </c>
      <c r="D47" s="21" t="s">
        <v>29</v>
      </c>
      <c r="E47" s="21" t="s">
        <v>13</v>
      </c>
      <c r="F47" s="21" t="s">
        <v>14</v>
      </c>
      <c r="G47" s="21" t="s">
        <v>15</v>
      </c>
      <c r="H47" s="21" t="s">
        <v>16</v>
      </c>
      <c r="I47" s="21" t="s">
        <v>17</v>
      </c>
      <c r="J47" s="21" t="s">
        <v>18</v>
      </c>
      <c r="K47" s="21" t="s">
        <v>19</v>
      </c>
      <c r="L47" s="21" t="s">
        <v>20</v>
      </c>
      <c r="M47" s="21" t="s">
        <v>21</v>
      </c>
      <c r="N47" s="21" t="s">
        <v>22</v>
      </c>
      <c r="O47" s="21" t="s">
        <v>23</v>
      </c>
      <c r="P47" s="21" t="s">
        <v>24</v>
      </c>
      <c r="Q47" s="21" t="s">
        <v>31</v>
      </c>
      <c r="R47" s="21" t="s">
        <v>32</v>
      </c>
      <c r="S47" s="21" t="s">
        <v>27</v>
      </c>
      <c r="U47" s="23" t="s">
        <v>113</v>
      </c>
      <c r="V47" s="24" t="s">
        <v>103</v>
      </c>
      <c r="W47" s="24" t="s">
        <v>103</v>
      </c>
      <c r="Y47" s="23" t="s">
        <v>113</v>
      </c>
      <c r="Z47" s="24" t="s">
        <v>103</v>
      </c>
      <c r="AA47" s="24" t="s">
        <v>103</v>
      </c>
    </row>
    <row r="48" spans="1:27" x14ac:dyDescent="0.25">
      <c r="A48" s="6" t="s">
        <v>40</v>
      </c>
      <c r="B48" s="1">
        <v>20.25</v>
      </c>
      <c r="C48" s="1">
        <v>6.1870000000000003</v>
      </c>
      <c r="D48" s="1">
        <v>0.72019999999999995</v>
      </c>
      <c r="E48" s="1">
        <v>515875</v>
      </c>
      <c r="F48" s="1">
        <v>28.71</v>
      </c>
      <c r="G48" s="1">
        <v>220.6</v>
      </c>
      <c r="H48" s="1">
        <v>3.113</v>
      </c>
      <c r="I48" s="1">
        <v>6.3230000000000004</v>
      </c>
      <c r="J48" s="1">
        <v>1.7649999999999999</v>
      </c>
      <c r="K48" s="1">
        <v>0.8034</v>
      </c>
      <c r="L48" s="1">
        <v>164.2</v>
      </c>
      <c r="M48" s="1">
        <v>51.57</v>
      </c>
      <c r="N48" s="1">
        <v>43.32</v>
      </c>
      <c r="O48" s="1">
        <v>834381172738</v>
      </c>
      <c r="P48" s="1">
        <v>50.49</v>
      </c>
      <c r="Q48" s="1">
        <v>2.6620000000000001E-2</v>
      </c>
      <c r="R48" s="1">
        <v>3.195E-12</v>
      </c>
      <c r="S48" s="1">
        <v>2.67</v>
      </c>
      <c r="U48" s="5" t="s">
        <v>27</v>
      </c>
      <c r="V48" s="7">
        <v>2.3170000000000002</v>
      </c>
      <c r="W48" s="7">
        <v>1.75</v>
      </c>
      <c r="Y48" s="5" t="s">
        <v>27</v>
      </c>
      <c r="Z48" s="7">
        <v>2.3170000000000002</v>
      </c>
      <c r="AA48" s="7">
        <v>2.67</v>
      </c>
    </row>
    <row r="49" spans="1:21" x14ac:dyDescent="0.25">
      <c r="A49" s="6" t="s">
        <v>100</v>
      </c>
      <c r="B49" s="8">
        <f>MIN(20, B48)</f>
        <v>20</v>
      </c>
      <c r="C49" s="8">
        <f t="shared" ref="C49:S49" si="2">MIN(20, C48)</f>
        <v>6.1870000000000003</v>
      </c>
      <c r="D49" s="8">
        <f t="shared" si="2"/>
        <v>0.72019999999999995</v>
      </c>
      <c r="E49" s="8">
        <f t="shared" si="2"/>
        <v>20</v>
      </c>
      <c r="F49" s="8">
        <f t="shared" si="2"/>
        <v>20</v>
      </c>
      <c r="G49" s="8">
        <f t="shared" si="2"/>
        <v>20</v>
      </c>
      <c r="H49" s="8">
        <f t="shared" si="2"/>
        <v>3.113</v>
      </c>
      <c r="I49" s="8">
        <f t="shared" si="2"/>
        <v>6.3230000000000004</v>
      </c>
      <c r="J49" s="8">
        <f t="shared" si="2"/>
        <v>1.7649999999999999</v>
      </c>
      <c r="K49" s="8">
        <f t="shared" si="2"/>
        <v>0.8034</v>
      </c>
      <c r="L49" s="8">
        <f t="shared" si="2"/>
        <v>20</v>
      </c>
      <c r="M49" s="8">
        <f t="shared" si="2"/>
        <v>20</v>
      </c>
      <c r="N49" s="8">
        <f t="shared" si="2"/>
        <v>20</v>
      </c>
      <c r="O49" s="8">
        <f t="shared" si="2"/>
        <v>20</v>
      </c>
      <c r="P49" s="8">
        <f t="shared" si="2"/>
        <v>20</v>
      </c>
      <c r="Q49" s="8">
        <f t="shared" si="2"/>
        <v>2.6620000000000001E-2</v>
      </c>
      <c r="R49" s="8">
        <f t="shared" si="2"/>
        <v>3.195E-12</v>
      </c>
      <c r="S49" s="8">
        <f t="shared" si="2"/>
        <v>2.67</v>
      </c>
    </row>
    <row r="50" spans="1:21" x14ac:dyDescent="0.25">
      <c r="A50" s="3" t="s">
        <v>42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U50" s="23" t="s">
        <v>114</v>
      </c>
    </row>
    <row r="51" spans="1:21" x14ac:dyDescent="0.25">
      <c r="A51" s="3" t="s">
        <v>40</v>
      </c>
      <c r="B51" s="1" t="s">
        <v>81</v>
      </c>
      <c r="C51" s="1" t="s">
        <v>82</v>
      </c>
      <c r="D51" s="1" t="s">
        <v>83</v>
      </c>
      <c r="E51" s="1" t="s">
        <v>84</v>
      </c>
      <c r="F51" s="1" t="s">
        <v>85</v>
      </c>
      <c r="G51" s="1" t="s">
        <v>86</v>
      </c>
      <c r="H51" s="1" t="s">
        <v>87</v>
      </c>
      <c r="I51" s="1" t="s">
        <v>88</v>
      </c>
      <c r="J51" s="1" t="s">
        <v>89</v>
      </c>
      <c r="K51" s="1" t="s">
        <v>90</v>
      </c>
      <c r="L51" s="1" t="s">
        <v>91</v>
      </c>
      <c r="M51" s="1" t="s">
        <v>92</v>
      </c>
      <c r="N51" s="1" t="s">
        <v>93</v>
      </c>
      <c r="O51" s="1" t="s">
        <v>94</v>
      </c>
      <c r="P51" s="1" t="s">
        <v>95</v>
      </c>
      <c r="Q51" s="1" t="s">
        <v>96</v>
      </c>
      <c r="R51" s="1" t="s">
        <v>97</v>
      </c>
      <c r="S51" s="1" t="s">
        <v>98</v>
      </c>
    </row>
    <row r="52" spans="1:21" x14ac:dyDescent="0.25">
      <c r="A52" s="3" t="s">
        <v>61</v>
      </c>
    </row>
    <row r="53" spans="1:21" x14ac:dyDescent="0.25">
      <c r="A53" s="3" t="s">
        <v>62</v>
      </c>
      <c r="B53" s="1">
        <v>0.86409999999999998</v>
      </c>
      <c r="C53" s="1">
        <v>0.97540000000000004</v>
      </c>
      <c r="D53" s="1">
        <v>0.97740000000000005</v>
      </c>
      <c r="E53" s="1">
        <v>0.31940000000000002</v>
      </c>
      <c r="F53" s="1">
        <v>0.87160000000000004</v>
      </c>
      <c r="G53" s="1">
        <v>0.70189999999999997</v>
      </c>
      <c r="H53" s="1">
        <v>0.92800000000000005</v>
      </c>
      <c r="I53" s="1">
        <v>0.97509999999999997</v>
      </c>
      <c r="J53" s="1">
        <v>0.98839999999999995</v>
      </c>
      <c r="K53" s="1">
        <v>0.96950000000000003</v>
      </c>
      <c r="L53" s="1">
        <v>0.76949999999999996</v>
      </c>
      <c r="M53" s="1">
        <v>0.64370000000000005</v>
      </c>
      <c r="N53" s="1">
        <v>0.80349999999999999</v>
      </c>
      <c r="O53" s="1">
        <v>3.0020000000000002E-2</v>
      </c>
      <c r="P53" s="1">
        <v>0.72740000000000005</v>
      </c>
      <c r="Q53" s="1">
        <v>0.96319999999999995</v>
      </c>
      <c r="R53" s="1">
        <v>6.0830000000000002E-2</v>
      </c>
      <c r="S53" s="1">
        <v>0.87139999999999995</v>
      </c>
    </row>
  </sheetData>
  <mergeCells count="54">
    <mergeCell ref="BA20:BC20"/>
    <mergeCell ref="AL20:AN20"/>
    <mergeCell ref="AO20:AQ20"/>
    <mergeCell ref="AR20:AT20"/>
    <mergeCell ref="AU20:AW20"/>
    <mergeCell ref="AX20:AZ20"/>
    <mergeCell ref="AR11:AT11"/>
    <mergeCell ref="AU11:AW11"/>
    <mergeCell ref="AX11:AZ11"/>
    <mergeCell ref="BA11:BC11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X2:AZ2"/>
    <mergeCell ref="BA2:BC2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I2:AK2"/>
    <mergeCell ref="AL2:AN2"/>
    <mergeCell ref="AO2:AQ2"/>
    <mergeCell ref="AR2:AT2"/>
    <mergeCell ref="AU2:AW2"/>
    <mergeCell ref="T2:V2"/>
    <mergeCell ref="W2:Y2"/>
    <mergeCell ref="Z2:AB2"/>
    <mergeCell ref="AC2:AE2"/>
    <mergeCell ref="AF2:AH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Fig.4A-B Mice sera</vt:lpstr>
      <vt:lpstr>Fig.4C-D mAb correlation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Bayarri Olmos</dc:creator>
  <cp:lastModifiedBy>Rafael Bayarri Olmos</cp:lastModifiedBy>
  <dcterms:created xsi:type="dcterms:W3CDTF">2015-06-05T18:19:34Z</dcterms:created>
  <dcterms:modified xsi:type="dcterms:W3CDTF">2021-10-28T13:39:21Z</dcterms:modified>
</cp:coreProperties>
</file>