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VTL_Lab_HQ/Users/VTL_Lab1/Documents/Soo-Kyoung Kim/Notebook/Dr. Sonnderman's lab/Excel replicate/"/>
    </mc:Choice>
  </mc:AlternateContent>
  <xr:revisionPtr revIDLastSave="0" documentId="13_ncr:1_{897DCC96-BA23-864F-A539-DB43D61DD73E}" xr6:coauthVersionLast="36" xr6:coauthVersionMax="36" xr10:uidLastSave="{00000000-0000-0000-0000-000000000000}"/>
  <bookViews>
    <workbookView xWindow="10160" yWindow="4740" windowWidth="28040" windowHeight="17440" xr2:uid="{5557D5AF-FB24-F64A-B14D-7DE2CB09E20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8" i="1" l="1"/>
  <c r="V9" i="1"/>
  <c r="V10" i="1"/>
  <c r="V11" i="1"/>
  <c r="V12" i="1"/>
  <c r="V13" i="1"/>
  <c r="V7" i="1"/>
  <c r="O8" i="1"/>
  <c r="O9" i="1"/>
  <c r="O10" i="1"/>
  <c r="O11" i="1"/>
  <c r="O12" i="1"/>
  <c r="O13" i="1"/>
  <c r="O7" i="1"/>
  <c r="H8" i="1"/>
  <c r="H9" i="1"/>
  <c r="H10" i="1"/>
  <c r="H11" i="1"/>
  <c r="H12" i="1"/>
  <c r="H13" i="1"/>
  <c r="H7" i="1"/>
  <c r="G8" i="1"/>
  <c r="G9" i="1"/>
  <c r="G10" i="1"/>
  <c r="G11" i="1"/>
  <c r="G12" i="1"/>
  <c r="G13" i="1"/>
  <c r="N8" i="1"/>
  <c r="N9" i="1"/>
  <c r="N10" i="1"/>
  <c r="N11" i="1"/>
  <c r="N12" i="1"/>
  <c r="N13" i="1"/>
  <c r="U8" i="1"/>
  <c r="U9" i="1"/>
  <c r="U10" i="1"/>
  <c r="U11" i="1"/>
  <c r="U12" i="1"/>
  <c r="U13" i="1"/>
  <c r="U7" i="1"/>
  <c r="N7" i="1"/>
  <c r="G7" i="1"/>
</calcChain>
</file>

<file path=xl/sharedStrings.xml><?xml version="1.0" encoding="utf-8"?>
<sst xmlns="http://schemas.openxmlformats.org/spreadsheetml/2006/main" count="21" uniqueCount="9">
  <si>
    <t>None</t>
  </si>
  <si>
    <t>GpG</t>
  </si>
  <si>
    <t>pAp</t>
  </si>
  <si>
    <t>Time (min)</t>
  </si>
  <si>
    <t>Replicate 1</t>
  </si>
  <si>
    <t>Replicate 2</t>
  </si>
  <si>
    <t>Replicate 3</t>
  </si>
  <si>
    <t>Average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</si>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</sst>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2" fillId="0" borderId="1" xfId="0" applyFont="1" applyBorder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6E267-255F-524B-814A-24B3172DC79E}">
  <dimension ref="C5:V13"/>
  <sheetViews>
    <sheetView tabSelected="1" topLeftCell="B1" workbookViewId="0">
      <selection activeCell="S3" sqref="S3"/>
    </sheetView>
  </sheetViews>
  <sheetFormatPr baseColWidth="10" defaultRowHeight="16" x14ac:dyDescent="0.2"/>
  <sheetData>
    <row r="5" spans="3:22" x14ac:dyDescent="0.2">
      <c r="D5" s="4" t="s">
        <v>0</v>
      </c>
      <c r="E5" s="4"/>
      <c r="F5" s="4"/>
      <c r="K5" s="4" t="s">
        <v>1</v>
      </c>
      <c r="L5" s="4"/>
      <c r="M5" s="4"/>
      <c r="R5" s="4" t="s">
        <v>2</v>
      </c>
      <c r="S5" s="4"/>
      <c r="T5" s="4"/>
    </row>
    <row r="6" spans="3:22" ht="17" thickBot="1" x14ac:dyDescent="0.25">
      <c r="C6" s="1" t="s">
        <v>3</v>
      </c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  <c r="J6" s="1" t="s">
        <v>3</v>
      </c>
      <c r="K6" s="5" t="s">
        <v>4</v>
      </c>
      <c r="L6" s="5" t="s">
        <v>5</v>
      </c>
      <c r="M6" s="5" t="s">
        <v>6</v>
      </c>
      <c r="N6" s="5" t="s">
        <v>7</v>
      </c>
      <c r="O6" s="5" t="s">
        <v>8</v>
      </c>
      <c r="Q6" s="1" t="s">
        <v>3</v>
      </c>
      <c r="R6" s="5" t="s">
        <v>4</v>
      </c>
      <c r="S6" s="5" t="s">
        <v>5</v>
      </c>
      <c r="T6" s="5" t="s">
        <v>6</v>
      </c>
      <c r="U6" s="5" t="s">
        <v>7</v>
      </c>
      <c r="V6" s="5" t="s">
        <v>8</v>
      </c>
    </row>
    <row r="7" spans="3:22" ht="17" thickTop="1" x14ac:dyDescent="0.2">
      <c r="C7" s="2">
        <v>0</v>
      </c>
      <c r="D7" s="3">
        <v>0.98681810000000003</v>
      </c>
      <c r="E7" s="3">
        <v>0.96558418000000001</v>
      </c>
      <c r="F7" s="3">
        <v>0.92250489999999996</v>
      </c>
      <c r="G7" s="6">
        <f>AVERAGE(D7:F7)</f>
        <v>0.95830239333333334</v>
      </c>
      <c r="H7" s="6">
        <f>STDEV(D7:F7)</f>
        <v>3.2769120164480088E-2</v>
      </c>
      <c r="J7" s="2">
        <v>0</v>
      </c>
      <c r="K7" s="3">
        <v>0.97095816000000001</v>
      </c>
      <c r="L7" s="3">
        <v>0.99530141999999999</v>
      </c>
      <c r="M7" s="3">
        <v>0.97600668999999995</v>
      </c>
      <c r="N7" s="6">
        <f>AVERAGE(K7:M7)</f>
        <v>0.98075542333333343</v>
      </c>
      <c r="O7" s="6">
        <f>STDEV(K7:M7)</f>
        <v>1.2847623440163294E-2</v>
      </c>
      <c r="Q7" s="2">
        <v>0</v>
      </c>
      <c r="R7" s="3">
        <v>0.97211555999999999</v>
      </c>
      <c r="S7" s="3">
        <v>0.98750263000000005</v>
      </c>
      <c r="T7" s="3">
        <v>0.97639564999999995</v>
      </c>
      <c r="U7" s="6">
        <f>AVERAGE(R7:T7)</f>
        <v>0.97867128000000003</v>
      </c>
      <c r="V7" s="6">
        <f>STDEV(R7:T7)</f>
        <v>7.9419361442220511E-3</v>
      </c>
    </row>
    <row r="8" spans="3:22" x14ac:dyDescent="0.2">
      <c r="C8" s="2">
        <v>0.5</v>
      </c>
      <c r="D8" s="3">
        <v>0.62452344999999998</v>
      </c>
      <c r="E8" s="3">
        <v>0.59262524000000005</v>
      </c>
      <c r="F8" s="3">
        <v>0.28856189999999998</v>
      </c>
      <c r="G8" s="6">
        <f t="shared" ref="G8:G13" si="0">AVERAGE(D8:F8)</f>
        <v>0.50190352999999999</v>
      </c>
      <c r="H8" s="6">
        <f t="shared" ref="H8:H13" si="1">STDEV(D8:F8)</f>
        <v>0.18544638650724288</v>
      </c>
      <c r="J8" s="2">
        <v>0.5</v>
      </c>
      <c r="K8" s="3">
        <v>0.64550810000000003</v>
      </c>
      <c r="L8" s="3">
        <v>0.50722758000000001</v>
      </c>
      <c r="M8" s="3">
        <v>0.60416594999999995</v>
      </c>
      <c r="N8" s="6">
        <f t="shared" ref="N8:N13" si="2">AVERAGE(K8:M8)</f>
        <v>0.58563387666666678</v>
      </c>
      <c r="O8" s="6">
        <f t="shared" ref="O8:O13" si="3">STDEV(K8:M8)</f>
        <v>7.0978545063925008E-2</v>
      </c>
      <c r="Q8" s="2">
        <v>0.5</v>
      </c>
      <c r="R8" s="3">
        <v>0.94268333999999998</v>
      </c>
      <c r="S8" s="3">
        <v>0.95951072999999998</v>
      </c>
      <c r="T8" s="3">
        <v>0.92336191999999995</v>
      </c>
      <c r="U8" s="6">
        <f t="shared" ref="U8:U13" si="4">AVERAGE(R8:T8)</f>
        <v>0.94185199666666664</v>
      </c>
      <c r="V8" s="6">
        <f t="shared" ref="V8:V13" si="5">STDEV(R8:T8)</f>
        <v>1.8088738621237079E-2</v>
      </c>
    </row>
    <row r="9" spans="3:22" x14ac:dyDescent="0.2">
      <c r="C9" s="2">
        <v>1</v>
      </c>
      <c r="D9" s="3">
        <v>0.43233645999999998</v>
      </c>
      <c r="E9" s="3">
        <v>0.34047566000000001</v>
      </c>
      <c r="F9" s="3">
        <v>9.8582030000000001E-2</v>
      </c>
      <c r="G9" s="6">
        <f t="shared" si="0"/>
        <v>0.29046471666666668</v>
      </c>
      <c r="H9" s="6">
        <f t="shared" si="1"/>
        <v>0.17240599098051559</v>
      </c>
      <c r="J9" s="2">
        <v>1</v>
      </c>
      <c r="K9" s="3">
        <v>0.39621480999999997</v>
      </c>
      <c r="L9" s="3">
        <v>0.26612502999999998</v>
      </c>
      <c r="M9" s="3">
        <v>0.38804638000000002</v>
      </c>
      <c r="N9" s="6">
        <f t="shared" si="2"/>
        <v>0.35012873999999999</v>
      </c>
      <c r="O9" s="6">
        <f t="shared" si="3"/>
        <v>7.2863902465413341E-2</v>
      </c>
      <c r="Q9" s="2">
        <v>1</v>
      </c>
      <c r="R9" s="3">
        <v>0.89707729999999997</v>
      </c>
      <c r="S9" s="3">
        <v>0.92222917000000004</v>
      </c>
      <c r="T9" s="3">
        <v>0.87938733999999996</v>
      </c>
      <c r="U9" s="6">
        <f t="shared" si="4"/>
        <v>0.89956460333333332</v>
      </c>
      <c r="V9" s="6">
        <f t="shared" si="5"/>
        <v>2.1528948135968819E-2</v>
      </c>
    </row>
    <row r="10" spans="3:22" x14ac:dyDescent="0.2">
      <c r="C10" s="2">
        <v>3</v>
      </c>
      <c r="D10" s="3">
        <v>6.8988400000000005E-2</v>
      </c>
      <c r="E10" s="3">
        <v>0.100414</v>
      </c>
      <c r="F10" s="3">
        <v>1.7753040000000001E-2</v>
      </c>
      <c r="G10" s="6">
        <f t="shared" si="0"/>
        <v>6.2385146666666669E-2</v>
      </c>
      <c r="H10" s="6">
        <f t="shared" si="1"/>
        <v>4.1724223096044996E-2</v>
      </c>
      <c r="J10" s="2">
        <v>3</v>
      </c>
      <c r="K10" s="3">
        <v>0.13443506</v>
      </c>
      <c r="L10" s="3">
        <v>2.3085830000000002E-2</v>
      </c>
      <c r="M10" s="3">
        <v>8.8193980000000005E-2</v>
      </c>
      <c r="N10" s="6">
        <f t="shared" si="2"/>
        <v>8.1904956666666667E-2</v>
      </c>
      <c r="O10" s="6">
        <f t="shared" si="3"/>
        <v>5.5940384484410133E-2</v>
      </c>
      <c r="Q10" s="2">
        <v>3</v>
      </c>
      <c r="R10" s="3">
        <v>0.78839364000000001</v>
      </c>
      <c r="S10" s="3">
        <v>0.77221801999999995</v>
      </c>
      <c r="T10" s="3">
        <v>0.75314482999999999</v>
      </c>
      <c r="U10" s="6">
        <f t="shared" si="4"/>
        <v>0.77125216333333324</v>
      </c>
      <c r="V10" s="6">
        <f t="shared" si="5"/>
        <v>1.7644242996780385E-2</v>
      </c>
    </row>
    <row r="11" spans="3:22" x14ac:dyDescent="0.2">
      <c r="C11" s="2">
        <v>5</v>
      </c>
      <c r="D11" s="3">
        <v>1.769977E-2</v>
      </c>
      <c r="E11" s="3">
        <v>3.9673979999999998E-2</v>
      </c>
      <c r="F11" s="3">
        <v>1.413705E-2</v>
      </c>
      <c r="G11" s="6">
        <f t="shared" si="0"/>
        <v>2.3836933333333334E-2</v>
      </c>
      <c r="H11" s="6">
        <f t="shared" si="1"/>
        <v>1.3830483678860741E-2</v>
      </c>
      <c r="J11" s="2">
        <v>5</v>
      </c>
      <c r="K11" s="3">
        <v>6.5070710000000004E-2</v>
      </c>
      <c r="L11" s="3">
        <v>7.3008200000000004E-3</v>
      </c>
      <c r="M11" s="3">
        <v>2.0493549999999999E-2</v>
      </c>
      <c r="N11" s="6">
        <f t="shared" si="2"/>
        <v>3.0955026666666666E-2</v>
      </c>
      <c r="O11" s="6">
        <f t="shared" si="3"/>
        <v>3.0272461383052968E-2</v>
      </c>
      <c r="Q11" s="2">
        <v>5</v>
      </c>
      <c r="R11" s="3">
        <v>0.64941426000000002</v>
      </c>
      <c r="S11" s="3">
        <v>0.6284111</v>
      </c>
      <c r="T11" s="3">
        <v>0.64602788</v>
      </c>
      <c r="U11" s="6">
        <f t="shared" si="4"/>
        <v>0.64128441333333341</v>
      </c>
      <c r="V11" s="6">
        <f t="shared" si="5"/>
        <v>1.1276459529024769E-2</v>
      </c>
    </row>
    <row r="12" spans="3:22" x14ac:dyDescent="0.2">
      <c r="C12" s="2">
        <v>10</v>
      </c>
      <c r="D12" s="3">
        <v>7.4051500000000001E-3</v>
      </c>
      <c r="E12" s="3">
        <v>1.4011640000000001E-2</v>
      </c>
      <c r="F12" s="3">
        <v>9.7508100000000004E-3</v>
      </c>
      <c r="G12" s="6">
        <f t="shared" si="0"/>
        <v>1.0389200000000001E-2</v>
      </c>
      <c r="H12" s="6">
        <f t="shared" si="1"/>
        <v>3.3491915254431127E-3</v>
      </c>
      <c r="J12" s="2">
        <v>10</v>
      </c>
      <c r="K12" s="3">
        <v>2.2009870000000001E-2</v>
      </c>
      <c r="L12" s="3">
        <v>9.0971000000000003E-3</v>
      </c>
      <c r="M12" s="3">
        <v>8.58656E-3</v>
      </c>
      <c r="N12" s="6">
        <f t="shared" si="2"/>
        <v>1.3231176666666669E-2</v>
      </c>
      <c r="O12" s="6">
        <f t="shared" si="3"/>
        <v>7.606855806010347E-3</v>
      </c>
      <c r="Q12" s="2">
        <v>10</v>
      </c>
      <c r="R12" s="3">
        <v>0.44146326000000002</v>
      </c>
      <c r="S12" s="3">
        <v>0.38893378000000001</v>
      </c>
      <c r="T12" s="3">
        <v>0.42653033000000001</v>
      </c>
      <c r="U12" s="6">
        <f t="shared" si="4"/>
        <v>0.41897579000000001</v>
      </c>
      <c r="V12" s="6">
        <f t="shared" si="5"/>
        <v>2.7067321131325511E-2</v>
      </c>
    </row>
    <row r="13" spans="3:22" x14ac:dyDescent="0.2">
      <c r="C13" s="2">
        <v>20</v>
      </c>
      <c r="D13" s="3">
        <v>8.0550099999999996E-3</v>
      </c>
      <c r="E13" s="3">
        <v>1.375705E-2</v>
      </c>
      <c r="F13" s="3">
        <v>8.5591199999999999E-3</v>
      </c>
      <c r="G13" s="6">
        <f t="shared" si="0"/>
        <v>1.0123726666666668E-2</v>
      </c>
      <c r="H13" s="6">
        <f t="shared" si="1"/>
        <v>3.1566296197738076E-3</v>
      </c>
      <c r="J13" s="2">
        <v>20</v>
      </c>
      <c r="K13" s="3">
        <v>2.7758789999999998E-2</v>
      </c>
      <c r="L13" s="3">
        <v>6.6013199999999999E-3</v>
      </c>
      <c r="M13" s="3">
        <v>7.0996399999999999E-3</v>
      </c>
      <c r="N13" s="6">
        <f t="shared" si="2"/>
        <v>1.3819916666666666E-2</v>
      </c>
      <c r="O13" s="6">
        <f t="shared" si="3"/>
        <v>1.2073989525323988E-2</v>
      </c>
      <c r="Q13" s="2">
        <v>20</v>
      </c>
      <c r="R13" s="3">
        <v>0.15336194</v>
      </c>
      <c r="S13" s="3">
        <v>0.13814293999999999</v>
      </c>
      <c r="T13" s="3">
        <v>0.20217968</v>
      </c>
      <c r="U13" s="6">
        <f t="shared" si="4"/>
        <v>0.16456151999999999</v>
      </c>
      <c r="V13" s="6">
        <f t="shared" si="5"/>
        <v>3.3455178397210905E-2</v>
      </c>
    </row>
  </sheetData>
  <mergeCells count="3">
    <mergeCell ref="R5:T5"/>
    <mergeCell ref="D5:F5"/>
    <mergeCell ref="K5:M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2021-08-26T19:09:27Z</dcterms:created>
  <dcterms:modified xsi:type="dcterms:W3CDTF">2021-08-30T18:39:18Z</dcterms:modified>
</cp:coreProperties>
</file>