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https://d.docs.live.net/0ed18533d0d0cb4a/MyoCT paper/Elife submission/fullsubmission_06012022/"/>
    </mc:Choice>
  </mc:AlternateContent>
  <xr:revisionPtr revIDLastSave="1" documentId="13_ncr:1_{C447D641-2233-7C4C-BB1E-0B428E84513D}" xr6:coauthVersionLast="47" xr6:coauthVersionMax="47" xr10:uidLastSave="{C85A4817-B8F2-AC4B-9566-ECD5E1DF587D}"/>
  <bookViews>
    <workbookView xWindow="1100" yWindow="1660" windowWidth="27260" windowHeight="14300" xr2:uid="{00000000-000D-0000-FFFF-FFFF00000000}"/>
  </bookViews>
  <sheets>
    <sheet name="Panel J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2" l="1"/>
  <c r="M19" i="2"/>
  <c r="M17" i="2"/>
  <c r="G8" i="2" l="1"/>
  <c r="G11" i="2"/>
  <c r="G9" i="2"/>
  <c r="J7" i="2"/>
  <c r="D8" i="2"/>
  <c r="G18" i="2"/>
  <c r="J17" i="2"/>
  <c r="D17" i="2"/>
  <c r="G17" i="2"/>
  <c r="G16" i="2"/>
  <c r="M16" i="2"/>
  <c r="J16" i="2"/>
  <c r="D16" i="2"/>
  <c r="M14" i="2"/>
  <c r="M13" i="2"/>
  <c r="M12" i="2"/>
  <c r="M11" i="2"/>
  <c r="G12" i="2"/>
  <c r="D11" i="2"/>
  <c r="M9" i="2"/>
  <c r="M8" i="2"/>
  <c r="M7" i="2"/>
  <c r="D7" i="2"/>
</calcChain>
</file>

<file path=xl/sharedStrings.xml><?xml version="1.0" encoding="utf-8"?>
<sst xmlns="http://schemas.openxmlformats.org/spreadsheetml/2006/main" count="22" uniqueCount="13">
  <si>
    <t>Embryo number</t>
  </si>
  <si>
    <t>% Tom+/GFP+</t>
  </si>
  <si>
    <t>n* cells GFP+</t>
  </si>
  <si>
    <t>n* GFP+ Tom+</t>
  </si>
  <si>
    <t>Region1: midline attachment</t>
  </si>
  <si>
    <t>Region 3: intraconal fat</t>
  </si>
  <si>
    <t>Region 2: medial muscle mass</t>
  </si>
  <si>
    <t>Embryo1</t>
  </si>
  <si>
    <t>Region 4: lateral muscle mass</t>
  </si>
  <si>
    <t>Embryo2</t>
  </si>
  <si>
    <t>Quantification of GFP+TOM+ cells / GFP+ cells</t>
  </si>
  <si>
    <t>Immunostaining on Myf5Cre:R26tdTom:PDGFRA-H2BGFP E14.5 embryos</t>
  </si>
  <si>
    <t>Embryo3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</si>
</sst>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ABF3"/>
      <color rgb="FFFE2501"/>
      <color rgb="FFFF7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6957-79E9-8540-BA04-E9A343ECDFEF}">
  <dimension ref="A1:M20"/>
  <sheetViews>
    <sheetView tabSelected="1" zoomScale="69" zoomScaleNormal="69" workbookViewId="0">
      <selection activeCell="D30" sqref="D30"/>
    </sheetView>
  </sheetViews>
  <sheetFormatPr baseColWidth="10" defaultRowHeight="15" x14ac:dyDescent="0.2"/>
  <cols>
    <col min="1" max="1" width="22.33203125" style="1" customWidth="1"/>
    <col min="2" max="2" width="15.5" style="1" customWidth="1"/>
    <col min="3" max="7" width="18.1640625" style="1" customWidth="1"/>
    <col min="8" max="8" width="15.1640625" style="1" customWidth="1"/>
    <col min="9" max="9" width="16.33203125" style="1" customWidth="1"/>
    <col min="10" max="10" width="17" style="1" customWidth="1"/>
    <col min="11" max="11" width="15" style="1" customWidth="1"/>
    <col min="12" max="12" width="16.5" style="1" customWidth="1"/>
    <col min="13" max="13" width="17.1640625" style="1" customWidth="1"/>
  </cols>
  <sheetData>
    <row r="1" spans="1:13" x14ac:dyDescent="0.2">
      <c r="A1" s="1" t="s">
        <v>10</v>
      </c>
    </row>
    <row r="2" spans="1:13" x14ac:dyDescent="0.2">
      <c r="A2" s="1" t="s">
        <v>11</v>
      </c>
    </row>
    <row r="5" spans="1:13" s="3" customFormat="1" x14ac:dyDescent="0.2">
      <c r="A5" s="1"/>
      <c r="B5" s="1" t="s">
        <v>4</v>
      </c>
      <c r="C5" s="1"/>
      <c r="D5" s="1"/>
      <c r="E5" s="1" t="s">
        <v>6</v>
      </c>
      <c r="F5" s="1"/>
      <c r="G5" s="1"/>
      <c r="H5" s="1" t="s">
        <v>5</v>
      </c>
      <c r="I5" s="1"/>
      <c r="J5" s="1"/>
      <c r="K5" s="1" t="s">
        <v>8</v>
      </c>
      <c r="L5" s="1"/>
      <c r="M5" s="1"/>
    </row>
    <row r="6" spans="1:13" s="3" customFormat="1" x14ac:dyDescent="0.2">
      <c r="A6" s="1" t="s">
        <v>0</v>
      </c>
      <c r="B6" s="1" t="s">
        <v>2</v>
      </c>
      <c r="C6" s="1" t="s">
        <v>3</v>
      </c>
      <c r="D6" s="1" t="s">
        <v>1</v>
      </c>
      <c r="E6" s="1" t="s">
        <v>2</v>
      </c>
      <c r="F6" s="1" t="s">
        <v>3</v>
      </c>
      <c r="G6" s="1" t="s">
        <v>1</v>
      </c>
      <c r="H6" s="1" t="s">
        <v>2</v>
      </c>
      <c r="I6" s="1" t="s">
        <v>3</v>
      </c>
      <c r="J6" s="1" t="s">
        <v>1</v>
      </c>
      <c r="K6" s="1" t="s">
        <v>2</v>
      </c>
      <c r="L6" s="1" t="s">
        <v>3</v>
      </c>
      <c r="M6" s="1" t="s">
        <v>1</v>
      </c>
    </row>
    <row r="7" spans="1:13" s="2" customFormat="1" x14ac:dyDescent="0.2">
      <c r="A7" s="1" t="s">
        <v>7</v>
      </c>
      <c r="B7" s="1">
        <v>150</v>
      </c>
      <c r="C7" s="1">
        <v>63</v>
      </c>
      <c r="D7" s="1">
        <f>C7/B7*100</f>
        <v>42</v>
      </c>
      <c r="E7" s="1">
        <v>504</v>
      </c>
      <c r="F7" s="1">
        <v>147</v>
      </c>
      <c r="G7" s="1">
        <v>29.166666666666668</v>
      </c>
      <c r="H7" s="1">
        <v>591</v>
      </c>
      <c r="I7" s="1">
        <v>115</v>
      </c>
      <c r="J7" s="1">
        <f>I7/H7*100</f>
        <v>19.458544839255499</v>
      </c>
      <c r="K7" s="1">
        <v>221</v>
      </c>
      <c r="L7" s="1">
        <v>5</v>
      </c>
      <c r="M7" s="1">
        <f>L7/K7*100</f>
        <v>2.2624434389140271</v>
      </c>
    </row>
    <row r="8" spans="1:13" s="2" customFormat="1" x14ac:dyDescent="0.2">
      <c r="A8" s="1"/>
      <c r="B8" s="1">
        <v>161</v>
      </c>
      <c r="C8" s="1">
        <v>39</v>
      </c>
      <c r="D8" s="1">
        <f>C8/B8*100</f>
        <v>24.22360248447205</v>
      </c>
      <c r="E8" s="1">
        <v>238</v>
      </c>
      <c r="F8" s="1">
        <v>14</v>
      </c>
      <c r="G8" s="1">
        <f>F8/E8*100</f>
        <v>5.8823529411764701</v>
      </c>
      <c r="H8" s="1"/>
      <c r="I8" s="1"/>
      <c r="J8" s="1"/>
      <c r="K8" s="1">
        <v>202</v>
      </c>
      <c r="L8" s="1">
        <v>1</v>
      </c>
      <c r="M8" s="1">
        <f>L8/K8*100</f>
        <v>0.49504950495049505</v>
      </c>
    </row>
    <row r="9" spans="1:13" s="2" customFormat="1" x14ac:dyDescent="0.2">
      <c r="A9" s="1"/>
      <c r="B9" s="1"/>
      <c r="C9" s="1"/>
      <c r="D9" s="1"/>
      <c r="E9" s="1">
        <v>246</v>
      </c>
      <c r="F9" s="1">
        <v>24</v>
      </c>
      <c r="G9" s="1">
        <f t="shared" ref="G9" si="0">F9/E9*100</f>
        <v>9.7560975609756095</v>
      </c>
      <c r="H9" s="1"/>
      <c r="I9" s="1"/>
      <c r="J9" s="1"/>
      <c r="K9" s="1">
        <v>138</v>
      </c>
      <c r="L9" s="1">
        <v>3</v>
      </c>
      <c r="M9" s="1">
        <f>L9/K9*100</f>
        <v>2.1739130434782608</v>
      </c>
    </row>
    <row r="11" spans="1:13" s="2" customFormat="1" x14ac:dyDescent="0.2">
      <c r="A11" s="1" t="s">
        <v>9</v>
      </c>
      <c r="B11" s="1">
        <v>84</v>
      </c>
      <c r="C11" s="1">
        <v>22</v>
      </c>
      <c r="D11" s="1">
        <f>C11/B11*100</f>
        <v>26.190476190476193</v>
      </c>
      <c r="E11" s="1">
        <v>344</v>
      </c>
      <c r="F11" s="1">
        <v>73</v>
      </c>
      <c r="G11" s="1">
        <f t="shared" ref="G11" si="1">F11/E11*100</f>
        <v>21.220930232558139</v>
      </c>
      <c r="H11" s="1"/>
      <c r="I11" s="1"/>
      <c r="J11" s="1"/>
      <c r="K11" s="1">
        <v>207</v>
      </c>
      <c r="L11" s="1">
        <v>1</v>
      </c>
      <c r="M11" s="1">
        <f>L11/K11*100</f>
        <v>0.48309178743961351</v>
      </c>
    </row>
    <row r="12" spans="1:13" s="2" customFormat="1" x14ac:dyDescent="0.2">
      <c r="A12" s="1"/>
      <c r="B12" s="1"/>
      <c r="C12" s="1"/>
      <c r="D12" s="1"/>
      <c r="E12" s="1">
        <v>123</v>
      </c>
      <c r="F12" s="1">
        <v>1</v>
      </c>
      <c r="G12" s="1">
        <f>F12/E12*100</f>
        <v>0.81300813008130091</v>
      </c>
      <c r="H12" s="1"/>
      <c r="I12" s="1"/>
      <c r="J12" s="1"/>
      <c r="K12" s="1">
        <v>117</v>
      </c>
      <c r="L12" s="1">
        <v>1</v>
      </c>
      <c r="M12" s="1">
        <f>L12/K12*100</f>
        <v>0.85470085470085477</v>
      </c>
    </row>
    <row r="13" spans="1:13" s="2" customForma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>
        <v>87</v>
      </c>
      <c r="L13" s="1">
        <v>0</v>
      </c>
      <c r="M13" s="1">
        <f>L13/K13*100</f>
        <v>0</v>
      </c>
    </row>
    <row r="14" spans="1:13" s="2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>
        <v>80</v>
      </c>
      <c r="L14" s="1">
        <v>3</v>
      </c>
      <c r="M14" s="1">
        <f>L14/K14*100</f>
        <v>3.75</v>
      </c>
    </row>
    <row r="15" spans="1:13" s="4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s="4" customFormat="1" x14ac:dyDescent="0.2">
      <c r="A16" s="1" t="s">
        <v>12</v>
      </c>
      <c r="B16" s="1">
        <v>81</v>
      </c>
      <c r="C16" s="1">
        <v>15</v>
      </c>
      <c r="D16" s="1">
        <f>C16/B16*100</f>
        <v>18.518518518518519</v>
      </c>
      <c r="E16" s="1">
        <v>339</v>
      </c>
      <c r="F16" s="1">
        <v>88</v>
      </c>
      <c r="G16" s="1">
        <f>F16/E16*100</f>
        <v>25.958702064896755</v>
      </c>
      <c r="H16" s="1">
        <v>394</v>
      </c>
      <c r="I16" s="1">
        <v>89</v>
      </c>
      <c r="J16" s="1">
        <f>I16/H16*100</f>
        <v>22.588832487309645</v>
      </c>
      <c r="K16" s="1">
        <v>331</v>
      </c>
      <c r="L16" s="1">
        <v>2</v>
      </c>
      <c r="M16" s="1">
        <f t="shared" ref="M16:M19" si="2">L16/K16*100</f>
        <v>0.60422960725075525</v>
      </c>
    </row>
    <row r="17" spans="1:13" s="4" customFormat="1" x14ac:dyDescent="0.2">
      <c r="A17" s="1"/>
      <c r="B17" s="1">
        <v>145</v>
      </c>
      <c r="C17" s="1">
        <v>53</v>
      </c>
      <c r="D17" s="1">
        <f>C17/B17*100</f>
        <v>36.551724137931032</v>
      </c>
      <c r="E17" s="1">
        <v>227</v>
      </c>
      <c r="F17" s="1">
        <v>27</v>
      </c>
      <c r="G17" s="1">
        <f>F17/E17*100</f>
        <v>11.894273127753303</v>
      </c>
      <c r="H17" s="1">
        <v>147</v>
      </c>
      <c r="I17" s="1">
        <v>28</v>
      </c>
      <c r="J17" s="1">
        <f>I17/H17*100</f>
        <v>19.047619047619047</v>
      </c>
      <c r="K17" s="1">
        <v>146</v>
      </c>
      <c r="L17" s="1">
        <v>6</v>
      </c>
      <c r="M17" s="1">
        <f t="shared" si="2"/>
        <v>4.10958904109589</v>
      </c>
    </row>
    <row r="18" spans="1:13" s="4" customFormat="1" x14ac:dyDescent="0.2">
      <c r="A18" s="1"/>
      <c r="B18" s="1"/>
      <c r="C18" s="1"/>
      <c r="D18" s="1"/>
      <c r="E18" s="1">
        <v>65</v>
      </c>
      <c r="F18" s="1">
        <v>8</v>
      </c>
      <c r="G18" s="1">
        <f>F18/E18*100</f>
        <v>12.307692307692308</v>
      </c>
      <c r="H18" s="1"/>
      <c r="I18" s="1"/>
      <c r="J18" s="1"/>
      <c r="K18" s="1">
        <v>107</v>
      </c>
      <c r="L18" s="1">
        <v>0</v>
      </c>
      <c r="M18" s="1">
        <f t="shared" si="2"/>
        <v>0</v>
      </c>
    </row>
    <row r="19" spans="1:13" s="4" customForma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>
        <v>142</v>
      </c>
      <c r="L19" s="1">
        <v>1</v>
      </c>
      <c r="M19" s="1">
        <f t="shared" si="2"/>
        <v>0.70422535211267612</v>
      </c>
    </row>
    <row r="20" spans="1:13" s="4" customForma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laboCSD</dc:creator>
  <cp:lastModifiedBy>Alexandre GRIMALDI</cp:lastModifiedBy>
  <dcterms:created xsi:type="dcterms:W3CDTF">2020-12-10T15:09:45Z</dcterms:created>
  <dcterms:modified xsi:type="dcterms:W3CDTF">2022-01-23T16:47:19Z</dcterms:modified>
</cp:coreProperties>
</file>