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实验\血小板聚集力测定\"/>
    </mc:Choice>
  </mc:AlternateContent>
  <xr:revisionPtr revIDLastSave="0" documentId="13_ncr:1_{C70F8866-F66B-4C28-AF25-816D636618E2}" xr6:coauthVersionLast="47" xr6:coauthVersionMax="47" xr10:uidLastSave="{00000000-0000-0000-0000-000000000000}"/>
  <bookViews>
    <workbookView xWindow="-110" yWindow="-110" windowWidth="19420" windowHeight="10420" xr2:uid="{B94BD513-FF0B-4D1C-A804-EDCEDF9213F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3" i="1" l="1"/>
  <c r="T33" i="1"/>
  <c r="U33" i="1"/>
  <c r="V33" i="1"/>
  <c r="W33" i="1"/>
  <c r="O23" i="1"/>
  <c r="S23" i="1"/>
  <c r="T23" i="1"/>
  <c r="U23" i="1"/>
  <c r="V23" i="1"/>
  <c r="W23" i="1"/>
  <c r="N33" i="1"/>
  <c r="M33" i="1"/>
  <c r="L33" i="1"/>
  <c r="K33" i="1"/>
  <c r="O33" i="1"/>
  <c r="N23" i="1"/>
  <c r="M23" i="1"/>
  <c r="L23" i="1"/>
  <c r="K23" i="1"/>
  <c r="T11" i="1"/>
  <c r="U11" i="1"/>
  <c r="V11" i="1"/>
  <c r="W11" i="1"/>
  <c r="S11" i="1"/>
  <c r="T22" i="1"/>
  <c r="U22" i="1"/>
  <c r="V22" i="1"/>
  <c r="W22" i="1"/>
  <c r="S22" i="1"/>
  <c r="T32" i="1"/>
  <c r="U32" i="1"/>
  <c r="V32" i="1"/>
  <c r="W32" i="1"/>
  <c r="S32" i="1"/>
  <c r="L32" i="1"/>
  <c r="M32" i="1"/>
  <c r="N32" i="1"/>
  <c r="O32" i="1"/>
  <c r="K32" i="1"/>
  <c r="L22" i="1"/>
  <c r="M22" i="1"/>
  <c r="N22" i="1"/>
  <c r="O22" i="1"/>
  <c r="K22" i="1"/>
  <c r="L11" i="1"/>
  <c r="M11" i="1"/>
  <c r="N11" i="1"/>
  <c r="O11" i="1"/>
  <c r="K11" i="1"/>
  <c r="T31" i="1"/>
  <c r="U31" i="1"/>
  <c r="V31" i="1"/>
  <c r="W31" i="1"/>
  <c r="S31" i="1"/>
  <c r="T21" i="1"/>
  <c r="U21" i="1"/>
  <c r="V21" i="1"/>
  <c r="W21" i="1"/>
  <c r="S21" i="1"/>
  <c r="T10" i="1"/>
  <c r="U10" i="1"/>
  <c r="V10" i="1"/>
  <c r="W10" i="1"/>
  <c r="S10" i="1"/>
  <c r="L31" i="1"/>
  <c r="M31" i="1"/>
  <c r="N31" i="1"/>
  <c r="O31" i="1"/>
  <c r="K31" i="1"/>
  <c r="L21" i="1"/>
  <c r="M21" i="1"/>
  <c r="N21" i="1"/>
  <c r="O21" i="1"/>
  <c r="K21" i="1"/>
  <c r="N10" i="1"/>
  <c r="O10" i="1"/>
  <c r="L10" i="1"/>
  <c r="M10" i="1"/>
  <c r="K10" i="1"/>
</calcChain>
</file>

<file path=xl/sharedStrings.xml><?xml version="1.0" encoding="utf-8"?>
<sst xmlns="http://schemas.openxmlformats.org/spreadsheetml/2006/main" count="6" uniqueCount="3">
  <si>
    <t>CO</t>
    <phoneticPr fontId="1" type="noConversion"/>
  </si>
  <si>
    <t>ARC</t>
    <phoneticPr fontId="1" type="noConversion"/>
  </si>
  <si>
    <t>TIC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</si>
</sst>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588FB-9322-40CC-8B48-0911DBD3225E}">
  <dimension ref="B1:W33"/>
  <sheetViews>
    <sheetView tabSelected="1" topLeftCell="J1" workbookViewId="0">
      <selection activeCell="P33" sqref="P33:R33"/>
    </sheetView>
  </sheetViews>
  <sheetFormatPr defaultRowHeight="14" x14ac:dyDescent="0.3"/>
  <sheetData>
    <row r="1" spans="2:23" x14ac:dyDescent="0.3">
      <c r="B1" s="2">
        <v>1</v>
      </c>
      <c r="J1" t="s">
        <v>1</v>
      </c>
      <c r="K1" s="2">
        <v>1</v>
      </c>
      <c r="L1" s="2">
        <v>2</v>
      </c>
      <c r="M1" s="2">
        <v>4</v>
      </c>
      <c r="N1" s="2">
        <v>6</v>
      </c>
      <c r="O1" s="2">
        <v>24</v>
      </c>
      <c r="R1" t="s">
        <v>2</v>
      </c>
      <c r="S1" s="2">
        <v>1</v>
      </c>
      <c r="T1" s="2">
        <v>2</v>
      </c>
      <c r="U1" s="2">
        <v>4</v>
      </c>
      <c r="V1" s="2">
        <v>6</v>
      </c>
      <c r="W1" s="2">
        <v>24</v>
      </c>
    </row>
    <row r="2" spans="2:23" x14ac:dyDescent="0.3">
      <c r="B2" t="s">
        <v>0</v>
      </c>
      <c r="D2">
        <v>10691</v>
      </c>
      <c r="F2">
        <v>10694</v>
      </c>
      <c r="J2" t="s">
        <v>0</v>
      </c>
      <c r="R2" t="s">
        <v>0</v>
      </c>
    </row>
    <row r="3" spans="2:23" x14ac:dyDescent="0.3">
      <c r="B3" s="1">
        <v>531</v>
      </c>
      <c r="C3">
        <v>2429.6190000000001</v>
      </c>
      <c r="D3" s="1">
        <v>574</v>
      </c>
      <c r="E3">
        <v>1741.0229999999999</v>
      </c>
      <c r="F3" s="1">
        <v>527</v>
      </c>
      <c r="G3">
        <v>1695.989</v>
      </c>
      <c r="J3" s="1">
        <v>531</v>
      </c>
      <c r="K3">
        <v>386.45600000000002</v>
      </c>
      <c r="L3">
        <v>453.74900000000002</v>
      </c>
      <c r="M3">
        <v>224.39599999999999</v>
      </c>
      <c r="R3" s="1">
        <v>531</v>
      </c>
      <c r="S3">
        <v>2429.6190000000001</v>
      </c>
      <c r="T3">
        <v>893.45699999999999</v>
      </c>
      <c r="U3">
        <v>427.90100000000001</v>
      </c>
    </row>
    <row r="4" spans="2:23" x14ac:dyDescent="0.3">
      <c r="B4" s="1">
        <v>532</v>
      </c>
      <c r="C4">
        <v>2205.7179999999998</v>
      </c>
      <c r="D4" s="1">
        <v>575</v>
      </c>
      <c r="E4">
        <v>1328.4069999999999</v>
      </c>
      <c r="F4" s="1">
        <v>528</v>
      </c>
      <c r="G4">
        <v>963.02599999999995</v>
      </c>
      <c r="J4" s="1">
        <v>532</v>
      </c>
      <c r="K4">
        <v>284.47899999999998</v>
      </c>
      <c r="L4">
        <v>454.45</v>
      </c>
      <c r="M4">
        <v>281.07</v>
      </c>
      <c r="R4" s="1">
        <v>532</v>
      </c>
      <c r="S4">
        <v>2205.7179999999998</v>
      </c>
      <c r="T4">
        <v>1241.2470000000001</v>
      </c>
      <c r="U4">
        <v>592.70699999999999</v>
      </c>
    </row>
    <row r="5" spans="2:23" x14ac:dyDescent="0.3">
      <c r="B5" s="1">
        <v>533</v>
      </c>
      <c r="C5">
        <v>1503.6420000000001</v>
      </c>
      <c r="D5" s="1">
        <v>576</v>
      </c>
      <c r="E5">
        <v>1217.452</v>
      </c>
      <c r="F5" s="1">
        <v>529</v>
      </c>
      <c r="G5">
        <v>526.40300000000002</v>
      </c>
      <c r="J5" s="1">
        <v>533</v>
      </c>
      <c r="K5">
        <v>174.37200000000001</v>
      </c>
      <c r="L5">
        <v>253.98400000000001</v>
      </c>
      <c r="M5">
        <v>186.20099999999999</v>
      </c>
      <c r="N5">
        <v>12.46</v>
      </c>
      <c r="R5" s="1">
        <v>533</v>
      </c>
      <c r="S5">
        <v>1503.6420000000001</v>
      </c>
      <c r="T5">
        <v>1326.06</v>
      </c>
      <c r="U5">
        <v>387.28100000000001</v>
      </c>
      <c r="V5">
        <v>321.09199999999998</v>
      </c>
    </row>
    <row r="6" spans="2:23" x14ac:dyDescent="0.3">
      <c r="B6" s="1">
        <v>534</v>
      </c>
      <c r="C6">
        <v>1577.646</v>
      </c>
      <c r="D6" s="1">
        <v>577</v>
      </c>
      <c r="E6">
        <v>1038.0840000000001</v>
      </c>
      <c r="F6" s="1">
        <v>530</v>
      </c>
      <c r="G6">
        <v>1431.941</v>
      </c>
      <c r="J6" s="1">
        <v>534</v>
      </c>
      <c r="K6">
        <v>219.047</v>
      </c>
      <c r="L6">
        <v>220.93899999999999</v>
      </c>
      <c r="M6">
        <v>185.82300000000001</v>
      </c>
      <c r="N6">
        <v>48.122999999999998</v>
      </c>
      <c r="O6">
        <v>225.53800000000001</v>
      </c>
      <c r="R6" s="1">
        <v>534</v>
      </c>
      <c r="S6">
        <v>1577.646</v>
      </c>
      <c r="T6">
        <v>730.96600000000001</v>
      </c>
      <c r="U6">
        <v>363.46</v>
      </c>
      <c r="V6">
        <v>98.965999999999994</v>
      </c>
      <c r="W6">
        <v>345.197</v>
      </c>
    </row>
    <row r="7" spans="2:23" x14ac:dyDescent="0.3">
      <c r="B7" s="1">
        <v>535</v>
      </c>
      <c r="C7">
        <v>1161.83</v>
      </c>
      <c r="D7" s="1">
        <v>578</v>
      </c>
      <c r="E7">
        <v>1856.6089999999999</v>
      </c>
      <c r="F7" s="1">
        <v>552</v>
      </c>
      <c r="G7">
        <v>604.35699999999997</v>
      </c>
      <c r="J7" s="1">
        <v>535</v>
      </c>
      <c r="K7">
        <v>301.42399999999998</v>
      </c>
      <c r="L7">
        <v>350.59800000000001</v>
      </c>
      <c r="M7">
        <v>275.38299999999998</v>
      </c>
      <c r="R7" s="1">
        <v>535</v>
      </c>
      <c r="S7">
        <v>1161.83</v>
      </c>
      <c r="T7">
        <v>626.24199999999996</v>
      </c>
      <c r="U7">
        <v>401.99</v>
      </c>
    </row>
    <row r="8" spans="2:23" x14ac:dyDescent="0.3">
      <c r="B8" s="1">
        <v>536</v>
      </c>
      <c r="C8">
        <v>764.03399999999999</v>
      </c>
      <c r="D8" s="1">
        <v>579</v>
      </c>
      <c r="E8">
        <v>2145.1889999999999</v>
      </c>
      <c r="F8" s="1">
        <v>554</v>
      </c>
      <c r="G8">
        <v>982.20299999999997</v>
      </c>
      <c r="J8" s="1">
        <v>536</v>
      </c>
      <c r="K8">
        <v>273.45400000000001</v>
      </c>
      <c r="L8">
        <v>154.74299999999999</v>
      </c>
      <c r="M8">
        <v>199.1</v>
      </c>
      <c r="N8">
        <v>4.4809999999999999</v>
      </c>
      <c r="R8" s="1">
        <v>536</v>
      </c>
      <c r="S8">
        <v>764.03399999999999</v>
      </c>
      <c r="T8">
        <v>338.86799999999999</v>
      </c>
      <c r="U8">
        <v>236.28800000000001</v>
      </c>
      <c r="V8">
        <v>141.351</v>
      </c>
    </row>
    <row r="9" spans="2:23" x14ac:dyDescent="0.3">
      <c r="B9" s="1">
        <v>537</v>
      </c>
      <c r="C9">
        <v>1248.337</v>
      </c>
      <c r="D9" s="1">
        <v>580</v>
      </c>
      <c r="E9">
        <v>2754.2040000000002</v>
      </c>
      <c r="J9" s="1">
        <v>537</v>
      </c>
      <c r="K9">
        <v>289.69499999999999</v>
      </c>
      <c r="L9">
        <v>274.44900000000001</v>
      </c>
      <c r="M9">
        <v>201.90799999999999</v>
      </c>
      <c r="R9" s="1">
        <v>537</v>
      </c>
      <c r="S9">
        <v>1248.337</v>
      </c>
      <c r="T9">
        <v>568.85299999999995</v>
      </c>
      <c r="U9">
        <v>353.76900000000001</v>
      </c>
    </row>
    <row r="10" spans="2:23" x14ac:dyDescent="0.3">
      <c r="B10" s="1"/>
      <c r="D10" s="1"/>
      <c r="J10" s="3"/>
      <c r="K10">
        <f>AVERAGE(K3:K9)</f>
        <v>275.56099999999998</v>
      </c>
      <c r="L10">
        <f t="shared" ref="L10:M10" si="0">AVERAGE(L3:L9)</f>
        <v>308.98742857142855</v>
      </c>
      <c r="M10">
        <f t="shared" si="0"/>
        <v>221.98299999999998</v>
      </c>
      <c r="N10">
        <f>AVERAGE(N3:N9)</f>
        <v>21.687999999999999</v>
      </c>
      <c r="O10">
        <f t="shared" ref="O10" si="1">AVERAGE(O3:O9)</f>
        <v>225.53800000000001</v>
      </c>
      <c r="R10" s="3"/>
      <c r="S10">
        <f>AVERAGE(S3:S9)</f>
        <v>1555.8322857142853</v>
      </c>
      <c r="T10">
        <f t="shared" ref="T10:W10" si="2">AVERAGE(T3:T9)</f>
        <v>817.95614285714305</v>
      </c>
      <c r="U10">
        <f t="shared" si="2"/>
        <v>394.7708571428571</v>
      </c>
      <c r="V10">
        <f t="shared" si="2"/>
        <v>187.13633333333334</v>
      </c>
      <c r="W10">
        <f t="shared" si="2"/>
        <v>345.197</v>
      </c>
    </row>
    <row r="11" spans="2:23" x14ac:dyDescent="0.3">
      <c r="B11" s="1"/>
      <c r="D11" s="1"/>
      <c r="J11" s="3"/>
      <c r="K11">
        <f>_xlfn.STDEV.P(K3:K9)</f>
        <v>61.740681008785288</v>
      </c>
      <c r="L11">
        <f t="shared" ref="L11:O11" si="3">_xlfn.STDEV.P(L3:L9)</f>
        <v>106.64283622428285</v>
      </c>
      <c r="M11">
        <f t="shared" si="3"/>
        <v>37.537011403984572</v>
      </c>
      <c r="N11">
        <f t="shared" si="3"/>
        <v>18.974070534987128</v>
      </c>
      <c r="O11">
        <f t="shared" si="3"/>
        <v>0</v>
      </c>
      <c r="R11" s="3"/>
      <c r="S11">
        <f>_xlfn.STDEV.P(S3:S9)</f>
        <v>543.24290868995206</v>
      </c>
      <c r="T11">
        <f t="shared" ref="T11:W11" si="4">_xlfn.STDEV.P(T3:T9)</f>
        <v>333.58324742684027</v>
      </c>
      <c r="U11">
        <f t="shared" si="4"/>
        <v>98.679043274400769</v>
      </c>
      <c r="V11">
        <f t="shared" si="4"/>
        <v>96.288498898997403</v>
      </c>
      <c r="W11">
        <f t="shared" si="4"/>
        <v>0</v>
      </c>
    </row>
    <row r="12" spans="2:23" x14ac:dyDescent="0.3">
      <c r="J12" s="3"/>
      <c r="R12" s="3"/>
    </row>
    <row r="13" spans="2:23" x14ac:dyDescent="0.3">
      <c r="J13">
        <v>10691</v>
      </c>
      <c r="R13">
        <v>10691</v>
      </c>
    </row>
    <row r="14" spans="2:23" x14ac:dyDescent="0.3">
      <c r="J14" s="1">
        <v>574</v>
      </c>
      <c r="K14">
        <v>220.38800000000001</v>
      </c>
      <c r="L14">
        <v>386.79899999999998</v>
      </c>
      <c r="M14">
        <v>375.10300000000001</v>
      </c>
      <c r="N14">
        <v>62.527999999999999</v>
      </c>
      <c r="R14" s="1">
        <v>574</v>
      </c>
      <c r="S14">
        <v>1741.0229999999999</v>
      </c>
      <c r="T14">
        <v>1257.9760000000001</v>
      </c>
      <c r="U14">
        <v>490.70299999999997</v>
      </c>
      <c r="V14">
        <v>168.392</v>
      </c>
    </row>
    <row r="15" spans="2:23" x14ac:dyDescent="0.3">
      <c r="B15" s="2">
        <v>2</v>
      </c>
      <c r="J15" s="1">
        <v>575</v>
      </c>
      <c r="K15">
        <v>209.102</v>
      </c>
      <c r="L15">
        <v>369.23099999999999</v>
      </c>
      <c r="M15">
        <v>11.763</v>
      </c>
      <c r="N15">
        <v>132.64400000000001</v>
      </c>
      <c r="R15" s="1">
        <v>575</v>
      </c>
      <c r="S15">
        <v>1328.4069999999999</v>
      </c>
      <c r="T15">
        <v>1138.731</v>
      </c>
      <c r="U15">
        <v>370.28399999999999</v>
      </c>
      <c r="V15">
        <v>151.51900000000001</v>
      </c>
    </row>
    <row r="16" spans="2:23" x14ac:dyDescent="0.3">
      <c r="B16" t="s">
        <v>0</v>
      </c>
      <c r="D16">
        <v>10691</v>
      </c>
      <c r="F16">
        <v>10694</v>
      </c>
      <c r="J16" s="1">
        <v>576</v>
      </c>
      <c r="K16">
        <v>308.553</v>
      </c>
      <c r="L16">
        <v>462.20400000000001</v>
      </c>
      <c r="M16">
        <v>350.04</v>
      </c>
      <c r="N16">
        <v>193.25299999999999</v>
      </c>
      <c r="R16" s="1">
        <v>576</v>
      </c>
      <c r="S16">
        <v>1217.452</v>
      </c>
      <c r="T16">
        <v>1253.8610000000001</v>
      </c>
      <c r="U16">
        <v>851.74800000000005</v>
      </c>
      <c r="V16">
        <v>393.42099999999999</v>
      </c>
    </row>
    <row r="17" spans="2:23" x14ac:dyDescent="0.3">
      <c r="B17" s="1">
        <v>531</v>
      </c>
      <c r="C17">
        <v>893.45699999999999</v>
      </c>
      <c r="D17" s="1">
        <v>574</v>
      </c>
      <c r="E17">
        <v>1257.9760000000001</v>
      </c>
      <c r="F17" s="1">
        <v>527</v>
      </c>
      <c r="G17">
        <v>565.98099999999999</v>
      </c>
      <c r="J17" s="1">
        <v>577</v>
      </c>
      <c r="K17">
        <v>289.322</v>
      </c>
      <c r="L17">
        <v>172.73099999999999</v>
      </c>
      <c r="M17">
        <v>183.691</v>
      </c>
      <c r="R17" s="1">
        <v>577</v>
      </c>
      <c r="S17">
        <v>1038.0840000000001</v>
      </c>
      <c r="T17">
        <v>376.97300000000001</v>
      </c>
      <c r="U17">
        <v>242.99100000000001</v>
      </c>
    </row>
    <row r="18" spans="2:23" x14ac:dyDescent="0.3">
      <c r="B18" s="1">
        <v>532</v>
      </c>
      <c r="C18">
        <v>1241.2470000000001</v>
      </c>
      <c r="D18" s="1">
        <v>575</v>
      </c>
      <c r="E18">
        <v>1138.731</v>
      </c>
      <c r="F18" s="1">
        <v>528</v>
      </c>
      <c r="G18">
        <v>661.53099999999995</v>
      </c>
      <c r="J18" s="1">
        <v>578</v>
      </c>
      <c r="K18">
        <v>227.09399999999999</v>
      </c>
      <c r="L18">
        <v>487.459</v>
      </c>
      <c r="M18">
        <v>434.34500000000003</v>
      </c>
      <c r="N18">
        <v>99.945999999999998</v>
      </c>
      <c r="R18" s="1">
        <v>578</v>
      </c>
      <c r="S18">
        <v>1856.6089999999999</v>
      </c>
      <c r="T18">
        <v>1283.6400000000001</v>
      </c>
      <c r="U18">
        <v>500.815</v>
      </c>
      <c r="V18">
        <v>159.185</v>
      </c>
    </row>
    <row r="19" spans="2:23" x14ac:dyDescent="0.3">
      <c r="B19" s="1">
        <v>533</v>
      </c>
      <c r="C19">
        <v>1326.06</v>
      </c>
      <c r="D19" s="1">
        <v>576</v>
      </c>
      <c r="E19">
        <v>1253.8610000000001</v>
      </c>
      <c r="F19" s="1">
        <v>529</v>
      </c>
      <c r="G19">
        <v>270.25099999999998</v>
      </c>
      <c r="J19" s="1">
        <v>579</v>
      </c>
      <c r="K19">
        <v>405.71699999999998</v>
      </c>
      <c r="L19">
        <v>274.66399999999999</v>
      </c>
      <c r="M19">
        <v>201.71700000000001</v>
      </c>
      <c r="N19">
        <v>5.25</v>
      </c>
      <c r="O19">
        <v>215.46899999999999</v>
      </c>
      <c r="R19" s="1">
        <v>579</v>
      </c>
      <c r="S19">
        <v>2145.1889999999999</v>
      </c>
      <c r="T19">
        <v>991.42100000000005</v>
      </c>
      <c r="U19">
        <v>271.36799999999999</v>
      </c>
      <c r="V19">
        <v>114.807</v>
      </c>
      <c r="W19">
        <v>411.33100000000002</v>
      </c>
    </row>
    <row r="20" spans="2:23" x14ac:dyDescent="0.3">
      <c r="B20" s="1">
        <v>534</v>
      </c>
      <c r="C20">
        <v>730.96600000000001</v>
      </c>
      <c r="D20" s="1">
        <v>577</v>
      </c>
      <c r="E20">
        <v>376.97300000000001</v>
      </c>
      <c r="F20" s="1">
        <v>530</v>
      </c>
      <c r="G20">
        <v>1253.2650000000001</v>
      </c>
      <c r="J20" s="1">
        <v>580</v>
      </c>
      <c r="K20">
        <v>551.47400000000005</v>
      </c>
      <c r="L20">
        <v>559.17399999999998</v>
      </c>
      <c r="M20">
        <v>508.96699999999998</v>
      </c>
      <c r="N20">
        <v>141.90799999999999</v>
      </c>
      <c r="R20" s="1">
        <v>580</v>
      </c>
      <c r="S20">
        <v>2754.2040000000002</v>
      </c>
      <c r="T20">
        <v>1321.2190000000001</v>
      </c>
      <c r="U20">
        <v>694.53599999999994</v>
      </c>
      <c r="V20">
        <v>197.09899999999999</v>
      </c>
    </row>
    <row r="21" spans="2:23" x14ac:dyDescent="0.3">
      <c r="B21" s="1"/>
      <c r="D21" s="1"/>
      <c r="F21" s="1"/>
      <c r="J21" s="3"/>
      <c r="K21">
        <f>AVERAGE(K14:K20)</f>
        <v>315.95</v>
      </c>
      <c r="L21">
        <f t="shared" ref="L21:O21" si="5">AVERAGE(L14:L20)</f>
        <v>387.46599999999995</v>
      </c>
      <c r="M21">
        <f t="shared" si="5"/>
        <v>295.08942857142858</v>
      </c>
      <c r="N21">
        <f t="shared" si="5"/>
        <v>105.92149999999999</v>
      </c>
      <c r="O21">
        <f t="shared" si="5"/>
        <v>215.46899999999999</v>
      </c>
      <c r="R21" s="3"/>
      <c r="S21">
        <f>AVERAGE(S14:S20)</f>
        <v>1725.8525714285713</v>
      </c>
      <c r="T21">
        <f t="shared" ref="T21:W21" si="6">AVERAGE(T14:T20)</f>
        <v>1089.1172857142858</v>
      </c>
      <c r="U21">
        <f t="shared" si="6"/>
        <v>488.92071428571433</v>
      </c>
      <c r="V21">
        <f t="shared" si="6"/>
        <v>197.40383333333332</v>
      </c>
      <c r="W21">
        <f t="shared" si="6"/>
        <v>411.33100000000002</v>
      </c>
    </row>
    <row r="22" spans="2:23" x14ac:dyDescent="0.3">
      <c r="B22" s="1"/>
      <c r="D22" s="1"/>
      <c r="F22" s="1"/>
      <c r="J22" s="3"/>
      <c r="K22">
        <f>_xlfn.STDEV.P(K14:K20)</f>
        <v>115.10083439067061</v>
      </c>
      <c r="L22">
        <f t="shared" ref="L22:O22" si="7">_xlfn.STDEV.P(L14:L20)</f>
        <v>122.02832077607474</v>
      </c>
      <c r="M22">
        <f t="shared" si="7"/>
        <v>158.54668175998523</v>
      </c>
      <c r="N22">
        <f t="shared" si="7"/>
        <v>60.123989160594917</v>
      </c>
      <c r="O22">
        <f t="shared" si="7"/>
        <v>0</v>
      </c>
      <c r="R22" s="3"/>
      <c r="S22">
        <f>_xlfn.STDEV.P(S14:S20)</f>
        <v>552.93203116396023</v>
      </c>
      <c r="T22">
        <f t="shared" ref="T22:W22" si="8">_xlfn.STDEV.P(T14:T20)</f>
        <v>308.57266277802108</v>
      </c>
      <c r="U22">
        <f t="shared" si="8"/>
        <v>205.6179582872177</v>
      </c>
      <c r="V22">
        <f t="shared" si="8"/>
        <v>90.96963142796001</v>
      </c>
      <c r="W22">
        <f t="shared" si="8"/>
        <v>0</v>
      </c>
    </row>
    <row r="23" spans="2:23" x14ac:dyDescent="0.3">
      <c r="B23" s="1">
        <v>535</v>
      </c>
      <c r="C23">
        <v>626.24199999999996</v>
      </c>
      <c r="D23" s="1">
        <v>578</v>
      </c>
      <c r="E23">
        <v>1283.6400000000001</v>
      </c>
      <c r="F23" s="1">
        <v>552</v>
      </c>
      <c r="G23">
        <v>459.66800000000001</v>
      </c>
      <c r="J23" s="3"/>
      <c r="K23">
        <f>_xlfn.T.TEST(K3:K9,K14:K20,2,2)</f>
        <v>0.46340129311344835</v>
      </c>
      <c r="L23">
        <f>_xlfn.T.TEST(L3:L9,L14:L20,2,2)</f>
        <v>0.25850742563524848</v>
      </c>
      <c r="M23">
        <f>_xlfn.T.TEST(M3:M9,M14:M20,2,2)</f>
        <v>0.29329315335953782</v>
      </c>
      <c r="N23">
        <f>_xlfn.T.TEST(N3:N9,N14:N20,2,2)</f>
        <v>7.5115716980790573E-2</v>
      </c>
      <c r="O23" t="e">
        <f t="shared" ref="O23:W23" si="9">_xlfn.T.TEST(O3:O9,O14:O20,2,2)</f>
        <v>#DIV/0!</v>
      </c>
      <c r="S23">
        <f t="shared" si="9"/>
        <v>0.60090041731747812</v>
      </c>
      <c r="T23">
        <f t="shared" si="9"/>
        <v>0.16952054917518555</v>
      </c>
      <c r="U23">
        <f t="shared" si="9"/>
        <v>0.33188850072874687</v>
      </c>
      <c r="V23">
        <f t="shared" si="9"/>
        <v>0.89410432397902684</v>
      </c>
      <c r="W23" t="e">
        <f t="shared" si="9"/>
        <v>#DIV/0!</v>
      </c>
    </row>
    <row r="24" spans="2:23" x14ac:dyDescent="0.3">
      <c r="B24" s="1">
        <v>536</v>
      </c>
      <c r="C24">
        <v>338.86799999999999</v>
      </c>
      <c r="D24" s="1">
        <v>579</v>
      </c>
      <c r="E24">
        <v>991.42100000000005</v>
      </c>
      <c r="F24" s="1">
        <v>554</v>
      </c>
      <c r="G24">
        <v>55.728000000000002</v>
      </c>
      <c r="J24">
        <v>10694</v>
      </c>
      <c r="R24">
        <v>10694</v>
      </c>
    </row>
    <row r="25" spans="2:23" x14ac:dyDescent="0.3">
      <c r="B25" s="1">
        <v>537</v>
      </c>
      <c r="C25">
        <v>568.85299999999995</v>
      </c>
      <c r="D25" s="1">
        <v>580</v>
      </c>
      <c r="E25">
        <v>1321.2190000000001</v>
      </c>
      <c r="J25" s="1">
        <v>527</v>
      </c>
      <c r="K25">
        <v>507.93799999999999</v>
      </c>
      <c r="L25">
        <v>290.24799999999999</v>
      </c>
      <c r="M25">
        <v>288.37299999999999</v>
      </c>
      <c r="N25">
        <v>107.56</v>
      </c>
      <c r="R25" s="1">
        <v>527</v>
      </c>
      <c r="S25">
        <v>1695.989</v>
      </c>
      <c r="T25">
        <v>565.98099999999999</v>
      </c>
      <c r="U25">
        <v>284.54399999999998</v>
      </c>
      <c r="V25">
        <v>133.81100000000001</v>
      </c>
    </row>
    <row r="26" spans="2:23" x14ac:dyDescent="0.3">
      <c r="J26" s="1">
        <v>528</v>
      </c>
      <c r="K26">
        <v>247.73500000000001</v>
      </c>
      <c r="L26">
        <v>275.35500000000002</v>
      </c>
      <c r="M26">
        <v>18.062999999999999</v>
      </c>
      <c r="N26">
        <v>70.018000000000001</v>
      </c>
      <c r="R26" s="1">
        <v>528</v>
      </c>
      <c r="S26">
        <v>963.02599999999995</v>
      </c>
      <c r="T26">
        <v>661.53099999999995</v>
      </c>
      <c r="U26">
        <v>292.899</v>
      </c>
      <c r="V26">
        <v>132.69399999999999</v>
      </c>
    </row>
    <row r="27" spans="2:23" x14ac:dyDescent="0.3">
      <c r="J27" s="1">
        <v>529</v>
      </c>
      <c r="K27">
        <v>158.87899999999999</v>
      </c>
      <c r="L27">
        <v>39.69</v>
      </c>
      <c r="M27">
        <v>2.6680000000000001</v>
      </c>
      <c r="N27">
        <v>1.776</v>
      </c>
      <c r="O27">
        <v>148.04400000000001</v>
      </c>
      <c r="R27" s="1">
        <v>529</v>
      </c>
      <c r="S27">
        <v>526.40300000000002</v>
      </c>
      <c r="T27">
        <v>270.25099999999998</v>
      </c>
      <c r="U27">
        <v>142.26</v>
      </c>
      <c r="V27">
        <v>38.353999999999999</v>
      </c>
      <c r="W27">
        <v>299.63400000000001</v>
      </c>
    </row>
    <row r="28" spans="2:23" x14ac:dyDescent="0.3">
      <c r="J28" s="1">
        <v>530</v>
      </c>
      <c r="K28">
        <v>455.29500000000002</v>
      </c>
      <c r="L28">
        <v>527.471</v>
      </c>
      <c r="M28">
        <v>382.46699999999998</v>
      </c>
      <c r="R28" s="1">
        <v>530</v>
      </c>
      <c r="S28">
        <v>1431.941</v>
      </c>
      <c r="T28">
        <v>1253.2650000000001</v>
      </c>
      <c r="U28">
        <v>670.58699999999999</v>
      </c>
    </row>
    <row r="29" spans="2:23" x14ac:dyDescent="0.3">
      <c r="J29" s="1">
        <v>552</v>
      </c>
      <c r="K29">
        <v>203.91399999999999</v>
      </c>
      <c r="L29">
        <v>158.71</v>
      </c>
      <c r="M29">
        <v>141.822</v>
      </c>
      <c r="N29">
        <v>50.523000000000003</v>
      </c>
      <c r="R29" s="1">
        <v>552</v>
      </c>
      <c r="S29">
        <v>604.35699999999997</v>
      </c>
      <c r="T29">
        <v>459.66800000000001</v>
      </c>
      <c r="U29">
        <v>337.21300000000002</v>
      </c>
      <c r="V29">
        <v>69.251000000000005</v>
      </c>
    </row>
    <row r="30" spans="2:23" x14ac:dyDescent="0.3">
      <c r="J30" s="1">
        <v>554</v>
      </c>
      <c r="K30">
        <v>272.601</v>
      </c>
      <c r="L30">
        <v>134.524</v>
      </c>
      <c r="M30">
        <v>119.03700000000001</v>
      </c>
      <c r="N30">
        <v>21.100999999999999</v>
      </c>
      <c r="R30" s="1">
        <v>554</v>
      </c>
      <c r="S30">
        <v>982.20299999999997</v>
      </c>
      <c r="T30">
        <v>55.728000000000002</v>
      </c>
      <c r="U30">
        <v>237.31399999999999</v>
      </c>
      <c r="V30">
        <v>60.807000000000002</v>
      </c>
    </row>
    <row r="31" spans="2:23" x14ac:dyDescent="0.3">
      <c r="K31">
        <f>AVERAGE(K25:K30)</f>
        <v>307.72700000000003</v>
      </c>
      <c r="L31">
        <f t="shared" ref="L31:O31" si="10">AVERAGE(L25:L30)</f>
        <v>237.66633333333334</v>
      </c>
      <c r="M31">
        <f t="shared" si="10"/>
        <v>158.73833333333332</v>
      </c>
      <c r="N31">
        <f t="shared" si="10"/>
        <v>50.195599999999999</v>
      </c>
      <c r="O31">
        <f t="shared" si="10"/>
        <v>148.04400000000001</v>
      </c>
      <c r="S31">
        <f>AVERAGE(S25:S30)</f>
        <v>1033.9865</v>
      </c>
      <c r="T31">
        <f t="shared" ref="T31:W31" si="11">AVERAGE(T25:T30)</f>
        <v>544.40400000000011</v>
      </c>
      <c r="U31">
        <f t="shared" si="11"/>
        <v>327.46949999999998</v>
      </c>
      <c r="V31">
        <f t="shared" si="11"/>
        <v>86.983400000000003</v>
      </c>
      <c r="W31">
        <f t="shared" si="11"/>
        <v>299.63400000000001</v>
      </c>
    </row>
    <row r="32" spans="2:23" x14ac:dyDescent="0.3">
      <c r="K32">
        <f>_xlfn.STDEV.P(K25:K30)</f>
        <v>128.8581268669798</v>
      </c>
      <c r="L32">
        <f t="shared" ref="L32:O32" si="12">_xlfn.STDEV.P(L25:L30)</f>
        <v>155.04788730439239</v>
      </c>
      <c r="M32">
        <f t="shared" si="12"/>
        <v>137.15533751148331</v>
      </c>
      <c r="N32">
        <f t="shared" si="12"/>
        <v>37.080082344029385</v>
      </c>
      <c r="O32">
        <f t="shared" si="12"/>
        <v>0</v>
      </c>
      <c r="S32">
        <f>_xlfn.STDEV.P(S25:S30)</f>
        <v>417.64309608633965</v>
      </c>
      <c r="T32">
        <f t="shared" ref="T32:W32" si="13">_xlfn.STDEV.P(T25:T30)</f>
        <v>373.67822799390746</v>
      </c>
      <c r="U32">
        <f t="shared" si="13"/>
        <v>164.97113166121915</v>
      </c>
      <c r="V32">
        <f t="shared" si="13"/>
        <v>39.106888255651334</v>
      </c>
      <c r="W32">
        <f t="shared" si="13"/>
        <v>0</v>
      </c>
    </row>
    <row r="33" spans="11:23" x14ac:dyDescent="0.3">
      <c r="K33">
        <f>_xlfn.T.TEST(K3:K9,K25:K30,2,2)</f>
        <v>0.60026193110892079</v>
      </c>
      <c r="L33">
        <f>_xlfn.T.TEST(L3:L9,L25:L30,2,2)</f>
        <v>0.38808675959346317</v>
      </c>
      <c r="M33">
        <f>_xlfn.T.TEST(M3:M9,M25:M30,2,2)</f>
        <v>0.30487519916207501</v>
      </c>
      <c r="N33">
        <f>_xlfn.T.TEST(N3:N9,N25:N30,2,2)</f>
        <v>0.32490245472058349</v>
      </c>
      <c r="O33" t="e">
        <f t="shared" ref="L33:W33" si="14">_xlfn.T.TEST(O3:O9,O25:O30,2,2)</f>
        <v>#DIV/0!</v>
      </c>
      <c r="S33">
        <f t="shared" si="14"/>
        <v>0.10555443892326186</v>
      </c>
      <c r="T33">
        <f t="shared" si="14"/>
        <v>0.22602450605060806</v>
      </c>
      <c r="U33">
        <f t="shared" si="14"/>
        <v>0.42205055807729941</v>
      </c>
      <c r="V33">
        <f t="shared" si="14"/>
        <v>0.12470661553559725</v>
      </c>
      <c r="W33" t="e">
        <f t="shared" si="14"/>
        <v>#DIV/0!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cici</dc:creator>
  <cp:lastModifiedBy>cici</cp:lastModifiedBy>
  <dcterms:created xsi:type="dcterms:W3CDTF">2021-12-07T04:05:02Z</dcterms:created>
  <dcterms:modified xsi:type="dcterms:W3CDTF">2021-12-07T08:19:24Z</dcterms:modified>
</cp:coreProperties>
</file>