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 Taylor\Documents\eLife\Kriya - production\"/>
    </mc:Choice>
  </mc:AlternateContent>
  <xr:revisionPtr revIDLastSave="0" documentId="8_{8E73DCE1-5DEC-4379-ACC4-9FCB116391B9}" xr6:coauthVersionLast="47" xr6:coauthVersionMax="47" xr10:uidLastSave="{00000000-0000-0000-0000-000000000000}"/>
  <bookViews>
    <workbookView xWindow="28680" yWindow="-120" windowWidth="29040" windowHeight="15720" xr2:uid="{47F9DA70-DAED-4EBD-81B4-57EFE125A10C}"/>
  </bookViews>
  <sheets>
    <sheet name="Figure 5S1" sheetId="1" r:id="rId1"/>
  </sheets>
  <definedNames>
    <definedName name="_xlnm._FilterDatabase" localSheetId="0" hidden="1">'Figure 5S1'!$A$1:$G$13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D16" i="1"/>
  <c r="G16" i="1" s="1"/>
  <c r="I16" i="1" s="1"/>
  <c r="D17" i="1"/>
  <c r="G17" i="1" s="1"/>
  <c r="D10" i="1"/>
  <c r="G10" i="1" s="1"/>
  <c r="I10" i="1" s="1"/>
  <c r="D11" i="1"/>
  <c r="G11" i="1" s="1"/>
  <c r="D18" i="1"/>
  <c r="G18" i="1" s="1"/>
  <c r="D19" i="1"/>
  <c r="G19" i="1" s="1"/>
  <c r="D20" i="1"/>
  <c r="G20" i="1" s="1"/>
  <c r="I20" i="1" s="1"/>
  <c r="D21" i="1"/>
  <c r="G21" i="1" s="1"/>
  <c r="D3" i="1" l="1"/>
  <c r="G3" i="1" s="1"/>
  <c r="D4" i="1"/>
  <c r="G4" i="1" s="1"/>
  <c r="I4" i="1" s="1"/>
  <c r="D5" i="1"/>
  <c r="G5" i="1" s="1"/>
  <c r="D6" i="1"/>
  <c r="G6" i="1" s="1"/>
  <c r="I6" i="1" s="1"/>
  <c r="D7" i="1"/>
  <c r="G7" i="1" s="1"/>
  <c r="D12" i="1"/>
  <c r="G12" i="1" s="1"/>
  <c r="D13" i="1"/>
  <c r="G13" i="1" s="1"/>
  <c r="D8" i="1"/>
  <c r="G8" i="1" s="1"/>
  <c r="D9" i="1"/>
  <c r="G9" i="1" s="1"/>
  <c r="D14" i="1"/>
  <c r="G14" i="1" s="1"/>
  <c r="I14" i="1" s="1"/>
  <c r="D15" i="1"/>
  <c r="G15" i="1" s="1"/>
  <c r="D2" i="1"/>
  <c r="G2" i="1" s="1"/>
  <c r="I2" i="1" s="1"/>
  <c r="I8" i="1" l="1"/>
  <c r="I12" i="1"/>
</calcChain>
</file>

<file path=xl/sharedStrings.xml><?xml version="1.0" encoding="utf-8"?>
<sst xmlns="http://schemas.openxmlformats.org/spreadsheetml/2006/main" count="48" uniqueCount="30">
  <si>
    <t xml:space="preserve">Fichier  </t>
  </si>
  <si>
    <t xml:space="preserve">      NbreNuclei Rouge   </t>
  </si>
  <si>
    <t xml:space="preserve">      NbreNuclei Vert    </t>
  </si>
  <si>
    <t xml:space="preserve">386_001.tif    </t>
  </si>
  <si>
    <t xml:space="preserve">386_002.tif    </t>
  </si>
  <si>
    <t xml:space="preserve">405_001.tif    </t>
  </si>
  <si>
    <t xml:space="preserve">405_002.tif    </t>
  </si>
  <si>
    <t xml:space="preserve">441_001.tif    </t>
  </si>
  <si>
    <t xml:space="preserve">441_002.tif    </t>
  </si>
  <si>
    <t xml:space="preserve">469_001.tif    </t>
  </si>
  <si>
    <t xml:space="preserve">469_002.tif    </t>
  </si>
  <si>
    <t xml:space="preserve">511_001.tif    </t>
  </si>
  <si>
    <t xml:space="preserve">511_002.tif    </t>
  </si>
  <si>
    <t xml:space="preserve">512_001.tif    </t>
  </si>
  <si>
    <t xml:space="preserve">512_002.tif    </t>
  </si>
  <si>
    <t xml:space="preserve">521_001.tif    </t>
  </si>
  <si>
    <t xml:space="preserve">521_002.tif    </t>
  </si>
  <si>
    <t xml:space="preserve">524_001.tif    </t>
  </si>
  <si>
    <t xml:space="preserve">524_002.tif    </t>
  </si>
  <si>
    <t>µm2</t>
  </si>
  <si>
    <r>
      <t>YFP nuclei/mm</t>
    </r>
    <r>
      <rPr>
        <sz val="12"/>
        <color theme="1"/>
        <rFont val="Calibri"/>
        <family val="2"/>
        <scheme val="minor"/>
      </rPr>
      <t>2</t>
    </r>
  </si>
  <si>
    <t>KO</t>
  </si>
  <si>
    <t>WT</t>
  </si>
  <si>
    <t>Genotype</t>
  </si>
  <si>
    <t>mm2</t>
  </si>
  <si>
    <t xml:space="preserve">406_001.tif    </t>
  </si>
  <si>
    <t xml:space="preserve">406_002.tif    </t>
  </si>
  <si>
    <t xml:space="preserve">468_001.tif    </t>
  </si>
  <si>
    <t xml:space="preserve">468_002.tif    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</si>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</sst>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0" fillId="0" borderId="0" xfId="0" applyFill="1"/>
    <xf numFmtId="0" fontId="0" fillId="2" borderId="0" xfId="0" applyFill="1"/>
    <xf numFmtId="2" fontId="0" fillId="2" borderId="0" xfId="0" applyNumberFormat="1" applyFill="1"/>
    <xf numFmtId="164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164" fontId="0" fillId="3" borderId="0" xfId="0" applyNumberFormat="1" applyFill="1"/>
    <xf numFmtId="0" fontId="3" fillId="2" borderId="0" xfId="0" applyFont="1" applyFill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B99C-6455-4944-AEAE-0C128A15A4A9}">
  <dimension ref="A1:M48"/>
  <sheetViews>
    <sheetView tabSelected="1" workbookViewId="0">
      <selection activeCell="J11" sqref="J11"/>
    </sheetView>
  </sheetViews>
  <sheetFormatPr defaultColWidth="11.42578125" defaultRowHeight="15" x14ac:dyDescent="0.25"/>
  <cols>
    <col min="9" max="9" width="26.85546875" bestFit="1" customWidth="1"/>
    <col min="10" max="10" width="23.140625" bestFit="1" customWidth="1"/>
    <col min="11" max="11" width="12" bestFit="1" customWidth="1"/>
    <col min="12" max="13" width="12.140625" bestFit="1" customWidth="1"/>
  </cols>
  <sheetData>
    <row r="1" spans="1:9" ht="15.75" x14ac:dyDescent="0.25">
      <c r="A1" t="s">
        <v>0</v>
      </c>
      <c r="B1" t="s">
        <v>23</v>
      </c>
      <c r="C1" t="s">
        <v>19</v>
      </c>
      <c r="D1" t="s">
        <v>24</v>
      </c>
      <c r="E1" t="s">
        <v>1</v>
      </c>
      <c r="F1" t="s">
        <v>2</v>
      </c>
      <c r="G1" t="s">
        <v>20</v>
      </c>
      <c r="I1" t="s">
        <v>29</v>
      </c>
    </row>
    <row r="2" spans="1:9" s="4" customFormat="1" x14ac:dyDescent="0.25">
      <c r="A2" s="5" t="s">
        <v>3</v>
      </c>
      <c r="B2" s="5" t="s">
        <v>21</v>
      </c>
      <c r="C2" s="6">
        <v>185898.18700000001</v>
      </c>
      <c r="D2" s="7">
        <f t="shared" ref="D2:D13" si="0">C2/1000000</f>
        <v>0.18589818699999999</v>
      </c>
      <c r="E2" s="5">
        <v>32</v>
      </c>
      <c r="F2" s="5">
        <v>24</v>
      </c>
      <c r="G2" s="5">
        <f t="shared" ref="G2:G13" si="1">F2/D2</f>
        <v>129.10292664661651</v>
      </c>
      <c r="H2" s="5"/>
      <c r="I2" s="11">
        <f>(G2+G3)/2</f>
        <v>117.11784813236471</v>
      </c>
    </row>
    <row r="3" spans="1:9" s="4" customFormat="1" x14ac:dyDescent="0.25">
      <c r="A3" s="5" t="s">
        <v>4</v>
      </c>
      <c r="B3" s="5" t="s">
        <v>21</v>
      </c>
      <c r="C3" s="6">
        <v>209259.20699999999</v>
      </c>
      <c r="D3" s="7">
        <f t="shared" si="0"/>
        <v>0.209259207</v>
      </c>
      <c r="E3" s="5">
        <v>32</v>
      </c>
      <c r="F3" s="5">
        <v>22</v>
      </c>
      <c r="G3" s="5">
        <f t="shared" si="1"/>
        <v>105.1327696181129</v>
      </c>
      <c r="H3" s="5"/>
      <c r="I3" s="11"/>
    </row>
    <row r="4" spans="1:9" s="4" customFormat="1" x14ac:dyDescent="0.25">
      <c r="A4" s="5" t="s">
        <v>5</v>
      </c>
      <c r="B4" s="5" t="s">
        <v>21</v>
      </c>
      <c r="C4" s="6">
        <v>226615.296</v>
      </c>
      <c r="D4" s="7">
        <f t="shared" si="0"/>
        <v>0.22661529599999999</v>
      </c>
      <c r="E4" s="5">
        <v>53</v>
      </c>
      <c r="F4" s="5">
        <v>25</v>
      </c>
      <c r="G4" s="5">
        <f t="shared" si="1"/>
        <v>110.31911985323356</v>
      </c>
      <c r="H4" s="5"/>
      <c r="I4" s="11">
        <f>(G4+G5)/2</f>
        <v>137.86167697658414</v>
      </c>
    </row>
    <row r="5" spans="1:9" s="4" customFormat="1" x14ac:dyDescent="0.25">
      <c r="A5" s="5" t="s">
        <v>6</v>
      </c>
      <c r="B5" s="5" t="s">
        <v>21</v>
      </c>
      <c r="C5" s="6">
        <v>284152.33899999998</v>
      </c>
      <c r="D5" s="7">
        <f t="shared" si="0"/>
        <v>0.28415233899999998</v>
      </c>
      <c r="E5" s="5">
        <v>27</v>
      </c>
      <c r="F5" s="5">
        <v>47</v>
      </c>
      <c r="G5" s="5">
        <f t="shared" si="1"/>
        <v>165.40423409993468</v>
      </c>
      <c r="H5" s="5"/>
      <c r="I5" s="11"/>
    </row>
    <row r="6" spans="1:9" s="4" customFormat="1" x14ac:dyDescent="0.25">
      <c r="A6" s="5" t="s">
        <v>7</v>
      </c>
      <c r="B6" s="5" t="s">
        <v>21</v>
      </c>
      <c r="C6" s="6">
        <v>214251.18900000001</v>
      </c>
      <c r="D6" s="7">
        <f t="shared" si="0"/>
        <v>0.21425118900000001</v>
      </c>
      <c r="E6" s="5">
        <v>65</v>
      </c>
      <c r="F6" s="5">
        <v>25</v>
      </c>
      <c r="G6" s="5">
        <f t="shared" si="1"/>
        <v>116.68546679570585</v>
      </c>
      <c r="H6" s="5"/>
      <c r="I6" s="11">
        <f>(G6+G7)/2</f>
        <v>124.02967667801821</v>
      </c>
    </row>
    <row r="7" spans="1:9" s="4" customFormat="1" x14ac:dyDescent="0.25">
      <c r="A7" s="5" t="s">
        <v>8</v>
      </c>
      <c r="B7" s="5" t="s">
        <v>21</v>
      </c>
      <c r="C7" s="6">
        <v>114177.942</v>
      </c>
      <c r="D7" s="7">
        <f t="shared" si="0"/>
        <v>0.11417794199999999</v>
      </c>
      <c r="E7" s="5">
        <v>25</v>
      </c>
      <c r="F7" s="5">
        <v>15</v>
      </c>
      <c r="G7" s="5">
        <f t="shared" si="1"/>
        <v>131.37388656033056</v>
      </c>
      <c r="H7" s="5"/>
      <c r="I7" s="11"/>
    </row>
    <row r="8" spans="1:9" s="4" customFormat="1" x14ac:dyDescent="0.25">
      <c r="A8" s="5" t="s">
        <v>15</v>
      </c>
      <c r="B8" s="5" t="s">
        <v>21</v>
      </c>
      <c r="C8" s="6">
        <v>245796.22500000001</v>
      </c>
      <c r="D8" s="7">
        <f t="shared" si="0"/>
        <v>0.24579622500000001</v>
      </c>
      <c r="E8" s="5">
        <v>75</v>
      </c>
      <c r="F8" s="5">
        <v>28</v>
      </c>
      <c r="G8" s="5">
        <f t="shared" si="1"/>
        <v>113.91550053301266</v>
      </c>
      <c r="H8" s="5"/>
      <c r="I8" s="11">
        <f>(G8+G9)/2</f>
        <v>121.17051482955875</v>
      </c>
    </row>
    <row r="9" spans="1:9" s="4" customFormat="1" x14ac:dyDescent="0.25">
      <c r="A9" s="5" t="s">
        <v>16</v>
      </c>
      <c r="B9" s="5" t="s">
        <v>21</v>
      </c>
      <c r="C9" s="6">
        <v>303677.93900000001</v>
      </c>
      <c r="D9" s="7">
        <f t="shared" si="0"/>
        <v>0.30367793900000001</v>
      </c>
      <c r="E9" s="5">
        <v>76</v>
      </c>
      <c r="F9" s="5">
        <v>39</v>
      </c>
      <c r="G9" s="5">
        <f t="shared" si="1"/>
        <v>128.42552912610486</v>
      </c>
      <c r="H9" s="5"/>
      <c r="I9" s="11"/>
    </row>
    <row r="10" spans="1:9" s="4" customFormat="1" x14ac:dyDescent="0.25">
      <c r="A10" s="5" t="s">
        <v>27</v>
      </c>
      <c r="B10" s="5" t="s">
        <v>21</v>
      </c>
      <c r="C10" s="5">
        <v>189547.86799999999</v>
      </c>
      <c r="D10" s="7">
        <f t="shared" si="0"/>
        <v>0.18954786799999998</v>
      </c>
      <c r="E10" s="5">
        <v>4</v>
      </c>
      <c r="F10" s="5">
        <v>38</v>
      </c>
      <c r="G10" s="5">
        <f t="shared" si="1"/>
        <v>200.47706366182922</v>
      </c>
      <c r="H10" s="5"/>
      <c r="I10" s="11">
        <f>(G10+G11)/2</f>
        <v>199.72820211229089</v>
      </c>
    </row>
    <row r="11" spans="1:9" s="4" customFormat="1" x14ac:dyDescent="0.25">
      <c r="A11" s="5" t="s">
        <v>28</v>
      </c>
      <c r="B11" s="5" t="s">
        <v>21</v>
      </c>
      <c r="C11" s="5">
        <v>216102.837</v>
      </c>
      <c r="D11" s="7">
        <f t="shared" si="0"/>
        <v>0.21610283699999999</v>
      </c>
      <c r="E11" s="5">
        <v>1</v>
      </c>
      <c r="F11" s="5">
        <v>43</v>
      </c>
      <c r="G11" s="5">
        <f t="shared" si="1"/>
        <v>198.97934056275255</v>
      </c>
      <c r="H11" s="5"/>
      <c r="I11" s="11"/>
    </row>
    <row r="12" spans="1:9" s="4" customFormat="1" x14ac:dyDescent="0.25">
      <c r="A12" s="8" t="s">
        <v>9</v>
      </c>
      <c r="B12" s="8" t="s">
        <v>22</v>
      </c>
      <c r="C12" s="9">
        <v>169666.10800000001</v>
      </c>
      <c r="D12" s="10">
        <f t="shared" si="0"/>
        <v>0.16966610800000001</v>
      </c>
      <c r="E12" s="8">
        <v>47</v>
      </c>
      <c r="F12" s="8">
        <v>21</v>
      </c>
      <c r="G12" s="8">
        <f t="shared" si="1"/>
        <v>123.77250971066066</v>
      </c>
      <c r="H12" s="8"/>
      <c r="I12" s="12">
        <f>(G12+G13)/2</f>
        <v>112.72911042845062</v>
      </c>
    </row>
    <row r="13" spans="1:9" s="4" customFormat="1" x14ac:dyDescent="0.25">
      <c r="A13" s="8" t="s">
        <v>10</v>
      </c>
      <c r="B13" s="8" t="s">
        <v>22</v>
      </c>
      <c r="C13" s="9">
        <v>147513.351</v>
      </c>
      <c r="D13" s="10">
        <f t="shared" si="0"/>
        <v>0.14751335099999999</v>
      </c>
      <c r="E13" s="8">
        <v>50</v>
      </c>
      <c r="F13" s="8">
        <v>15</v>
      </c>
      <c r="G13" s="8">
        <f t="shared" si="1"/>
        <v>101.68571114624059</v>
      </c>
      <c r="H13" s="8"/>
      <c r="I13" s="12"/>
    </row>
    <row r="14" spans="1:9" s="4" customFormat="1" x14ac:dyDescent="0.25">
      <c r="A14" s="8" t="s">
        <v>17</v>
      </c>
      <c r="B14" s="8" t="s">
        <v>22</v>
      </c>
      <c r="C14" s="9">
        <v>358292.93900000001</v>
      </c>
      <c r="D14" s="10">
        <f t="shared" ref="D14:D21" si="2">C14/1000000</f>
        <v>0.35829293900000003</v>
      </c>
      <c r="E14" s="8">
        <v>113</v>
      </c>
      <c r="F14" s="8">
        <v>40</v>
      </c>
      <c r="G14" s="8">
        <f t="shared" ref="G14:G21" si="3">F14/D14</f>
        <v>111.64049202767012</v>
      </c>
      <c r="H14" s="8"/>
      <c r="I14" s="12">
        <f>(G14+G15)/2</f>
        <v>127.00524717158098</v>
      </c>
    </row>
    <row r="15" spans="1:9" s="4" customFormat="1" x14ac:dyDescent="0.25">
      <c r="A15" s="8" t="s">
        <v>18</v>
      </c>
      <c r="B15" s="8" t="s">
        <v>22</v>
      </c>
      <c r="C15" s="9">
        <v>287982.01400000002</v>
      </c>
      <c r="D15" s="10">
        <f t="shared" si="2"/>
        <v>0.28798201400000001</v>
      </c>
      <c r="E15" s="8">
        <v>100</v>
      </c>
      <c r="F15" s="8">
        <v>41</v>
      </c>
      <c r="G15" s="8">
        <f t="shared" si="3"/>
        <v>142.37000231549183</v>
      </c>
      <c r="H15" s="8"/>
      <c r="I15" s="12"/>
    </row>
    <row r="16" spans="1:9" s="4" customFormat="1" x14ac:dyDescent="0.25">
      <c r="A16" s="8" t="s">
        <v>25</v>
      </c>
      <c r="B16" s="8" t="s">
        <v>22</v>
      </c>
      <c r="C16" s="8">
        <v>294952.02299999999</v>
      </c>
      <c r="D16" s="10">
        <f t="shared" si="2"/>
        <v>0.29495202300000001</v>
      </c>
      <c r="E16" s="8">
        <v>71</v>
      </c>
      <c r="F16" s="8">
        <v>46</v>
      </c>
      <c r="G16" s="8">
        <f t="shared" si="3"/>
        <v>155.95756737698321</v>
      </c>
      <c r="H16" s="8"/>
      <c r="I16" s="12">
        <f>(G16+G17)/2</f>
        <v>153.22663811024162</v>
      </c>
    </row>
    <row r="17" spans="1:13" s="4" customFormat="1" x14ac:dyDescent="0.25">
      <c r="A17" s="8" t="s">
        <v>26</v>
      </c>
      <c r="B17" s="8" t="s">
        <v>22</v>
      </c>
      <c r="C17" s="8">
        <v>172762.40100000001</v>
      </c>
      <c r="D17" s="10">
        <f t="shared" si="2"/>
        <v>0.17276240100000001</v>
      </c>
      <c r="E17" s="8">
        <v>42</v>
      </c>
      <c r="F17" s="8">
        <v>26</v>
      </c>
      <c r="G17" s="8">
        <f t="shared" si="3"/>
        <v>150.49570884350004</v>
      </c>
      <c r="H17" s="8"/>
      <c r="I17" s="12"/>
    </row>
    <row r="18" spans="1:13" s="4" customFormat="1" x14ac:dyDescent="0.25">
      <c r="A18" s="8" t="s">
        <v>11</v>
      </c>
      <c r="B18" s="8" t="s">
        <v>22</v>
      </c>
      <c r="C18" s="8">
        <v>118306.33199999999</v>
      </c>
      <c r="D18" s="10">
        <f t="shared" si="2"/>
        <v>0.118306332</v>
      </c>
      <c r="E18" s="8">
        <v>18</v>
      </c>
      <c r="F18" s="8">
        <v>23</v>
      </c>
      <c r="G18" s="8">
        <f t="shared" si="3"/>
        <v>194.41055783894981</v>
      </c>
      <c r="H18" s="8"/>
      <c r="I18" s="12">
        <f>(G18+G19)/2</f>
        <v>187.95553566491554</v>
      </c>
    </row>
    <row r="19" spans="1:13" s="4" customFormat="1" x14ac:dyDescent="0.25">
      <c r="A19" s="8" t="s">
        <v>12</v>
      </c>
      <c r="B19" s="8" t="s">
        <v>22</v>
      </c>
      <c r="C19" s="8">
        <v>115702.152</v>
      </c>
      <c r="D19" s="10">
        <f t="shared" si="2"/>
        <v>0.115702152</v>
      </c>
      <c r="E19" s="8">
        <v>29</v>
      </c>
      <c r="F19" s="8">
        <v>21</v>
      </c>
      <c r="G19" s="8">
        <f t="shared" si="3"/>
        <v>181.5005134908813</v>
      </c>
      <c r="H19" s="8"/>
      <c r="I19" s="12"/>
    </row>
    <row r="20" spans="1:13" s="4" customFormat="1" x14ac:dyDescent="0.25">
      <c r="A20" s="8" t="s">
        <v>13</v>
      </c>
      <c r="B20" s="8" t="s">
        <v>22</v>
      </c>
      <c r="C20" s="8">
        <v>154448.89300000001</v>
      </c>
      <c r="D20" s="10">
        <f t="shared" si="2"/>
        <v>0.154448893</v>
      </c>
      <c r="E20" s="8">
        <v>20</v>
      </c>
      <c r="F20" s="8">
        <v>34</v>
      </c>
      <c r="G20" s="8">
        <f t="shared" si="3"/>
        <v>220.13754413895344</v>
      </c>
      <c r="H20" s="8"/>
      <c r="I20" s="12">
        <f>(G20+G21)/2</f>
        <v>196.16890346860924</v>
      </c>
    </row>
    <row r="21" spans="1:13" s="4" customFormat="1" x14ac:dyDescent="0.25">
      <c r="A21" s="8" t="s">
        <v>14</v>
      </c>
      <c r="B21" s="8" t="s">
        <v>22</v>
      </c>
      <c r="C21" s="8">
        <v>174215.76199999999</v>
      </c>
      <c r="D21" s="10">
        <f t="shared" si="2"/>
        <v>0.174215762</v>
      </c>
      <c r="E21" s="8">
        <v>28</v>
      </c>
      <c r="F21" s="8">
        <v>30</v>
      </c>
      <c r="G21" s="8">
        <f t="shared" si="3"/>
        <v>172.20026279826507</v>
      </c>
      <c r="H21" s="8"/>
      <c r="I21" s="8"/>
    </row>
    <row r="25" spans="1:13" x14ac:dyDescent="0.25">
      <c r="M25" s="1"/>
    </row>
    <row r="26" spans="1:13" ht="15.75" x14ac:dyDescent="0.25">
      <c r="J26" s="2"/>
      <c r="K26" s="2"/>
      <c r="L26" s="2"/>
      <c r="M26" s="3"/>
    </row>
    <row r="27" spans="1:13" x14ac:dyDescent="0.25">
      <c r="M27" s="1"/>
    </row>
    <row r="28" spans="1:13" x14ac:dyDescent="0.25">
      <c r="M28" s="1"/>
    </row>
    <row r="29" spans="1:13" x14ac:dyDescent="0.25">
      <c r="M29" s="1"/>
    </row>
    <row r="30" spans="1:13" x14ac:dyDescent="0.25">
      <c r="M30" s="1"/>
    </row>
    <row r="31" spans="1:13" x14ac:dyDescent="0.25">
      <c r="M31" s="1"/>
    </row>
    <row r="32" spans="1:13" x14ac:dyDescent="0.25">
      <c r="M32" s="1"/>
    </row>
    <row r="33" spans="3:13" x14ac:dyDescent="0.25">
      <c r="M33" s="1"/>
    </row>
    <row r="34" spans="3:13" x14ac:dyDescent="0.25">
      <c r="M34" s="1"/>
    </row>
    <row r="35" spans="3:13" x14ac:dyDescent="0.25">
      <c r="M35" s="1"/>
    </row>
    <row r="36" spans="3:13" x14ac:dyDescent="0.25">
      <c r="M36" s="1"/>
    </row>
    <row r="37" spans="3:13" x14ac:dyDescent="0.25">
      <c r="F37" s="1"/>
    </row>
    <row r="38" spans="3:13" ht="15.75" x14ac:dyDescent="0.25">
      <c r="C38" s="2"/>
      <c r="D38" s="2"/>
      <c r="E38" s="2"/>
      <c r="F38" s="3"/>
    </row>
    <row r="39" spans="3:13" x14ac:dyDescent="0.25">
      <c r="F39" s="1"/>
    </row>
    <row r="40" spans="3:13" x14ac:dyDescent="0.25">
      <c r="F40" s="1"/>
    </row>
    <row r="41" spans="3:13" x14ac:dyDescent="0.25">
      <c r="F41" s="1"/>
    </row>
    <row r="42" spans="3:13" x14ac:dyDescent="0.25">
      <c r="F42" s="1"/>
    </row>
    <row r="43" spans="3:13" x14ac:dyDescent="0.25">
      <c r="F43" s="1"/>
    </row>
    <row r="44" spans="3:13" x14ac:dyDescent="0.25">
      <c r="F44" s="1"/>
    </row>
    <row r="45" spans="3:13" x14ac:dyDescent="0.25">
      <c r="F45" s="1"/>
    </row>
    <row r="46" spans="3:13" x14ac:dyDescent="0.25">
      <c r="F46" s="1"/>
    </row>
    <row r="47" spans="3:13" x14ac:dyDescent="0.25">
      <c r="F47" s="1"/>
    </row>
    <row r="48" spans="3:13" x14ac:dyDescent="0.25">
      <c r="F48" s="1"/>
    </row>
  </sheetData>
  <autoFilter ref="A1:G17" xr:uid="{EBD70C80-F147-445E-A895-04BFEAA0C00B}">
    <sortState xmlns:xlrd2="http://schemas.microsoft.com/office/spreadsheetml/2017/richdata2" ref="A2:G25">
      <sortCondition ref="B1:B1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Denarier</dc:creator>
  <cp:lastModifiedBy>Sue Taylor</cp:lastModifiedBy>
  <dcterms:created xsi:type="dcterms:W3CDTF">2021-10-05T14:08:50Z</dcterms:created>
  <dcterms:modified xsi:type="dcterms:W3CDTF">2021-12-17T10:50:40Z</dcterms:modified>
</cp:coreProperties>
</file>