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ue Taylor\Documents\eLife\Kriya - production\"/>
    </mc:Choice>
  </mc:AlternateContent>
  <xr:revisionPtr revIDLastSave="0" documentId="8_{0F0D6757-79A1-47F0-8A1A-A21C697BE0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g 6B and 6C" sheetId="3" r:id="rId1"/>
  </sheets>
  <definedNames>
    <definedName name="_xlnm.Print_Area" localSheetId="0">'Fig 6B and 6C'!$L$5:$R$44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6" i="3" l="1"/>
  <c r="R36" i="3" s="1"/>
  <c r="Q5" i="3"/>
  <c r="G5" i="3"/>
  <c r="Q17" i="3"/>
  <c r="R17" i="3" s="1"/>
  <c r="Q26" i="3"/>
  <c r="R26" i="3" s="1"/>
  <c r="G17" i="3"/>
  <c r="G36" i="3"/>
  <c r="G26" i="3"/>
</calcChain>
</file>

<file path=xl/sharedStrings.xml><?xml version="1.0" encoding="utf-8"?>
<sst xmlns="http://schemas.openxmlformats.org/spreadsheetml/2006/main" count="226" uniqueCount="50">
  <si>
    <t>08-01-46_100</t>
  </si>
  <si>
    <t>09-04-31_100</t>
  </si>
  <si>
    <t>09-04-40_100_</t>
  </si>
  <si>
    <t>09-45-00_100</t>
  </si>
  <si>
    <t>09-55-43_100</t>
  </si>
  <si>
    <t>10-02-11_100</t>
  </si>
  <si>
    <t>10-54-35_100</t>
  </si>
  <si>
    <t>11-40-00_100</t>
  </si>
  <si>
    <t>12-02-36_100</t>
  </si>
  <si>
    <t>12-05-31_100</t>
  </si>
  <si>
    <t>12-15-06_100_</t>
  </si>
  <si>
    <t>12-36-02_100</t>
  </si>
  <si>
    <t>13-38-15_100</t>
  </si>
  <si>
    <t>14-20-49_100</t>
  </si>
  <si>
    <t>14-31-47_100</t>
  </si>
  <si>
    <t>14-49-45_100</t>
  </si>
  <si>
    <t>genotype</t>
  </si>
  <si>
    <t>CRMP4</t>
  </si>
  <si>
    <t>SEMA</t>
  </si>
  <si>
    <t>+/+</t>
  </si>
  <si>
    <t>+/-</t>
  </si>
  <si>
    <t>10-16-53_100</t>
  </si>
  <si>
    <t>08-56-35_100</t>
  </si>
  <si>
    <t>09-26-04_100</t>
  </si>
  <si>
    <t>09-38-10_100</t>
  </si>
  <si>
    <t>09-51-22_100</t>
  </si>
  <si>
    <t>09-04-40_100</t>
  </si>
  <si>
    <t>12-15-06_100</t>
  </si>
  <si>
    <t>10-20-10_100</t>
  </si>
  <si>
    <t>10-22-18_100</t>
  </si>
  <si>
    <t>11-03-23_100</t>
  </si>
  <si>
    <t>11-23-51_100</t>
  </si>
  <si>
    <t>12-15-11_100</t>
  </si>
  <si>
    <t>12-26-34_100</t>
  </si>
  <si>
    <t>13-17-31_100</t>
  </si>
  <si>
    <t>13-21-16_100</t>
  </si>
  <si>
    <t>13-30-00_100</t>
  </si>
  <si>
    <t>13-38-41_100</t>
  </si>
  <si>
    <t>13-54-49_100</t>
  </si>
  <si>
    <t>14-55-27_100</t>
  </si>
  <si>
    <t>15-22-13_100</t>
  </si>
  <si>
    <t>15-28-02_100</t>
  </si>
  <si>
    <t>mice number</t>
  </si>
  <si>
    <t>acquisition#</t>
  </si>
  <si>
    <t>volume mt</t>
  </si>
  <si>
    <t>volume fornix</t>
  </si>
  <si>
    <t>mean</t>
  </si>
  <si>
    <t>Post-commissural fornix measurement</t>
  </si>
  <si>
    <t>Mammillary tract measurement</t>
  </si>
  <si>
    <t>% of reduction compared to 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</si>
</sst>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sz val="12"/>
      <color rgb="FFFFFF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0" fillId="0" borderId="0" xfId="0" applyFont="1"/>
    <xf numFmtId="49" fontId="5" fillId="0" borderId="0" xfId="0" applyNumberFormat="1" applyFont="1"/>
    <xf numFmtId="49" fontId="6" fillId="0" borderId="0" xfId="0" applyNumberFormat="1" applyFont="1"/>
    <xf numFmtId="11" fontId="3" fillId="0" borderId="0" xfId="0" applyNumberFormat="1" applyFont="1"/>
    <xf numFmtId="0" fontId="3" fillId="0" borderId="0" xfId="0" applyFont="1" applyFill="1"/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5"/>
  <sheetViews>
    <sheetView tabSelected="1" topLeftCell="A27" zoomScale="110" zoomScaleNormal="110" workbookViewId="0">
      <selection activeCell="R26" sqref="R26"/>
    </sheetView>
  </sheetViews>
  <sheetFormatPr defaultColWidth="10.875" defaultRowHeight="15.75"/>
  <cols>
    <col min="1" max="4" width="10.875" style="7"/>
    <col min="5" max="5" width="22" style="7" customWidth="1"/>
    <col min="6" max="14" width="10.875" style="7"/>
    <col min="15" max="15" width="16.625" style="7" customWidth="1"/>
    <col min="16" max="16384" width="10.875" style="7"/>
  </cols>
  <sheetData>
    <row r="1" spans="2:18">
      <c r="B1" s="15" t="s">
        <v>48</v>
      </c>
      <c r="C1" s="15"/>
      <c r="D1" s="15"/>
      <c r="E1" s="15"/>
      <c r="F1" s="15"/>
      <c r="G1" s="15"/>
      <c r="L1" s="15" t="s">
        <v>47</v>
      </c>
      <c r="M1" s="15"/>
      <c r="N1" s="15"/>
      <c r="O1" s="15"/>
      <c r="P1" s="15"/>
      <c r="Q1" s="15"/>
      <c r="R1" s="15"/>
    </row>
    <row r="3" spans="2:18">
      <c r="B3" s="3" t="s">
        <v>42</v>
      </c>
      <c r="C3" s="14" t="s">
        <v>16</v>
      </c>
      <c r="D3" s="14"/>
      <c r="E3" s="3" t="s">
        <v>43</v>
      </c>
      <c r="F3" s="3" t="s">
        <v>44</v>
      </c>
      <c r="G3" s="3"/>
      <c r="H3" s="3"/>
      <c r="L3" s="3" t="s">
        <v>42</v>
      </c>
      <c r="M3" s="14" t="s">
        <v>16</v>
      </c>
      <c r="N3" s="14"/>
      <c r="O3" s="3" t="s">
        <v>43</v>
      </c>
      <c r="P3" s="3" t="s">
        <v>45</v>
      </c>
      <c r="Q3" s="3" t="s">
        <v>46</v>
      </c>
      <c r="R3" s="3" t="s">
        <v>49</v>
      </c>
    </row>
    <row r="4" spans="2:18">
      <c r="B4" s="3"/>
      <c r="C4" s="3" t="s">
        <v>17</v>
      </c>
      <c r="D4" s="3" t="s">
        <v>18</v>
      </c>
      <c r="E4" s="3"/>
      <c r="F4" s="3"/>
      <c r="G4" s="3"/>
      <c r="H4" s="3"/>
      <c r="M4" s="3" t="s">
        <v>17</v>
      </c>
      <c r="N4" s="3" t="s">
        <v>18</v>
      </c>
    </row>
    <row r="5" spans="2:18">
      <c r="B5" s="12">
        <v>635</v>
      </c>
      <c r="C5" s="8" t="s">
        <v>19</v>
      </c>
      <c r="D5" s="8" t="s">
        <v>19</v>
      </c>
      <c r="E5" s="3" t="s">
        <v>9</v>
      </c>
      <c r="F5" s="3">
        <v>2.271426E-2</v>
      </c>
      <c r="G5" s="3">
        <f>AVERAGE(F5:F15)</f>
        <v>2.1918536400791947E-2</v>
      </c>
      <c r="H5" s="3"/>
      <c r="L5" s="12">
        <v>635</v>
      </c>
      <c r="M5" s="8" t="s">
        <v>19</v>
      </c>
      <c r="N5" s="8" t="s">
        <v>19</v>
      </c>
      <c r="O5" s="7" t="s">
        <v>9</v>
      </c>
      <c r="P5" s="1">
        <v>3.2291930000000003E-2</v>
      </c>
      <c r="Q5" s="7">
        <f>AVERAGE(P5:P15)</f>
        <v>2.6842555606544184E-2</v>
      </c>
    </row>
    <row r="6" spans="2:18">
      <c r="B6" s="12">
        <v>640</v>
      </c>
      <c r="C6" s="8" t="s">
        <v>19</v>
      </c>
      <c r="D6" s="8" t="s">
        <v>19</v>
      </c>
      <c r="E6" s="3" t="s">
        <v>6</v>
      </c>
      <c r="F6" s="3">
        <v>2.1227200000000002E-2</v>
      </c>
      <c r="G6" s="3"/>
      <c r="H6" s="3"/>
      <c r="L6" s="12">
        <v>640</v>
      </c>
      <c r="M6" s="8" t="s">
        <v>19</v>
      </c>
      <c r="N6" s="8" t="s">
        <v>19</v>
      </c>
      <c r="O6" s="7" t="s">
        <v>6</v>
      </c>
      <c r="P6" s="1">
        <v>2.7720000000000002E-2</v>
      </c>
    </row>
    <row r="7" spans="2:18">
      <c r="B7" s="12">
        <v>647.20000000000005</v>
      </c>
      <c r="C7" s="8" t="s">
        <v>19</v>
      </c>
      <c r="D7" s="8" t="s">
        <v>19</v>
      </c>
      <c r="E7" s="3" t="s">
        <v>7</v>
      </c>
      <c r="F7" s="3">
        <v>1.9833030000000001E-2</v>
      </c>
      <c r="G7" s="3"/>
      <c r="H7" s="3"/>
      <c r="L7" s="12">
        <v>647.20000000000005</v>
      </c>
      <c r="M7" s="8" t="s">
        <v>19</v>
      </c>
      <c r="N7" s="8" t="s">
        <v>19</v>
      </c>
      <c r="O7" s="7" t="s">
        <v>7</v>
      </c>
      <c r="P7" s="1">
        <v>3.0392825963846001E-2</v>
      </c>
    </row>
    <row r="8" spans="2:18">
      <c r="B8" s="12">
        <v>658</v>
      </c>
      <c r="C8" s="8" t="s">
        <v>19</v>
      </c>
      <c r="D8" s="8" t="s">
        <v>19</v>
      </c>
      <c r="E8" s="3" t="s">
        <v>0</v>
      </c>
      <c r="F8" s="3">
        <v>1.9638180000000002E-2</v>
      </c>
      <c r="G8" s="3"/>
      <c r="H8" s="3"/>
      <c r="L8" s="12">
        <v>658</v>
      </c>
      <c r="M8" s="8" t="s">
        <v>19</v>
      </c>
      <c r="N8" s="8" t="s">
        <v>19</v>
      </c>
      <c r="O8" s="7" t="s">
        <v>0</v>
      </c>
      <c r="P8" s="1">
        <v>2.2112799999999998E-2</v>
      </c>
    </row>
    <row r="9" spans="2:18">
      <c r="B9" s="12">
        <v>662</v>
      </c>
      <c r="C9" s="8" t="s">
        <v>19</v>
      </c>
      <c r="D9" s="8" t="s">
        <v>19</v>
      </c>
      <c r="E9" s="3" t="s">
        <v>12</v>
      </c>
      <c r="F9" s="3">
        <v>2.3001819999999999E-2</v>
      </c>
      <c r="G9" s="3"/>
      <c r="H9" s="3"/>
      <c r="L9" s="12">
        <v>662</v>
      </c>
      <c r="M9" s="8" t="s">
        <v>19</v>
      </c>
      <c r="N9" s="8" t="s">
        <v>19</v>
      </c>
      <c r="O9" s="7" t="s">
        <v>12</v>
      </c>
      <c r="P9" s="1">
        <v>3.1906595708140001E-2</v>
      </c>
    </row>
    <row r="10" spans="2:18">
      <c r="B10" s="12">
        <v>664</v>
      </c>
      <c r="C10" s="8" t="s">
        <v>19</v>
      </c>
      <c r="D10" s="8" t="s">
        <v>19</v>
      </c>
      <c r="E10" s="3" t="s">
        <v>13</v>
      </c>
      <c r="F10" s="3">
        <v>3.3533300000000002E-2</v>
      </c>
      <c r="G10" s="3"/>
      <c r="H10" s="3"/>
      <c r="L10" s="12">
        <v>664</v>
      </c>
      <c r="M10" s="8" t="s">
        <v>19</v>
      </c>
      <c r="N10" s="8" t="s">
        <v>19</v>
      </c>
      <c r="O10" s="7" t="s">
        <v>13</v>
      </c>
      <c r="P10" s="1">
        <v>2.8640100000000002E-2</v>
      </c>
    </row>
    <row r="11" spans="2:18">
      <c r="B11" s="12">
        <v>666</v>
      </c>
      <c r="C11" s="8" t="s">
        <v>19</v>
      </c>
      <c r="D11" s="8" t="s">
        <v>19</v>
      </c>
      <c r="E11" s="3" t="s">
        <v>1</v>
      </c>
      <c r="F11" s="3">
        <v>2.54367E-2</v>
      </c>
      <c r="G11" s="3"/>
      <c r="H11" s="3"/>
      <c r="L11" s="12">
        <v>666</v>
      </c>
      <c r="M11" s="8" t="s">
        <v>19</v>
      </c>
      <c r="N11" s="8" t="s">
        <v>19</v>
      </c>
      <c r="O11" s="7" t="s">
        <v>1</v>
      </c>
      <c r="P11" s="1">
        <v>2.8701000000000001E-2</v>
      </c>
    </row>
    <row r="12" spans="2:18">
      <c r="B12" s="12">
        <v>688</v>
      </c>
      <c r="C12" s="8" t="s">
        <v>19</v>
      </c>
      <c r="D12" s="8" t="s">
        <v>19</v>
      </c>
      <c r="E12" s="3" t="s">
        <v>29</v>
      </c>
      <c r="F12" s="3">
        <v>2.39074601730274E-2</v>
      </c>
      <c r="G12" s="3"/>
      <c r="H12" s="3"/>
      <c r="L12" s="12">
        <v>688</v>
      </c>
      <c r="M12" s="8" t="s">
        <v>19</v>
      </c>
      <c r="N12" s="8" t="s">
        <v>19</v>
      </c>
      <c r="O12" s="3" t="s">
        <v>29</v>
      </c>
      <c r="P12" s="1">
        <v>3.2504100000000001E-2</v>
      </c>
    </row>
    <row r="13" spans="2:18">
      <c r="B13" s="12">
        <v>691</v>
      </c>
      <c r="C13" s="8" t="s">
        <v>19</v>
      </c>
      <c r="D13" s="8" t="s">
        <v>19</v>
      </c>
      <c r="E13" s="3" t="s">
        <v>34</v>
      </c>
      <c r="F13" s="3">
        <v>1.7567698514241E-2</v>
      </c>
      <c r="L13" s="12">
        <v>691</v>
      </c>
      <c r="M13" s="8" t="s">
        <v>19</v>
      </c>
      <c r="N13" s="8" t="s">
        <v>19</v>
      </c>
      <c r="O13" s="3" t="s">
        <v>34</v>
      </c>
      <c r="P13" s="1">
        <v>1.9833949999999999E-2</v>
      </c>
    </row>
    <row r="14" spans="2:18">
      <c r="B14" s="12">
        <v>695</v>
      </c>
      <c r="C14" s="8" t="s">
        <v>19</v>
      </c>
      <c r="D14" s="8" t="s">
        <v>19</v>
      </c>
      <c r="E14" s="3" t="s">
        <v>38</v>
      </c>
      <c r="F14" s="3">
        <v>1.6803708001442999E-2</v>
      </c>
      <c r="L14" s="12">
        <v>695</v>
      </c>
      <c r="M14" s="8" t="s">
        <v>19</v>
      </c>
      <c r="N14" s="8" t="s">
        <v>19</v>
      </c>
      <c r="O14" s="3" t="s">
        <v>38</v>
      </c>
      <c r="P14" s="1">
        <v>2.6668799999999999E-2</v>
      </c>
    </row>
    <row r="15" spans="2:18">
      <c r="B15" s="12">
        <v>698</v>
      </c>
      <c r="C15" s="8" t="s">
        <v>19</v>
      </c>
      <c r="D15" s="8" t="s">
        <v>19</v>
      </c>
      <c r="E15" s="3" t="s">
        <v>36</v>
      </c>
      <c r="F15" s="3">
        <v>1.744054372E-2</v>
      </c>
      <c r="L15" s="12">
        <v>698</v>
      </c>
      <c r="M15" s="8" t="s">
        <v>19</v>
      </c>
      <c r="N15" s="8" t="s">
        <v>19</v>
      </c>
      <c r="O15" s="3" t="s">
        <v>36</v>
      </c>
      <c r="P15" s="1">
        <v>1.449601E-2</v>
      </c>
    </row>
    <row r="16" spans="2:18">
      <c r="B16" s="12"/>
      <c r="L16" s="12"/>
    </row>
    <row r="17" spans="2:19">
      <c r="B17" s="12">
        <v>634</v>
      </c>
      <c r="C17" s="9" t="s">
        <v>20</v>
      </c>
      <c r="D17" s="9" t="s">
        <v>20</v>
      </c>
      <c r="E17" s="3" t="s">
        <v>27</v>
      </c>
      <c r="F17" s="3">
        <v>2.1545600000000002E-2</v>
      </c>
      <c r="G17" s="3">
        <f>AVERAGE(F17:F24)</f>
        <v>2.0680439665853163E-2</v>
      </c>
      <c r="H17" s="3"/>
      <c r="L17" s="12">
        <v>634</v>
      </c>
      <c r="M17" s="9" t="s">
        <v>20</v>
      </c>
      <c r="N17" s="9" t="s">
        <v>20</v>
      </c>
      <c r="O17" s="7" t="s">
        <v>10</v>
      </c>
      <c r="P17" s="7">
        <v>1.79849864E-2</v>
      </c>
      <c r="Q17" s="7">
        <f>AVERAGE(P17:P24)</f>
        <v>1.8486484544156252E-2</v>
      </c>
      <c r="R17" s="13">
        <f>((Q17/Q5)-1)*100</f>
        <v>-31.129938538157408</v>
      </c>
      <c r="S17" s="3"/>
    </row>
    <row r="18" spans="2:19">
      <c r="B18" s="12">
        <v>638</v>
      </c>
      <c r="C18" s="9" t="s">
        <v>20</v>
      </c>
      <c r="D18" s="9" t="s">
        <v>20</v>
      </c>
      <c r="E18" s="3" t="s">
        <v>5</v>
      </c>
      <c r="F18" s="3">
        <v>1.65434E-2</v>
      </c>
      <c r="G18" s="3"/>
      <c r="H18" s="3"/>
      <c r="L18" s="12">
        <v>638</v>
      </c>
      <c r="M18" s="9" t="s">
        <v>20</v>
      </c>
      <c r="N18" s="9" t="s">
        <v>20</v>
      </c>
      <c r="O18" s="7" t="s">
        <v>5</v>
      </c>
      <c r="P18" s="7">
        <v>1.333143E-2</v>
      </c>
    </row>
    <row r="19" spans="2:19">
      <c r="B19" s="12">
        <v>648</v>
      </c>
      <c r="C19" s="9" t="s">
        <v>20</v>
      </c>
      <c r="D19" s="9" t="s">
        <v>20</v>
      </c>
      <c r="E19" s="3" t="s">
        <v>8</v>
      </c>
      <c r="F19" s="3">
        <v>1.809382E-2</v>
      </c>
      <c r="G19" s="3"/>
      <c r="H19" s="3"/>
      <c r="L19" s="12">
        <v>648</v>
      </c>
      <c r="M19" s="9" t="s">
        <v>20</v>
      </c>
      <c r="N19" s="9" t="s">
        <v>20</v>
      </c>
      <c r="O19" s="7" t="s">
        <v>8</v>
      </c>
      <c r="P19" s="7">
        <v>1.5919300000000001E-2</v>
      </c>
    </row>
    <row r="20" spans="2:19">
      <c r="B20" s="12">
        <v>656</v>
      </c>
      <c r="C20" s="9" t="s">
        <v>20</v>
      </c>
      <c r="D20" s="9" t="s">
        <v>20</v>
      </c>
      <c r="E20" s="11" t="s">
        <v>33</v>
      </c>
      <c r="F20" s="3">
        <v>1.8682867326825298E-2</v>
      </c>
      <c r="G20" s="3"/>
      <c r="H20" s="3"/>
      <c r="L20" s="12">
        <v>656</v>
      </c>
      <c r="M20" s="9" t="s">
        <v>20</v>
      </c>
      <c r="N20" s="9" t="s">
        <v>20</v>
      </c>
      <c r="O20" s="3" t="s">
        <v>33</v>
      </c>
      <c r="P20" s="1">
        <v>1.6872709953249999E-2</v>
      </c>
    </row>
    <row r="21" spans="2:19">
      <c r="B21" s="12">
        <v>659</v>
      </c>
      <c r="C21" s="9" t="s">
        <v>20</v>
      </c>
      <c r="D21" s="9" t="s">
        <v>20</v>
      </c>
      <c r="E21" s="3" t="s">
        <v>21</v>
      </c>
      <c r="F21" s="3">
        <v>2.2903799999999998E-2</v>
      </c>
      <c r="G21" s="3"/>
      <c r="H21" s="3"/>
      <c r="L21" s="12">
        <v>659</v>
      </c>
      <c r="M21" s="9" t="s">
        <v>20</v>
      </c>
      <c r="N21" s="9" t="s">
        <v>20</v>
      </c>
      <c r="O21" s="7" t="s">
        <v>21</v>
      </c>
      <c r="P21" s="7">
        <v>2.4194300000000002E-2</v>
      </c>
    </row>
    <row r="22" spans="2:19">
      <c r="B22" s="12">
        <v>660</v>
      </c>
      <c r="C22" s="9" t="s">
        <v>20</v>
      </c>
      <c r="D22" s="9" t="s">
        <v>20</v>
      </c>
      <c r="E22" s="3" t="s">
        <v>11</v>
      </c>
      <c r="F22" s="3">
        <v>2.15774E-2</v>
      </c>
      <c r="G22" s="3"/>
      <c r="H22" s="3"/>
      <c r="L22" s="12">
        <v>660</v>
      </c>
      <c r="M22" s="9" t="s">
        <v>20</v>
      </c>
      <c r="N22" s="9" t="s">
        <v>20</v>
      </c>
      <c r="O22" s="7" t="s">
        <v>11</v>
      </c>
      <c r="P22" s="7">
        <v>2.2171099999999999E-2</v>
      </c>
    </row>
    <row r="23" spans="2:19">
      <c r="B23" s="12">
        <v>661</v>
      </c>
      <c r="C23" s="9" t="s">
        <v>20</v>
      </c>
      <c r="D23" s="9" t="s">
        <v>20</v>
      </c>
      <c r="E23" s="3" t="s">
        <v>26</v>
      </c>
      <c r="F23" s="3">
        <v>1.6304140000000002E-2</v>
      </c>
      <c r="G23" s="3"/>
      <c r="H23" s="3"/>
      <c r="L23" s="12">
        <v>661</v>
      </c>
      <c r="M23" s="9" t="s">
        <v>20</v>
      </c>
      <c r="N23" s="9" t="s">
        <v>20</v>
      </c>
      <c r="O23" s="7" t="s">
        <v>2</v>
      </c>
      <c r="P23" s="7">
        <v>1.860386E-2</v>
      </c>
    </row>
    <row r="24" spans="2:19">
      <c r="B24" s="12">
        <v>642</v>
      </c>
      <c r="C24" s="9" t="s">
        <v>20</v>
      </c>
      <c r="D24" s="9" t="s">
        <v>20</v>
      </c>
      <c r="E24" s="3" t="s">
        <v>14</v>
      </c>
      <c r="F24" s="3">
        <v>2.9792490000000001E-2</v>
      </c>
      <c r="L24" s="12">
        <v>642</v>
      </c>
      <c r="M24" s="9" t="s">
        <v>20</v>
      </c>
      <c r="N24" s="9" t="s">
        <v>20</v>
      </c>
      <c r="O24" s="7" t="s">
        <v>14</v>
      </c>
      <c r="P24" s="7">
        <v>1.8814190000000001E-2</v>
      </c>
    </row>
    <row r="25" spans="2:19">
      <c r="B25" s="12"/>
      <c r="L25" s="12"/>
    </row>
    <row r="26" spans="2:19">
      <c r="B26" s="12">
        <v>636</v>
      </c>
      <c r="C26" s="4" t="s">
        <v>19</v>
      </c>
      <c r="D26" s="5" t="s">
        <v>20</v>
      </c>
      <c r="E26" s="3" t="s">
        <v>4</v>
      </c>
      <c r="F26" s="3">
        <v>1.597463E-2</v>
      </c>
      <c r="G26" s="3">
        <f>AVERAGE(F26:F32)</f>
        <v>2.0364506541214283E-2</v>
      </c>
      <c r="H26" s="3"/>
      <c r="L26" s="12">
        <v>636</v>
      </c>
      <c r="M26" s="6" t="s">
        <v>19</v>
      </c>
      <c r="N26" s="5" t="s">
        <v>20</v>
      </c>
      <c r="O26" s="3" t="s">
        <v>4</v>
      </c>
      <c r="P26" s="3">
        <v>3.3835900000000002E-2</v>
      </c>
      <c r="Q26" s="3">
        <f>AVERAGE(P26:P32)</f>
        <v>2.7372244023514288E-2</v>
      </c>
      <c r="R26" s="13">
        <f>((Q26/Q5)-1)*100</f>
        <v>1.9733158970935305</v>
      </c>
      <c r="S26" s="3"/>
    </row>
    <row r="27" spans="2:19">
      <c r="B27" s="12">
        <v>639</v>
      </c>
      <c r="C27" s="8" t="s">
        <v>19</v>
      </c>
      <c r="D27" s="9" t="s">
        <v>20</v>
      </c>
      <c r="E27" s="3" t="s">
        <v>39</v>
      </c>
      <c r="F27" s="3">
        <v>1.8799281939999999E-2</v>
      </c>
      <c r="G27" s="3"/>
      <c r="H27" s="3"/>
      <c r="L27" s="12">
        <v>639</v>
      </c>
      <c r="M27" s="8" t="s">
        <v>19</v>
      </c>
      <c r="N27" s="9" t="s">
        <v>20</v>
      </c>
      <c r="O27" s="3" t="s">
        <v>39</v>
      </c>
      <c r="P27" s="3">
        <v>2.80626E-2</v>
      </c>
    </row>
    <row r="28" spans="2:19">
      <c r="B28" s="12">
        <v>650</v>
      </c>
      <c r="C28" s="8" t="s">
        <v>19</v>
      </c>
      <c r="D28" s="9" t="s">
        <v>20</v>
      </c>
      <c r="E28" s="3" t="s">
        <v>24</v>
      </c>
      <c r="F28" s="3">
        <v>2.1433442865459999E-2</v>
      </c>
      <c r="G28" s="3"/>
      <c r="H28" s="3"/>
      <c r="L28" s="12">
        <v>650</v>
      </c>
      <c r="M28" s="8" t="s">
        <v>19</v>
      </c>
      <c r="N28" s="9" t="s">
        <v>20</v>
      </c>
      <c r="O28" s="3" t="s">
        <v>24</v>
      </c>
      <c r="P28" s="3">
        <v>2.9366732499999999E-2</v>
      </c>
    </row>
    <row r="29" spans="2:19">
      <c r="B29" s="12">
        <v>657</v>
      </c>
      <c r="C29" s="8" t="s">
        <v>19</v>
      </c>
      <c r="D29" s="9" t="s">
        <v>20</v>
      </c>
      <c r="E29" s="3" t="s">
        <v>41</v>
      </c>
      <c r="F29" s="3">
        <v>2.6797803350499999E-2</v>
      </c>
      <c r="G29" s="3"/>
      <c r="H29" s="3"/>
      <c r="L29" s="12">
        <v>657</v>
      </c>
      <c r="M29" s="8" t="s">
        <v>19</v>
      </c>
      <c r="N29" s="9" t="s">
        <v>20</v>
      </c>
      <c r="O29" s="3" t="s">
        <v>41</v>
      </c>
      <c r="P29" s="3">
        <v>1.8127491159999998E-2</v>
      </c>
    </row>
    <row r="30" spans="2:19">
      <c r="B30" s="12">
        <v>692</v>
      </c>
      <c r="C30" s="8" t="s">
        <v>19</v>
      </c>
      <c r="D30" s="9" t="s">
        <v>20</v>
      </c>
      <c r="E30" s="3" t="s">
        <v>40</v>
      </c>
      <c r="F30" s="3">
        <v>1.95278537131E-2</v>
      </c>
      <c r="G30" s="3"/>
      <c r="H30" s="3"/>
      <c r="L30" s="12">
        <v>692</v>
      </c>
      <c r="M30" s="8" t="s">
        <v>19</v>
      </c>
      <c r="N30" s="9" t="s">
        <v>20</v>
      </c>
      <c r="O30" s="3" t="s">
        <v>40</v>
      </c>
      <c r="P30" s="3">
        <v>2.92877E-2</v>
      </c>
    </row>
    <row r="31" spans="2:19">
      <c r="B31" s="12">
        <v>693</v>
      </c>
      <c r="C31" s="8" t="s">
        <v>19</v>
      </c>
      <c r="D31" s="9" t="s">
        <v>20</v>
      </c>
      <c r="E31" s="7" t="s">
        <v>22</v>
      </c>
      <c r="F31" s="3">
        <v>1.7191090803240001E-2</v>
      </c>
      <c r="L31" s="12">
        <v>693</v>
      </c>
      <c r="M31" s="8" t="s">
        <v>19</v>
      </c>
      <c r="N31" s="9" t="s">
        <v>20</v>
      </c>
      <c r="O31" s="3" t="s">
        <v>22</v>
      </c>
      <c r="P31" s="3">
        <v>2.21176128046E-2</v>
      </c>
    </row>
    <row r="32" spans="2:19">
      <c r="B32" s="12">
        <v>644</v>
      </c>
      <c r="C32" s="8" t="s">
        <v>19</v>
      </c>
      <c r="D32" s="9" t="s">
        <v>20</v>
      </c>
      <c r="E32" s="3" t="s">
        <v>37</v>
      </c>
      <c r="F32" s="3">
        <v>2.28274431162E-2</v>
      </c>
      <c r="G32" s="3"/>
      <c r="L32" s="12">
        <v>644</v>
      </c>
      <c r="M32" s="8" t="s">
        <v>19</v>
      </c>
      <c r="N32" s="9" t="s">
        <v>20</v>
      </c>
      <c r="O32" s="3" t="s">
        <v>37</v>
      </c>
      <c r="P32" s="3">
        <v>3.0807671700000001E-2</v>
      </c>
    </row>
    <row r="34" spans="2:19">
      <c r="L34" s="2"/>
      <c r="M34" s="9"/>
      <c r="N34" s="9"/>
    </row>
    <row r="36" spans="2:19">
      <c r="B36" s="12">
        <v>694</v>
      </c>
      <c r="C36" s="9" t="s">
        <v>20</v>
      </c>
      <c r="D36" s="8" t="s">
        <v>19</v>
      </c>
      <c r="E36" s="3" t="s">
        <v>30</v>
      </c>
      <c r="F36" s="3">
        <v>1.7919534300000001E-2</v>
      </c>
      <c r="G36" s="3">
        <f>AVERAGE(F36:F44)</f>
        <v>1.9962127338646926E-2</v>
      </c>
      <c r="H36" s="3"/>
      <c r="L36" s="12">
        <v>694</v>
      </c>
      <c r="M36" s="9" t="s">
        <v>20</v>
      </c>
      <c r="N36" s="8" t="s">
        <v>19</v>
      </c>
      <c r="O36" s="3" t="s">
        <v>30</v>
      </c>
      <c r="P36" s="3">
        <v>2.1790500000000001E-2</v>
      </c>
      <c r="Q36" s="3">
        <f>AVERAGE(P36:P44)</f>
        <v>2.5794391396322225E-2</v>
      </c>
      <c r="R36" s="13">
        <f>((Q36/Q5)-1)*100</f>
        <v>-3.9048599752790181</v>
      </c>
      <c r="S36" s="3"/>
    </row>
    <row r="37" spans="2:19">
      <c r="B37" s="12">
        <v>690</v>
      </c>
      <c r="C37" s="9" t="s">
        <v>20</v>
      </c>
      <c r="D37" s="8" t="s">
        <v>19</v>
      </c>
      <c r="E37" s="3" t="s">
        <v>28</v>
      </c>
      <c r="F37" s="3">
        <v>1.8275328201919998E-2</v>
      </c>
      <c r="L37" s="12">
        <v>690</v>
      </c>
      <c r="M37" s="9" t="s">
        <v>20</v>
      </c>
      <c r="N37" s="8" t="s">
        <v>19</v>
      </c>
      <c r="O37" s="3" t="s">
        <v>28</v>
      </c>
      <c r="P37" s="3">
        <v>2.1082762000000001E-2</v>
      </c>
    </row>
    <row r="38" spans="2:19">
      <c r="B38" s="12">
        <v>689</v>
      </c>
      <c r="C38" s="9" t="s">
        <v>20</v>
      </c>
      <c r="D38" s="8" t="s">
        <v>19</v>
      </c>
      <c r="E38" s="3" t="s">
        <v>35</v>
      </c>
      <c r="F38" s="3">
        <v>1.9843112577432001E-2</v>
      </c>
      <c r="L38" s="12">
        <v>689</v>
      </c>
      <c r="M38" s="9" t="s">
        <v>20</v>
      </c>
      <c r="N38" s="8" t="s">
        <v>19</v>
      </c>
      <c r="O38" s="3" t="s">
        <v>35</v>
      </c>
      <c r="P38" s="3">
        <v>2.8821650000000001E-2</v>
      </c>
    </row>
    <row r="39" spans="2:19">
      <c r="B39" s="12">
        <v>696</v>
      </c>
      <c r="C39" s="9" t="s">
        <v>20</v>
      </c>
      <c r="D39" s="8" t="s">
        <v>19</v>
      </c>
      <c r="E39" s="3" t="s">
        <v>23</v>
      </c>
      <c r="F39" s="10">
        <v>2.0790216998867499E-2</v>
      </c>
      <c r="L39" s="12">
        <v>696</v>
      </c>
      <c r="M39" s="9" t="s">
        <v>20</v>
      </c>
      <c r="N39" s="8" t="s">
        <v>19</v>
      </c>
      <c r="O39" s="3" t="s">
        <v>23</v>
      </c>
      <c r="P39" s="3">
        <v>2.281511E-2</v>
      </c>
    </row>
    <row r="40" spans="2:19">
      <c r="B40" s="12">
        <v>697</v>
      </c>
      <c r="C40" s="9" t="s">
        <v>20</v>
      </c>
      <c r="D40" s="8" t="s">
        <v>19</v>
      </c>
      <c r="E40" s="3" t="s">
        <v>31</v>
      </c>
      <c r="F40" s="3">
        <v>2.246734238475E-2</v>
      </c>
      <c r="L40" s="12">
        <v>697</v>
      </c>
      <c r="M40" s="9" t="s">
        <v>20</v>
      </c>
      <c r="N40" s="8" t="s">
        <v>19</v>
      </c>
      <c r="O40" s="3" t="s">
        <v>31</v>
      </c>
      <c r="P40" s="3">
        <v>2.76537E-2</v>
      </c>
    </row>
    <row r="41" spans="2:19">
      <c r="B41" s="12">
        <v>653</v>
      </c>
      <c r="C41" s="9" t="s">
        <v>20</v>
      </c>
      <c r="D41" s="8" t="s">
        <v>19</v>
      </c>
      <c r="E41" s="3" t="s">
        <v>32</v>
      </c>
      <c r="F41" s="3">
        <v>1.9396521584852802E-2</v>
      </c>
      <c r="L41" s="12">
        <v>653</v>
      </c>
      <c r="M41" s="9" t="s">
        <v>20</v>
      </c>
      <c r="N41" s="8" t="s">
        <v>19</v>
      </c>
      <c r="O41" s="3" t="s">
        <v>32</v>
      </c>
      <c r="P41" s="3">
        <v>3.0193092800000002E-2</v>
      </c>
    </row>
    <row r="42" spans="2:19">
      <c r="B42" s="12">
        <v>645</v>
      </c>
      <c r="C42" s="9" t="s">
        <v>20</v>
      </c>
      <c r="D42" s="8" t="s">
        <v>19</v>
      </c>
      <c r="E42" s="3" t="s">
        <v>25</v>
      </c>
      <c r="F42" s="3">
        <v>2.0400000000000001E-2</v>
      </c>
      <c r="L42" s="12">
        <v>645</v>
      </c>
      <c r="M42" s="9" t="s">
        <v>20</v>
      </c>
      <c r="N42" s="8" t="s">
        <v>19</v>
      </c>
      <c r="O42" s="3" t="s">
        <v>25</v>
      </c>
      <c r="P42" s="3">
        <v>2.9586677766900001E-2</v>
      </c>
    </row>
    <row r="43" spans="2:19">
      <c r="B43" s="12">
        <v>647.1</v>
      </c>
      <c r="C43" s="9" t="s">
        <v>20</v>
      </c>
      <c r="D43" s="8" t="s">
        <v>19</v>
      </c>
      <c r="E43" s="11" t="s">
        <v>3</v>
      </c>
      <c r="F43" s="3">
        <v>2.2865400000000001E-2</v>
      </c>
      <c r="L43" s="12">
        <v>647.1</v>
      </c>
      <c r="M43" s="9" t="s">
        <v>20</v>
      </c>
      <c r="N43" s="8" t="s">
        <v>19</v>
      </c>
      <c r="O43" s="7" t="s">
        <v>3</v>
      </c>
      <c r="P43" s="3">
        <v>2.8880530000000001E-2</v>
      </c>
    </row>
    <row r="44" spans="2:19">
      <c r="B44" s="12">
        <v>643</v>
      </c>
      <c r="C44" s="5" t="s">
        <v>20</v>
      </c>
      <c r="D44" s="4" t="s">
        <v>19</v>
      </c>
      <c r="E44" s="3" t="s">
        <v>15</v>
      </c>
      <c r="F44" s="3">
        <v>1.7701689999999999E-2</v>
      </c>
      <c r="L44" s="12">
        <v>643</v>
      </c>
      <c r="M44" s="5" t="s">
        <v>20</v>
      </c>
      <c r="N44" s="4" t="s">
        <v>19</v>
      </c>
      <c r="O44" s="3" t="s">
        <v>15</v>
      </c>
      <c r="P44" s="3">
        <v>2.1325500000000001E-2</v>
      </c>
    </row>
    <row r="47" spans="2:19">
      <c r="E47" s="11"/>
      <c r="F47" s="3"/>
      <c r="Q47" s="3"/>
      <c r="R47" s="3"/>
    </row>
    <row r="55" spans="8:8">
      <c r="H55" s="3"/>
    </row>
  </sheetData>
  <mergeCells count="4">
    <mergeCell ref="C3:D3"/>
    <mergeCell ref="M3:N3"/>
    <mergeCell ref="B1:G1"/>
    <mergeCell ref="L1:R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 6B and 6C</vt:lpstr>
      <vt:lpstr>'Fig 6B and 6C'!Print_Area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Deloulme Jean Christophe</dc:creator>
  <cp:lastModifiedBy>Sue Taylor</cp:lastModifiedBy>
  <cp:lastPrinted>2020-11-25T13:07:07Z</cp:lastPrinted>
  <dcterms:created xsi:type="dcterms:W3CDTF">2020-11-02T16:16:44Z</dcterms:created>
  <dcterms:modified xsi:type="dcterms:W3CDTF">2021-12-17T10:49:49Z</dcterms:modified>
</cp:coreProperties>
</file>