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ra\Desktop\source data for figures\"/>
    </mc:Choice>
  </mc:AlternateContent>
  <bookViews>
    <workbookView xWindow="0" yWindow="0" windowWidth="28800" windowHeight="12330"/>
  </bookViews>
  <sheets>
    <sheet name="Figure 5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1" i="1"/>
  <c r="B42" i="1"/>
  <c r="B43" i="1"/>
  <c r="B44" i="1"/>
  <c r="B45" i="1"/>
  <c r="B46" i="1"/>
  <c r="B47" i="1"/>
  <c r="B49" i="1"/>
  <c r="B50" i="1"/>
  <c r="B51" i="1"/>
  <c r="B52" i="1"/>
  <c r="B53" i="1"/>
  <c r="B55" i="1"/>
  <c r="B58" i="1"/>
  <c r="B59" i="1"/>
  <c r="B60" i="1"/>
  <c r="B61" i="1"/>
  <c r="B62" i="1"/>
  <c r="B63" i="1"/>
  <c r="B65" i="1"/>
  <c r="B66" i="1"/>
  <c r="B67" i="1"/>
  <c r="B68" i="1"/>
  <c r="B69" i="1"/>
  <c r="B70" i="1"/>
  <c r="B71" i="1"/>
  <c r="B72" i="1"/>
  <c r="B73" i="1"/>
  <c r="B74" i="1"/>
  <c r="B76" i="1"/>
  <c r="B77" i="1"/>
  <c r="B78" i="1"/>
  <c r="B79" i="1"/>
  <c r="B80" i="1"/>
  <c r="B81" i="1"/>
  <c r="B82" i="1"/>
  <c r="B83" i="1"/>
  <c r="B84" i="1"/>
  <c r="B85" i="1"/>
  <c r="B86" i="1"/>
  <c r="B7" i="1"/>
</calcChain>
</file>

<file path=xl/sharedStrings.xml><?xml version="1.0" encoding="utf-8"?>
<sst xmlns="http://schemas.openxmlformats.org/spreadsheetml/2006/main" count="15" uniqueCount="11">
  <si>
    <t>Measurement</t>
  </si>
  <si>
    <t>Unit</t>
  </si>
  <si>
    <t>slope between 10 and 100 ms</t>
  </si>
  <si>
    <t>μM</t>
  </si>
  <si>
    <t>Figure</t>
  </si>
  <si>
    <t>5B</t>
  </si>
  <si>
    <t>5C</t>
  </si>
  <si>
    <r>
      <t>sustained release Cm vs. [Ca</t>
    </r>
    <r>
      <rPr>
        <b/>
        <vertAlign val="superscript"/>
        <sz val="12"/>
        <color theme="1"/>
        <rFont val="Calibri"/>
        <family val="2"/>
        <charset val="238"/>
        <scheme val="minor"/>
      </rPr>
      <t>2+</t>
    </r>
    <r>
      <rPr>
        <b/>
        <sz val="12"/>
        <color theme="1"/>
        <rFont val="Calibri"/>
        <family val="2"/>
        <charset val="238"/>
        <scheme val="minor"/>
      </rPr>
      <t>]</t>
    </r>
  </si>
  <si>
    <r>
      <t>sustained release deconv. vs. [Ca</t>
    </r>
    <r>
      <rPr>
        <b/>
        <vertAlign val="superscript"/>
        <sz val="12"/>
        <color theme="1"/>
        <rFont val="Calibri"/>
        <family val="2"/>
        <charset val="238"/>
        <scheme val="minor"/>
      </rPr>
      <t>2+</t>
    </r>
    <r>
      <rPr>
        <b/>
        <sz val="12"/>
        <color theme="1"/>
        <rFont val="Calibri"/>
        <family val="2"/>
        <charset val="238"/>
        <scheme val="minor"/>
      </rPr>
      <t>]</t>
    </r>
  </si>
  <si>
    <r>
      <t>[Ca</t>
    </r>
    <r>
      <rPr>
        <vertAlign val="superscript"/>
        <sz val="12"/>
        <color theme="1"/>
        <rFont val="Calibri"/>
        <family val="2"/>
        <charset val="238"/>
        <scheme val="minor"/>
      </rPr>
      <t>2+</t>
    </r>
    <r>
      <rPr>
        <sz val="12"/>
        <color theme="1"/>
        <rFont val="Calibri"/>
        <family val="2"/>
        <charset val="238"/>
        <scheme val="minor"/>
      </rPr>
      <t>]</t>
    </r>
  </si>
  <si>
    <r>
      <t>vesicle.ms</t>
    </r>
    <r>
      <rPr>
        <vertAlign val="superscript"/>
        <sz val="12"/>
        <color theme="1"/>
        <rFont val="Calibri"/>
        <family val="2"/>
        <charset val="238"/>
        <scheme val="minor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</si>
</sst>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NumberFormat="1" applyFont="1"/>
    <xf numFmtId="2" fontId="3" fillId="0" borderId="0" xfId="0" applyNumberFormat="1" applyFont="1"/>
    <xf numFmtId="0" fontId="3" fillId="0" borderId="3" xfId="0" applyNumberFormat="1" applyFont="1" applyBorder="1"/>
    <xf numFmtId="0" fontId="3" fillId="0" borderId="4" xfId="0" applyNumberFormat="1" applyFon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0" fontId="4" fillId="2" borderId="1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NumberFormat="1" applyFont="1"/>
    <xf numFmtId="0" fontId="3" fillId="0" borderId="0" xfId="0" applyFo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6"/>
  <sheetViews>
    <sheetView tabSelected="1" zoomScale="90" zoomScaleNormal="90" zoomScalePageLayoutView="90" workbookViewId="0">
      <selection activeCell="H12" sqref="H12"/>
    </sheetView>
  </sheetViews>
  <sheetFormatPr defaultColWidth="11.42578125" defaultRowHeight="15.75" x14ac:dyDescent="0.25"/>
  <cols>
    <col min="1" max="1" width="16.140625" style="11" customWidth="1"/>
    <col min="2" max="3" width="11.42578125" style="11"/>
    <col min="4" max="4" width="27.7109375" style="1" customWidth="1"/>
    <col min="5" max="5" width="18.5703125" style="1" customWidth="1"/>
    <col min="6" max="6" width="14" style="1" customWidth="1"/>
    <col min="7" max="7" width="27.85546875" style="1" customWidth="1"/>
    <col min="8" max="8" width="18.85546875" style="1" customWidth="1"/>
    <col min="9" max="9" width="14.42578125" style="1" customWidth="1"/>
  </cols>
  <sheetData>
    <row r="2" spans="1:7" x14ac:dyDescent="0.25">
      <c r="A2" s="9" t="s">
        <v>4</v>
      </c>
      <c r="B2" s="9"/>
      <c r="C2" s="9" t="s">
        <v>5</v>
      </c>
      <c r="D2" s="10"/>
      <c r="E2" s="10"/>
      <c r="F2" s="10" t="s">
        <v>6</v>
      </c>
    </row>
    <row r="3" spans="1:7" ht="16.5" thickBot="1" x14ac:dyDescent="0.3"/>
    <row r="4" spans="1:7" ht="19.5" thickTop="1" thickBot="1" x14ac:dyDescent="0.3">
      <c r="A4" s="9" t="s">
        <v>0</v>
      </c>
      <c r="C4" s="7" t="s">
        <v>7</v>
      </c>
      <c r="D4" s="8"/>
      <c r="F4" s="7" t="s">
        <v>8</v>
      </c>
      <c r="G4" s="8"/>
    </row>
    <row r="5" spans="1:7" ht="18.75" thickTop="1" x14ac:dyDescent="0.25">
      <c r="C5" s="3" t="s">
        <v>9</v>
      </c>
      <c r="D5" s="3" t="s">
        <v>2</v>
      </c>
      <c r="F5" s="3" t="s">
        <v>9</v>
      </c>
      <c r="G5" s="3" t="s">
        <v>2</v>
      </c>
    </row>
    <row r="6" spans="1:7" ht="18" x14ac:dyDescent="0.25">
      <c r="A6" s="9" t="s">
        <v>1</v>
      </c>
      <c r="C6" s="4" t="s">
        <v>3</v>
      </c>
      <c r="D6" s="4" t="s">
        <v>10</v>
      </c>
      <c r="F6" s="4" t="s">
        <v>3</v>
      </c>
      <c r="G6" s="4" t="s">
        <v>10</v>
      </c>
    </row>
    <row r="7" spans="1:7" x14ac:dyDescent="0.25">
      <c r="B7" s="11" t="str">
        <f>IF(D7&lt;1,D7,"")</f>
        <v/>
      </c>
      <c r="C7" s="5">
        <v>9.7100000000000009</v>
      </c>
      <c r="D7" s="5">
        <v>116.23</v>
      </c>
      <c r="F7" s="5">
        <v>36.35</v>
      </c>
      <c r="G7" s="5">
        <v>53.98</v>
      </c>
    </row>
    <row r="8" spans="1:7" x14ac:dyDescent="0.25">
      <c r="B8" s="11" t="str">
        <f t="shared" ref="B8:B22" si="0">IF(D8&lt;1,D8,"")</f>
        <v/>
      </c>
      <c r="C8" s="5">
        <v>6.46</v>
      </c>
      <c r="D8" s="5">
        <v>35.229999999999997</v>
      </c>
      <c r="F8" s="5">
        <v>21.72</v>
      </c>
      <c r="G8" s="5">
        <v>179.92</v>
      </c>
    </row>
    <row r="9" spans="1:7" x14ac:dyDescent="0.25">
      <c r="B9" s="11" t="str">
        <f t="shared" si="0"/>
        <v/>
      </c>
      <c r="C9" s="5">
        <v>4.92</v>
      </c>
      <c r="D9" s="5">
        <v>73.86</v>
      </c>
      <c r="F9" s="5">
        <v>32.71</v>
      </c>
      <c r="G9" s="5">
        <v>1334.67</v>
      </c>
    </row>
    <row r="10" spans="1:7" x14ac:dyDescent="0.25">
      <c r="B10" s="11" t="str">
        <f t="shared" si="0"/>
        <v/>
      </c>
      <c r="C10" s="5">
        <v>8.68</v>
      </c>
      <c r="D10" s="5">
        <v>19.3</v>
      </c>
      <c r="F10" s="5">
        <v>19.010000000000002</v>
      </c>
      <c r="G10" s="5">
        <v>724.89</v>
      </c>
    </row>
    <row r="11" spans="1:7" x14ac:dyDescent="0.25">
      <c r="B11" s="11" t="str">
        <f t="shared" si="0"/>
        <v/>
      </c>
      <c r="C11" s="5">
        <v>14.48</v>
      </c>
      <c r="D11" s="5">
        <v>12.02</v>
      </c>
      <c r="F11" s="5">
        <v>19.559999999999999</v>
      </c>
      <c r="G11" s="5">
        <v>729.44</v>
      </c>
    </row>
    <row r="12" spans="1:7" x14ac:dyDescent="0.25">
      <c r="B12" s="11" t="str">
        <f t="shared" si="0"/>
        <v/>
      </c>
      <c r="C12" s="5">
        <v>11.08</v>
      </c>
      <c r="D12" s="5">
        <v>189.51</v>
      </c>
      <c r="F12" s="5">
        <v>4.2699999999999996</v>
      </c>
      <c r="G12" s="5">
        <v>164.44</v>
      </c>
    </row>
    <row r="13" spans="1:7" x14ac:dyDescent="0.25">
      <c r="B13" s="11" t="str">
        <f t="shared" si="0"/>
        <v/>
      </c>
      <c r="C13" s="5">
        <v>19.760000000000002</v>
      </c>
      <c r="D13" s="5">
        <v>37.89</v>
      </c>
      <c r="F13" s="5">
        <v>13.21</v>
      </c>
      <c r="G13" s="5">
        <v>164.68</v>
      </c>
    </row>
    <row r="14" spans="1:7" x14ac:dyDescent="0.25">
      <c r="B14" s="11" t="str">
        <f t="shared" si="0"/>
        <v/>
      </c>
      <c r="C14" s="5">
        <v>11.66</v>
      </c>
      <c r="D14" s="5">
        <v>257.07</v>
      </c>
      <c r="F14" s="5">
        <v>19.559999999999999</v>
      </c>
      <c r="G14" s="5">
        <v>118.54</v>
      </c>
    </row>
    <row r="15" spans="1:7" x14ac:dyDescent="0.25">
      <c r="B15" s="11" t="str">
        <f t="shared" si="0"/>
        <v/>
      </c>
      <c r="C15" s="5">
        <v>6.6</v>
      </c>
      <c r="D15" s="5">
        <v>174.34</v>
      </c>
      <c r="F15" s="5">
        <v>14.83</v>
      </c>
      <c r="G15" s="5">
        <v>346.51</v>
      </c>
    </row>
    <row r="16" spans="1:7" x14ac:dyDescent="0.25">
      <c r="B16" s="11" t="str">
        <f t="shared" si="0"/>
        <v/>
      </c>
      <c r="C16" s="5">
        <v>18.03</v>
      </c>
      <c r="D16" s="5">
        <v>50.24</v>
      </c>
      <c r="F16" s="5">
        <v>22.75</v>
      </c>
      <c r="G16" s="5">
        <v>499.46</v>
      </c>
    </row>
    <row r="17" spans="2:7" x14ac:dyDescent="0.25">
      <c r="B17" s="11" t="str">
        <f t="shared" si="0"/>
        <v/>
      </c>
      <c r="C17" s="5">
        <v>7.16</v>
      </c>
      <c r="D17" s="5">
        <v>33.159999999999997</v>
      </c>
      <c r="F17" s="5">
        <v>17.600000000000001</v>
      </c>
      <c r="G17" s="5">
        <v>936.74</v>
      </c>
    </row>
    <row r="18" spans="2:7" x14ac:dyDescent="0.25">
      <c r="B18" s="11" t="str">
        <f t="shared" si="0"/>
        <v/>
      </c>
      <c r="C18" s="5">
        <v>5.98</v>
      </c>
      <c r="D18" s="5">
        <v>33.299999999999997</v>
      </c>
      <c r="F18" s="5">
        <v>21.21</v>
      </c>
      <c r="G18" s="5">
        <v>161.19999999999999</v>
      </c>
    </row>
    <row r="19" spans="2:7" x14ac:dyDescent="0.25">
      <c r="B19" s="11" t="str">
        <f t="shared" si="0"/>
        <v/>
      </c>
      <c r="C19" s="5">
        <v>3.88</v>
      </c>
      <c r="D19" s="5">
        <v>23.57</v>
      </c>
      <c r="F19" s="5">
        <v>3.34</v>
      </c>
      <c r="G19" s="5">
        <v>82.93</v>
      </c>
    </row>
    <row r="20" spans="2:7" x14ac:dyDescent="0.25">
      <c r="B20" s="11" t="str">
        <f t="shared" si="0"/>
        <v/>
      </c>
      <c r="C20" s="5">
        <v>8.68</v>
      </c>
      <c r="D20" s="5">
        <v>40.24</v>
      </c>
      <c r="F20" s="5">
        <v>7.36</v>
      </c>
      <c r="G20" s="5">
        <v>199.96</v>
      </c>
    </row>
    <row r="21" spans="2:7" x14ac:dyDescent="0.25">
      <c r="B21" s="11" t="str">
        <f t="shared" si="0"/>
        <v/>
      </c>
      <c r="C21" s="5">
        <v>3.22</v>
      </c>
      <c r="D21" s="5">
        <v>4.8499999999999996</v>
      </c>
      <c r="F21" s="5">
        <v>8.0299999999999994</v>
      </c>
      <c r="G21" s="5">
        <v>233.09</v>
      </c>
    </row>
    <row r="22" spans="2:7" x14ac:dyDescent="0.25">
      <c r="B22" s="11" t="str">
        <f t="shared" si="0"/>
        <v/>
      </c>
      <c r="C22" s="5">
        <v>7.41</v>
      </c>
      <c r="D22" s="5">
        <v>84.12</v>
      </c>
      <c r="F22" s="5">
        <v>3.31</v>
      </c>
      <c r="G22" s="5">
        <v>453.76</v>
      </c>
    </row>
    <row r="23" spans="2:7" x14ac:dyDescent="0.25">
      <c r="C23" s="5">
        <v>15.22</v>
      </c>
      <c r="D23" s="5">
        <v>182.35</v>
      </c>
      <c r="F23" s="5">
        <v>2.87</v>
      </c>
      <c r="G23" s="5">
        <v>53.04</v>
      </c>
    </row>
    <row r="24" spans="2:7" x14ac:dyDescent="0.25">
      <c r="C24" s="5">
        <v>15.22</v>
      </c>
      <c r="D24" s="5">
        <v>111.09</v>
      </c>
      <c r="F24" s="5">
        <v>5.33</v>
      </c>
      <c r="G24" s="5">
        <v>95.87</v>
      </c>
    </row>
    <row r="25" spans="2:7" x14ac:dyDescent="0.25">
      <c r="B25" s="11" t="str">
        <f t="shared" ref="B25:B39" si="1">IF(D23&lt;1,D23,"")</f>
        <v/>
      </c>
      <c r="C25" s="5">
        <v>17.5</v>
      </c>
      <c r="D25" s="5">
        <v>68.86</v>
      </c>
      <c r="F25" s="5">
        <v>9.17</v>
      </c>
      <c r="G25" s="5">
        <v>296.60000000000002</v>
      </c>
    </row>
    <row r="26" spans="2:7" x14ac:dyDescent="0.25">
      <c r="B26" s="11" t="str">
        <f t="shared" si="1"/>
        <v/>
      </c>
      <c r="C26" s="5">
        <v>12.14</v>
      </c>
      <c r="D26" s="5">
        <v>106.34</v>
      </c>
      <c r="F26" s="5">
        <v>5.33</v>
      </c>
      <c r="G26" s="5">
        <v>19.13</v>
      </c>
    </row>
    <row r="27" spans="2:7" x14ac:dyDescent="0.25">
      <c r="B27" s="11" t="str">
        <f t="shared" si="1"/>
        <v/>
      </c>
      <c r="C27" s="5">
        <v>16.05</v>
      </c>
      <c r="D27" s="5">
        <v>83.07</v>
      </c>
      <c r="F27" s="5">
        <v>11.38</v>
      </c>
      <c r="G27" s="5">
        <v>302.33999999999997</v>
      </c>
    </row>
    <row r="28" spans="2:7" x14ac:dyDescent="0.25">
      <c r="B28" s="11" t="str">
        <f t="shared" si="1"/>
        <v/>
      </c>
      <c r="C28" s="5">
        <v>14.29</v>
      </c>
      <c r="D28" s="5">
        <v>117.73</v>
      </c>
      <c r="F28" s="5">
        <v>2.7</v>
      </c>
      <c r="G28" s="5">
        <v>19.41</v>
      </c>
    </row>
    <row r="29" spans="2:7" x14ac:dyDescent="0.25">
      <c r="B29" s="11" t="str">
        <f t="shared" si="1"/>
        <v/>
      </c>
      <c r="C29" s="5">
        <v>62.82</v>
      </c>
      <c r="D29" s="5">
        <v>175.22</v>
      </c>
      <c r="F29" s="5">
        <v>21.21</v>
      </c>
      <c r="G29" s="5">
        <v>180.04</v>
      </c>
    </row>
    <row r="30" spans="2:7" x14ac:dyDescent="0.25">
      <c r="B30" s="11" t="str">
        <f t="shared" si="1"/>
        <v/>
      </c>
      <c r="C30" s="5">
        <v>40.04</v>
      </c>
      <c r="D30" s="5">
        <v>36.24</v>
      </c>
      <c r="F30" s="5">
        <v>31.25</v>
      </c>
      <c r="G30" s="5">
        <v>244.32</v>
      </c>
    </row>
    <row r="31" spans="2:7" x14ac:dyDescent="0.25">
      <c r="B31" s="11" t="str">
        <f t="shared" si="1"/>
        <v/>
      </c>
      <c r="C31" s="5">
        <v>19.600000000000001</v>
      </c>
      <c r="D31" s="5">
        <v>155.1</v>
      </c>
      <c r="F31" s="5">
        <v>10</v>
      </c>
      <c r="G31" s="5">
        <v>318.11</v>
      </c>
    </row>
    <row r="32" spans="2:7" x14ac:dyDescent="0.25">
      <c r="B32" s="11" t="str">
        <f t="shared" si="1"/>
        <v/>
      </c>
      <c r="C32" s="5">
        <v>34.33</v>
      </c>
      <c r="D32" s="5">
        <v>237.07</v>
      </c>
      <c r="F32" s="5">
        <v>6.21</v>
      </c>
      <c r="G32" s="5">
        <v>131.41</v>
      </c>
    </row>
    <row r="33" spans="2:7" x14ac:dyDescent="0.25">
      <c r="B33" s="11" t="str">
        <f t="shared" si="1"/>
        <v/>
      </c>
      <c r="C33" s="5">
        <v>29.38</v>
      </c>
      <c r="D33" s="5">
        <v>98.89</v>
      </c>
      <c r="F33" s="5">
        <v>5.83</v>
      </c>
      <c r="G33" s="5">
        <v>91.13</v>
      </c>
    </row>
    <row r="34" spans="2:7" x14ac:dyDescent="0.25">
      <c r="B34" s="11" t="str">
        <f t="shared" si="1"/>
        <v/>
      </c>
      <c r="C34" s="5">
        <v>31.95</v>
      </c>
      <c r="D34" s="5">
        <v>1</v>
      </c>
      <c r="F34" s="5">
        <v>4.8499999999999996</v>
      </c>
      <c r="G34" s="5">
        <v>8.89</v>
      </c>
    </row>
    <row r="35" spans="2:7" x14ac:dyDescent="0.25">
      <c r="B35" s="11" t="str">
        <f t="shared" si="1"/>
        <v/>
      </c>
      <c r="C35" s="5">
        <v>25.78</v>
      </c>
      <c r="D35" s="5">
        <v>81.14</v>
      </c>
      <c r="F35" s="5">
        <v>4.18</v>
      </c>
      <c r="G35" s="5">
        <v>22.22</v>
      </c>
    </row>
    <row r="36" spans="2:7" x14ac:dyDescent="0.25">
      <c r="B36" s="11" t="str">
        <f t="shared" si="1"/>
        <v/>
      </c>
      <c r="C36" s="5">
        <v>27.88</v>
      </c>
      <c r="D36" s="5">
        <v>27.31</v>
      </c>
      <c r="F36" s="5">
        <v>5.71</v>
      </c>
      <c r="G36" s="5">
        <v>399.5</v>
      </c>
    </row>
    <row r="37" spans="2:7" x14ac:dyDescent="0.25">
      <c r="B37" s="11" t="str">
        <f t="shared" si="1"/>
        <v/>
      </c>
      <c r="C37" s="5">
        <v>19.62</v>
      </c>
      <c r="D37" s="5">
        <v>155.35</v>
      </c>
      <c r="F37" s="5">
        <v>3.37</v>
      </c>
      <c r="G37" s="5">
        <v>164.38</v>
      </c>
    </row>
    <row r="38" spans="2:7" x14ac:dyDescent="0.25">
      <c r="B38" s="11" t="str">
        <f t="shared" si="1"/>
        <v/>
      </c>
      <c r="C38" s="5">
        <v>26.1</v>
      </c>
      <c r="D38" s="5">
        <v>123.73</v>
      </c>
      <c r="F38" s="5">
        <v>1.27</v>
      </c>
      <c r="G38" s="5">
        <v>439.53</v>
      </c>
    </row>
    <row r="39" spans="2:7" x14ac:dyDescent="0.25">
      <c r="B39" s="11" t="str">
        <f t="shared" si="1"/>
        <v/>
      </c>
      <c r="C39" s="5">
        <v>24.1</v>
      </c>
      <c r="D39" s="5">
        <v>177.35</v>
      </c>
      <c r="F39" s="5">
        <v>7.11</v>
      </c>
      <c r="G39" s="5">
        <v>27.74</v>
      </c>
    </row>
    <row r="40" spans="2:7" x14ac:dyDescent="0.25">
      <c r="C40" s="5">
        <v>25.08</v>
      </c>
      <c r="D40" s="5">
        <v>182.79</v>
      </c>
      <c r="F40" s="5">
        <v>2.64</v>
      </c>
      <c r="G40" s="5">
        <v>370.64</v>
      </c>
    </row>
    <row r="41" spans="2:7" x14ac:dyDescent="0.25">
      <c r="B41" s="11" t="str">
        <f t="shared" ref="B41:B47" si="2">IF(D38&lt;1,D38,"")</f>
        <v/>
      </c>
      <c r="C41" s="5">
        <v>16.14</v>
      </c>
      <c r="D41" s="5">
        <v>84.02</v>
      </c>
      <c r="F41" s="5">
        <v>2.52</v>
      </c>
      <c r="G41" s="5">
        <v>931.76</v>
      </c>
    </row>
    <row r="42" spans="2:7" x14ac:dyDescent="0.25">
      <c r="B42" s="11" t="str">
        <f t="shared" si="2"/>
        <v/>
      </c>
      <c r="C42" s="5">
        <v>43.37</v>
      </c>
      <c r="D42" s="5">
        <v>17.12</v>
      </c>
      <c r="F42" s="5">
        <v>1.5</v>
      </c>
      <c r="G42" s="5">
        <v>43.84</v>
      </c>
    </row>
    <row r="43" spans="2:7" x14ac:dyDescent="0.25">
      <c r="B43" s="11" t="str">
        <f t="shared" si="2"/>
        <v/>
      </c>
      <c r="C43" s="5">
        <v>15.7</v>
      </c>
      <c r="D43" s="5">
        <v>606.47</v>
      </c>
      <c r="F43" s="5">
        <v>3.99</v>
      </c>
      <c r="G43" s="5">
        <v>54.53</v>
      </c>
    </row>
    <row r="44" spans="2:7" x14ac:dyDescent="0.25">
      <c r="B44" s="11" t="str">
        <f t="shared" si="2"/>
        <v/>
      </c>
      <c r="C44" s="5">
        <v>24.39</v>
      </c>
      <c r="D44" s="5">
        <v>272.68</v>
      </c>
      <c r="F44" s="5">
        <v>2.41</v>
      </c>
      <c r="G44" s="5">
        <v>58.18</v>
      </c>
    </row>
    <row r="45" spans="2:7" x14ac:dyDescent="0.25">
      <c r="B45" s="11" t="str">
        <f t="shared" si="2"/>
        <v/>
      </c>
      <c r="C45" s="5">
        <v>26.1</v>
      </c>
      <c r="D45" s="5">
        <v>114.34</v>
      </c>
      <c r="F45" s="5">
        <v>2.0699999999999998</v>
      </c>
      <c r="G45" s="5">
        <v>95.12</v>
      </c>
    </row>
    <row r="46" spans="2:7" x14ac:dyDescent="0.25">
      <c r="B46" s="11" t="str">
        <f t="shared" si="2"/>
        <v/>
      </c>
      <c r="C46" s="5">
        <v>24.39</v>
      </c>
      <c r="D46" s="5">
        <v>82.38</v>
      </c>
      <c r="F46" s="5">
        <v>2.23</v>
      </c>
      <c r="G46" s="5">
        <v>81.260000000000005</v>
      </c>
    </row>
    <row r="47" spans="2:7" x14ac:dyDescent="0.25">
      <c r="B47" s="11" t="str">
        <f t="shared" si="2"/>
        <v/>
      </c>
      <c r="C47" s="5">
        <v>24.1</v>
      </c>
      <c r="D47" s="5">
        <v>143.78</v>
      </c>
      <c r="F47" s="5">
        <v>2.41</v>
      </c>
      <c r="G47" s="5">
        <v>409.76</v>
      </c>
    </row>
    <row r="48" spans="2:7" x14ac:dyDescent="0.25">
      <c r="C48" s="5">
        <v>24.22</v>
      </c>
      <c r="D48" s="5">
        <v>285.5</v>
      </c>
      <c r="F48" s="5">
        <v>3.06</v>
      </c>
      <c r="G48" s="5">
        <v>318.91000000000003</v>
      </c>
    </row>
    <row r="49" spans="2:8" x14ac:dyDescent="0.25">
      <c r="B49" s="11" t="str">
        <f>IF(D45&lt;1,D45,"")</f>
        <v/>
      </c>
      <c r="C49" s="5">
        <v>23.3</v>
      </c>
      <c r="D49" s="5">
        <v>27.09</v>
      </c>
      <c r="F49" s="5">
        <v>2.41</v>
      </c>
      <c r="G49" s="5">
        <v>236.08</v>
      </c>
    </row>
    <row r="50" spans="2:8" x14ac:dyDescent="0.25">
      <c r="B50" s="11" t="str">
        <f>IF(D46&lt;1,D46,"")</f>
        <v/>
      </c>
      <c r="C50" s="5">
        <v>23.59</v>
      </c>
      <c r="D50" s="5">
        <v>390.3</v>
      </c>
      <c r="F50" s="5">
        <v>2.41</v>
      </c>
      <c r="G50" s="5">
        <v>68.58</v>
      </c>
    </row>
    <row r="51" spans="2:8" x14ac:dyDescent="0.25">
      <c r="B51" s="11" t="str">
        <f>IF(D47&lt;1,D47,"")</f>
        <v/>
      </c>
      <c r="C51" s="5">
        <v>17.25</v>
      </c>
      <c r="D51" s="5">
        <v>7.3</v>
      </c>
      <c r="F51" s="5">
        <v>5.44</v>
      </c>
      <c r="G51" s="5">
        <v>91.95</v>
      </c>
    </row>
    <row r="52" spans="2:8" x14ac:dyDescent="0.25">
      <c r="B52" s="11" t="str">
        <f>IF(D48&lt;1,D48,"")</f>
        <v/>
      </c>
      <c r="C52" s="5">
        <v>19.62</v>
      </c>
      <c r="D52" s="5">
        <v>180.27</v>
      </c>
      <c r="F52" s="5">
        <v>6.11</v>
      </c>
      <c r="G52" s="5">
        <v>13.67</v>
      </c>
    </row>
    <row r="53" spans="2:8" x14ac:dyDescent="0.25">
      <c r="B53" s="11" t="str">
        <f>IF(D49&lt;1,D49,"")</f>
        <v/>
      </c>
      <c r="C53" s="5">
        <v>19.14</v>
      </c>
      <c r="D53" s="5">
        <v>171.12</v>
      </c>
      <c r="F53" s="5">
        <v>6.11</v>
      </c>
      <c r="G53" s="5">
        <v>314.61</v>
      </c>
    </row>
    <row r="54" spans="2:8" x14ac:dyDescent="0.25">
      <c r="C54" s="5">
        <v>27.16</v>
      </c>
      <c r="D54" s="5">
        <v>14.99</v>
      </c>
      <c r="F54" s="5">
        <v>2.82</v>
      </c>
      <c r="G54" s="5">
        <v>73.56</v>
      </c>
    </row>
    <row r="55" spans="2:8" x14ac:dyDescent="0.25">
      <c r="B55" s="11" t="str">
        <f>IF(D50&lt;1,D50,"")</f>
        <v/>
      </c>
      <c r="C55" s="5">
        <v>40.1</v>
      </c>
      <c r="D55" s="5">
        <v>145.51</v>
      </c>
      <c r="F55" s="5">
        <v>2.0699999999999998</v>
      </c>
      <c r="G55" s="5">
        <v>44.08</v>
      </c>
    </row>
    <row r="56" spans="2:8" x14ac:dyDescent="0.25">
      <c r="C56" s="5">
        <v>45.11</v>
      </c>
      <c r="D56" s="5">
        <v>200.78</v>
      </c>
      <c r="F56" s="5">
        <v>1.0900000000000001</v>
      </c>
      <c r="G56" s="5">
        <v>799.77</v>
      </c>
    </row>
    <row r="57" spans="2:8" x14ac:dyDescent="0.25">
      <c r="C57" s="5">
        <v>31.76</v>
      </c>
      <c r="D57" s="5">
        <v>3.21</v>
      </c>
      <c r="F57" s="5">
        <v>1.26</v>
      </c>
      <c r="G57" s="5">
        <v>191.07</v>
      </c>
    </row>
    <row r="58" spans="2:8" x14ac:dyDescent="0.25">
      <c r="B58" s="11" t="str">
        <f t="shared" ref="B58:B63" si="3">IF(D51&lt;1,D51,"")</f>
        <v/>
      </c>
      <c r="C58" s="5">
        <v>40.1</v>
      </c>
      <c r="D58" s="5">
        <v>15.63</v>
      </c>
      <c r="F58" s="5">
        <v>1.26</v>
      </c>
      <c r="G58" s="5">
        <v>58.5</v>
      </c>
    </row>
    <row r="59" spans="2:8" x14ac:dyDescent="0.25">
      <c r="B59" s="11" t="str">
        <f t="shared" si="3"/>
        <v/>
      </c>
      <c r="C59" s="5">
        <v>23.15</v>
      </c>
      <c r="D59" s="5">
        <v>11.84</v>
      </c>
      <c r="F59" s="5">
        <v>1.92</v>
      </c>
      <c r="G59" s="5">
        <v>170.53</v>
      </c>
    </row>
    <row r="60" spans="2:8" x14ac:dyDescent="0.25">
      <c r="B60" s="11" t="str">
        <f t="shared" si="3"/>
        <v/>
      </c>
      <c r="C60" s="5">
        <v>23.15</v>
      </c>
      <c r="D60" s="5">
        <v>40.28</v>
      </c>
      <c r="F60" s="5">
        <v>2.41</v>
      </c>
      <c r="G60" s="5">
        <v>211.11</v>
      </c>
    </row>
    <row r="61" spans="2:8" x14ac:dyDescent="0.25">
      <c r="B61" s="11" t="str">
        <f t="shared" si="3"/>
        <v/>
      </c>
      <c r="C61" s="5">
        <v>27.16</v>
      </c>
      <c r="D61" s="5">
        <v>102.52</v>
      </c>
      <c r="F61" s="5">
        <v>3.64</v>
      </c>
      <c r="G61" s="5">
        <v>371.64</v>
      </c>
    </row>
    <row r="62" spans="2:8" ht="16.5" thickBot="1" x14ac:dyDescent="0.3">
      <c r="B62" s="11" t="str">
        <f t="shared" si="3"/>
        <v/>
      </c>
      <c r="C62" s="5">
        <v>45.11</v>
      </c>
      <c r="D62" s="5">
        <v>15.88</v>
      </c>
      <c r="F62" s="6">
        <v>3.64</v>
      </c>
      <c r="G62" s="6">
        <v>550.92999999999995</v>
      </c>
    </row>
    <row r="63" spans="2:8" ht="16.5" thickTop="1" x14ac:dyDescent="0.25">
      <c r="B63" s="11" t="str">
        <f t="shared" si="3"/>
        <v/>
      </c>
      <c r="C63" s="5">
        <v>36.25</v>
      </c>
      <c r="D63" s="5">
        <v>59.3</v>
      </c>
      <c r="F63" s="2"/>
      <c r="G63" s="2"/>
      <c r="H63" s="2"/>
    </row>
    <row r="64" spans="2:8" x14ac:dyDescent="0.25">
      <c r="C64" s="5">
        <v>37.1</v>
      </c>
      <c r="D64" s="5">
        <v>27.98</v>
      </c>
      <c r="F64" s="2"/>
      <c r="G64" s="2"/>
      <c r="H64" s="2"/>
    </row>
    <row r="65" spans="2:8" x14ac:dyDescent="0.25">
      <c r="B65" s="11" t="str">
        <f t="shared" ref="B65:B74" si="4">IF(D57&lt;1,D57,"")</f>
        <v/>
      </c>
      <c r="C65" s="5">
        <v>21.33</v>
      </c>
      <c r="D65" s="5">
        <v>25.69</v>
      </c>
      <c r="F65" s="2"/>
      <c r="G65" s="2"/>
      <c r="H65" s="2"/>
    </row>
    <row r="66" spans="2:8" x14ac:dyDescent="0.25">
      <c r="B66" s="11" t="str">
        <f t="shared" si="4"/>
        <v/>
      </c>
      <c r="C66" s="5">
        <v>13.13</v>
      </c>
      <c r="D66" s="5">
        <v>26.8</v>
      </c>
      <c r="F66" s="2"/>
      <c r="G66" s="2"/>
      <c r="H66" s="2"/>
    </row>
    <row r="67" spans="2:8" x14ac:dyDescent="0.25">
      <c r="B67" s="11" t="str">
        <f t="shared" si="4"/>
        <v/>
      </c>
      <c r="C67" s="5">
        <v>5.53</v>
      </c>
      <c r="D67" s="5">
        <v>13.04</v>
      </c>
      <c r="F67" s="2"/>
      <c r="G67" s="2"/>
      <c r="H67" s="2"/>
    </row>
    <row r="68" spans="2:8" x14ac:dyDescent="0.25">
      <c r="B68" s="11" t="str">
        <f t="shared" si="4"/>
        <v/>
      </c>
      <c r="C68" s="5">
        <v>5.31</v>
      </c>
      <c r="D68" s="5">
        <v>18.86</v>
      </c>
      <c r="F68" s="2"/>
      <c r="G68" s="2"/>
      <c r="H68" s="2"/>
    </row>
    <row r="69" spans="2:8" x14ac:dyDescent="0.25">
      <c r="B69" s="11" t="str">
        <f t="shared" si="4"/>
        <v/>
      </c>
      <c r="C69" s="5">
        <v>7</v>
      </c>
      <c r="D69" s="5">
        <v>78.53</v>
      </c>
      <c r="F69" s="2"/>
      <c r="G69" s="2"/>
      <c r="H69" s="2"/>
    </row>
    <row r="70" spans="2:8" x14ac:dyDescent="0.25">
      <c r="B70" s="11" t="str">
        <f t="shared" si="4"/>
        <v/>
      </c>
      <c r="C70" s="5">
        <v>6.25</v>
      </c>
      <c r="D70" s="5">
        <v>479.28</v>
      </c>
      <c r="F70" s="2"/>
      <c r="G70" s="2"/>
      <c r="H70" s="2"/>
    </row>
    <row r="71" spans="2:8" x14ac:dyDescent="0.25">
      <c r="B71" s="11" t="str">
        <f t="shared" si="4"/>
        <v/>
      </c>
      <c r="C71" s="5">
        <v>7.39</v>
      </c>
      <c r="D71" s="5">
        <v>3.21</v>
      </c>
      <c r="F71" s="2"/>
      <c r="G71" s="2"/>
      <c r="H71" s="2"/>
    </row>
    <row r="72" spans="2:8" x14ac:dyDescent="0.25">
      <c r="B72" s="11" t="str">
        <f t="shared" si="4"/>
        <v/>
      </c>
      <c r="C72" s="5">
        <v>8.58</v>
      </c>
      <c r="D72" s="5">
        <v>116.47</v>
      </c>
      <c r="F72" s="2"/>
      <c r="G72" s="2"/>
      <c r="H72" s="2"/>
    </row>
    <row r="73" spans="2:8" x14ac:dyDescent="0.25">
      <c r="B73" s="11" t="str">
        <f t="shared" si="4"/>
        <v/>
      </c>
      <c r="C73" s="5">
        <v>4.49</v>
      </c>
      <c r="D73" s="5">
        <v>18.13</v>
      </c>
      <c r="F73" s="2"/>
      <c r="G73" s="2"/>
      <c r="H73" s="2"/>
    </row>
    <row r="74" spans="2:8" x14ac:dyDescent="0.25">
      <c r="B74" s="11" t="str">
        <f t="shared" si="4"/>
        <v/>
      </c>
      <c r="C74" s="5">
        <v>3.18</v>
      </c>
      <c r="D74" s="5">
        <v>37.6</v>
      </c>
      <c r="F74" s="2"/>
      <c r="G74" s="2"/>
      <c r="H74" s="2"/>
    </row>
    <row r="75" spans="2:8" x14ac:dyDescent="0.25">
      <c r="C75" s="5">
        <v>8.58</v>
      </c>
      <c r="D75" s="5">
        <v>1.03</v>
      </c>
      <c r="F75" s="2"/>
      <c r="G75" s="2"/>
      <c r="H75" s="2"/>
    </row>
    <row r="76" spans="2:8" x14ac:dyDescent="0.25">
      <c r="B76" s="11" t="str">
        <f t="shared" ref="B76:B86" si="5">IF(D67&lt;1,D67,"")</f>
        <v/>
      </c>
      <c r="C76" s="5">
        <v>4.83</v>
      </c>
      <c r="D76" s="5">
        <v>18.32</v>
      </c>
      <c r="F76" s="2"/>
      <c r="G76" s="2"/>
      <c r="H76" s="2"/>
    </row>
    <row r="77" spans="2:8" ht="16.5" thickBot="1" x14ac:dyDescent="0.3">
      <c r="B77" s="11" t="str">
        <f t="shared" si="5"/>
        <v/>
      </c>
      <c r="C77" s="6">
        <v>9.25</v>
      </c>
      <c r="D77" s="6">
        <v>162</v>
      </c>
      <c r="F77" s="2"/>
      <c r="G77" s="2"/>
      <c r="H77" s="2"/>
    </row>
    <row r="78" spans="2:8" ht="16.5" thickTop="1" x14ac:dyDescent="0.25">
      <c r="B78" s="11" t="str">
        <f t="shared" si="5"/>
        <v/>
      </c>
    </row>
    <row r="79" spans="2:8" x14ac:dyDescent="0.25">
      <c r="B79" s="11" t="str">
        <f t="shared" si="5"/>
        <v/>
      </c>
    </row>
    <row r="80" spans="2:8" x14ac:dyDescent="0.25">
      <c r="B80" s="11" t="str">
        <f t="shared" si="5"/>
        <v/>
      </c>
    </row>
    <row r="81" spans="2:2" x14ac:dyDescent="0.25">
      <c r="B81" s="11" t="str">
        <f t="shared" si="5"/>
        <v/>
      </c>
    </row>
    <row r="82" spans="2:2" x14ac:dyDescent="0.25">
      <c r="B82" s="11" t="str">
        <f t="shared" si="5"/>
        <v/>
      </c>
    </row>
    <row r="83" spans="2:2" x14ac:dyDescent="0.25">
      <c r="B83" s="11" t="str">
        <f t="shared" si="5"/>
        <v/>
      </c>
    </row>
    <row r="84" spans="2:2" x14ac:dyDescent="0.25">
      <c r="B84" s="11" t="str">
        <f t="shared" si="5"/>
        <v/>
      </c>
    </row>
    <row r="85" spans="2:2" x14ac:dyDescent="0.25">
      <c r="B85" s="11" t="str">
        <f t="shared" si="5"/>
        <v/>
      </c>
    </row>
    <row r="86" spans="2:2" x14ac:dyDescent="0.25">
      <c r="B86" s="11" t="str">
        <f t="shared" si="5"/>
        <v/>
      </c>
    </row>
  </sheetData>
  <mergeCells count="2">
    <mergeCell ref="C4:D4"/>
    <mergeCell ref="F4:G4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Universitätsklinikum Leipzig AöR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measurement</dc:creator>
  <cp:lastModifiedBy>Eshra</cp:lastModifiedBy>
  <dcterms:created xsi:type="dcterms:W3CDTF">2019-08-05T08:28:02Z</dcterms:created>
  <dcterms:modified xsi:type="dcterms:W3CDTF">2021-08-20T11:24:57Z</dcterms:modified>
</cp:coreProperties>
</file>