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HAN\Desktop\Revision eLife Source data\"/>
    </mc:Choice>
  </mc:AlternateContent>
  <bookViews>
    <workbookView xWindow="0" yWindow="0" windowWidth="28800" windowHeight="12255" activeTab="10"/>
  </bookViews>
  <sheets>
    <sheet name="Figure 7A" sheetId="1" r:id="rId1"/>
    <sheet name="Figure 7B" sheetId="16" r:id="rId2"/>
    <sheet name="Figure 7DEF" sheetId="17" r:id="rId3"/>
    <sheet name="Figure 7H" sheetId="15" r:id="rId4"/>
    <sheet name="Figure 7I" sheetId="4" r:id="rId5"/>
    <sheet name="Figure 7J" sheetId="5" r:id="rId6"/>
    <sheet name="Figure 7K" sheetId="9" r:id="rId7"/>
    <sheet name="Figure 7N" sheetId="12" r:id="rId8"/>
    <sheet name="Figure 7O" sheetId="13" r:id="rId9"/>
    <sheet name="Figure 7P" sheetId="14" r:id="rId10"/>
    <sheet name="Figure 7Q" sheetId="3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5" l="1"/>
  <c r="E29" i="15"/>
  <c r="D29" i="15"/>
  <c r="C29" i="15"/>
  <c r="B29" i="15"/>
  <c r="E28" i="15"/>
  <c r="D28" i="15"/>
  <c r="C28" i="15"/>
  <c r="B28" i="15"/>
  <c r="F27" i="15"/>
  <c r="E27" i="15"/>
  <c r="D27" i="15"/>
  <c r="C27" i="15"/>
  <c r="B27" i="15"/>
  <c r="D26" i="15"/>
  <c r="C26" i="15"/>
  <c r="B26" i="15"/>
  <c r="H20" i="15"/>
  <c r="H19" i="15"/>
  <c r="H18" i="15"/>
  <c r="H17" i="15"/>
  <c r="H13" i="15"/>
  <c r="H12" i="15"/>
  <c r="H11" i="15"/>
  <c r="H10" i="15"/>
  <c r="H6" i="15"/>
  <c r="H5" i="15"/>
  <c r="H4" i="15"/>
  <c r="H3" i="15"/>
</calcChain>
</file>

<file path=xl/sharedStrings.xml><?xml version="1.0" encoding="utf-8"?>
<sst xmlns="http://schemas.openxmlformats.org/spreadsheetml/2006/main" count="387" uniqueCount="91">
  <si>
    <t>qPCR</t>
    <phoneticPr fontId="2" type="noConversion"/>
  </si>
  <si>
    <t>figure</t>
  </si>
  <si>
    <t>Gene</t>
    <phoneticPr fontId="2" type="noConversion"/>
  </si>
  <si>
    <t>mean</t>
    <phoneticPr fontId="2" type="noConversion"/>
  </si>
  <si>
    <t>SEM</t>
    <phoneticPr fontId="2" type="noConversion"/>
  </si>
  <si>
    <t>p value</t>
  </si>
  <si>
    <t>n</t>
  </si>
  <si>
    <t>(t-test)</t>
  </si>
  <si>
    <t>miR-20b</t>
    <phoneticPr fontId="2" type="noConversion"/>
  </si>
  <si>
    <t>Average</t>
    <phoneticPr fontId="2" type="noConversion"/>
  </si>
  <si>
    <t>Triglyceride</t>
    <phoneticPr fontId="2" type="noConversion"/>
  </si>
  <si>
    <t>Serum AST</t>
    <phoneticPr fontId="2" type="noConversion"/>
  </si>
  <si>
    <t>Serum ALT</t>
    <phoneticPr fontId="2" type="noConversion"/>
  </si>
  <si>
    <t>Ppara</t>
    <phoneticPr fontId="2" type="noConversion"/>
  </si>
  <si>
    <t>Cpt1a</t>
    <phoneticPr fontId="2" type="noConversion"/>
  </si>
  <si>
    <t>Acox1</t>
    <phoneticPr fontId="2" type="noConversion"/>
  </si>
  <si>
    <t>Cd36</t>
    <phoneticPr fontId="2" type="noConversion"/>
  </si>
  <si>
    <t>Fabp1</t>
    <phoneticPr fontId="2" type="noConversion"/>
  </si>
  <si>
    <t>Srebf1</t>
    <phoneticPr fontId="2" type="noConversion"/>
  </si>
  <si>
    <t>Fasn</t>
    <phoneticPr fontId="2" type="noConversion"/>
  </si>
  <si>
    <t>vs. AAV-Control HFD</t>
    <phoneticPr fontId="2" type="noConversion"/>
  </si>
  <si>
    <t>AAV-Control HFD</t>
    <phoneticPr fontId="2" type="noConversion"/>
  </si>
  <si>
    <t>AAV-miR-20b HFD</t>
    <phoneticPr fontId="2" type="noConversion"/>
  </si>
  <si>
    <t>AAV-Control HFD + Fenofibrate</t>
    <phoneticPr fontId="2" type="noConversion"/>
  </si>
  <si>
    <t>AAV-miR-20b HFD + Fenofibrate</t>
    <phoneticPr fontId="2" type="noConversion"/>
  </si>
  <si>
    <t>7A</t>
    <phoneticPr fontId="2" type="noConversion"/>
  </si>
  <si>
    <t>vs. AAV-Control HFD + Fenofibrate</t>
    <phoneticPr fontId="2" type="noConversion"/>
  </si>
  <si>
    <t>Source Data - Figure 7</t>
    <phoneticPr fontId="2" type="noConversion"/>
  </si>
  <si>
    <t>vs. AAV-miR-20b HFD</t>
    <phoneticPr fontId="2" type="noConversion"/>
  </si>
  <si>
    <t>7I</t>
    <phoneticPr fontId="2" type="noConversion"/>
  </si>
  <si>
    <t>7J</t>
    <phoneticPr fontId="2" type="noConversion"/>
  </si>
  <si>
    <t>7P</t>
    <phoneticPr fontId="2" type="noConversion"/>
  </si>
  <si>
    <t>Fasting glucose</t>
    <phoneticPr fontId="2" type="noConversion"/>
  </si>
  <si>
    <t>7N</t>
    <phoneticPr fontId="2" type="noConversion"/>
  </si>
  <si>
    <t>Fasting insulin</t>
    <phoneticPr fontId="2" type="noConversion"/>
  </si>
  <si>
    <t>7O</t>
    <phoneticPr fontId="2" type="noConversion"/>
  </si>
  <si>
    <t>HOMA-IR</t>
    <phoneticPr fontId="2" type="noConversion"/>
  </si>
  <si>
    <t>AAV-Vector HFD</t>
  </si>
  <si>
    <t>AAV-Vector HFD + Fenofibrate</t>
  </si>
  <si>
    <t>AAV-miR-20b-5p HFD</t>
  </si>
  <si>
    <t>AAV-miR-20b-5p HFD + Fenofibrate</t>
  </si>
  <si>
    <t>mIR-20b</t>
    <phoneticPr fontId="2" type="noConversion"/>
  </si>
  <si>
    <t>U6</t>
    <phoneticPr fontId="2" type="noConversion"/>
  </si>
  <si>
    <t>Fasting glucose</t>
  </si>
  <si>
    <t>AAV-miR-20b HFD</t>
  </si>
  <si>
    <t>AAV-miR-20b HFD + Fenofibrate</t>
  </si>
  <si>
    <t>HOMA-IR</t>
    <phoneticPr fontId="2" type="noConversion"/>
  </si>
  <si>
    <t>Ppara</t>
  </si>
  <si>
    <t>Cpt1a</t>
  </si>
  <si>
    <t>Acox1</t>
  </si>
  <si>
    <t>Srebf1</t>
  </si>
  <si>
    <t>Fasn </t>
  </si>
  <si>
    <t>Cd36</t>
  </si>
  <si>
    <t>Fabp1</t>
  </si>
  <si>
    <t>TBP</t>
  </si>
  <si>
    <t>7K</t>
    <phoneticPr fontId="2" type="noConversion"/>
  </si>
  <si>
    <t>steatosis</t>
    <phoneticPr fontId="2" type="noConversion"/>
  </si>
  <si>
    <t>X</t>
    <phoneticPr fontId="2" type="noConversion"/>
  </si>
  <si>
    <t>imflammation</t>
    <phoneticPr fontId="2" type="noConversion"/>
  </si>
  <si>
    <t>X</t>
    <phoneticPr fontId="2" type="noConversion"/>
  </si>
  <si>
    <t>ballooning</t>
    <phoneticPr fontId="2" type="noConversion"/>
  </si>
  <si>
    <t>NAS</t>
    <phoneticPr fontId="2" type="noConversion"/>
  </si>
  <si>
    <t>AAV-Control</t>
  </si>
  <si>
    <t>AAV-Control + Fenofibrate</t>
  </si>
  <si>
    <t>AAV-miR-20b</t>
  </si>
  <si>
    <t>AAV-miR-20b + Fenofibrate</t>
  </si>
  <si>
    <t>Average</t>
  </si>
  <si>
    <t>SEM</t>
  </si>
  <si>
    <t>T.TEST</t>
  </si>
  <si>
    <t>vs. AAV-miR-20b</t>
    <phoneticPr fontId="2" type="noConversion"/>
  </si>
  <si>
    <t>vs. AAV-Control HFD + Feno</t>
    <phoneticPr fontId="2" type="noConversion"/>
  </si>
  <si>
    <t>Fat/B.W</t>
  </si>
  <si>
    <t>Lean/B.W</t>
  </si>
  <si>
    <t>HFD Control 1</t>
    <phoneticPr fontId="2" type="noConversion"/>
  </si>
  <si>
    <t>HFD Control 2</t>
  </si>
  <si>
    <t>HFD Control 3</t>
  </si>
  <si>
    <t>HFD miR20b 1</t>
    <phoneticPr fontId="2" type="noConversion"/>
  </si>
  <si>
    <t>HFD miR20b 2</t>
  </si>
  <si>
    <t>HFD miR20b 3</t>
  </si>
  <si>
    <t>HFD miR20b 4</t>
  </si>
  <si>
    <t>HFD Control Fenofibrate 1</t>
    <phoneticPr fontId="2" type="noConversion"/>
  </si>
  <si>
    <t>HFD Control Fenofibrate 2</t>
  </si>
  <si>
    <t>HFD Control Fenofibrate 3</t>
  </si>
  <si>
    <t>HFD Control Fenofibrate 4</t>
  </si>
  <si>
    <t>HFD Control Fenofibrate 5</t>
  </si>
  <si>
    <t>HFD miR20b Fenofibrate 1</t>
    <phoneticPr fontId="2" type="noConversion"/>
  </si>
  <si>
    <t>HFD miR20b Fenofibrate 2</t>
  </si>
  <si>
    <t>HFD miR20b Fenofibrate 3</t>
  </si>
  <si>
    <t>HFD miR20b Fenofibrate 4</t>
  </si>
  <si>
    <t>HFD miR20b Fenofibrate 5</t>
  </si>
  <si>
    <t>Liver/B.W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</si>
</sst>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"/>
    <numFmt numFmtId="177" formatCode="0.000000"/>
    <numFmt numFmtId="178" formatCode="0.0"/>
  </numFmts>
  <fonts count="8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Arial"/>
      <family val="2"/>
    </font>
    <font>
      <sz val="8"/>
      <name val="맑은 고딕"/>
      <family val="2"/>
      <charset val="129"/>
      <scheme val="minor"/>
    </font>
    <font>
      <b/>
      <sz val="8"/>
      <color theme="1"/>
      <name val="Arial"/>
      <family val="2"/>
    </font>
    <font>
      <b/>
      <sz val="11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10"/>
      <color theme="1"/>
      <name val="맑은 고딕"/>
      <family val="2"/>
      <charset val="129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8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vertical="center"/>
    </xf>
    <xf numFmtId="2" fontId="0" fillId="0" borderId="0" xfId="0" applyNumberForma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7" fillId="0" borderId="0" xfId="0" applyFont="1" applyAlignment="1"/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sqref="A1:D1"/>
    </sheetView>
  </sheetViews>
  <sheetFormatPr defaultRowHeight="16.5" x14ac:dyDescent="0.3"/>
  <cols>
    <col min="3" max="3" width="22.375" bestFit="1" customWidth="1"/>
    <col min="4" max="4" width="11.75" bestFit="1" customWidth="1"/>
    <col min="5" max="5" width="11" bestFit="1" customWidth="1"/>
    <col min="6" max="6" width="15.625" bestFit="1" customWidth="1"/>
    <col min="7" max="8" width="26.375" bestFit="1" customWidth="1"/>
  </cols>
  <sheetData>
    <row r="1" spans="1:13" ht="17.25" thickBot="1" x14ac:dyDescent="0.35">
      <c r="A1" s="31" t="s">
        <v>27</v>
      </c>
      <c r="B1" s="31"/>
      <c r="C1" s="31"/>
      <c r="D1" s="31"/>
    </row>
    <row r="2" spans="1:13" ht="17.25" thickBot="1" x14ac:dyDescent="0.35">
      <c r="A2" s="1" t="s">
        <v>0</v>
      </c>
      <c r="B2" s="1"/>
      <c r="C2" s="1"/>
      <c r="D2" s="1"/>
      <c r="F2" s="2" t="s">
        <v>20</v>
      </c>
      <c r="G2" s="2" t="s">
        <v>28</v>
      </c>
      <c r="H2" s="2" t="s">
        <v>26</v>
      </c>
      <c r="L2" t="s">
        <v>41</v>
      </c>
      <c r="M2" t="s">
        <v>42</v>
      </c>
    </row>
    <row r="3" spans="1:13" ht="16.5" customHeight="1" thickBot="1" x14ac:dyDescent="0.35">
      <c r="A3" s="32" t="s">
        <v>1</v>
      </c>
      <c r="B3" s="32" t="s">
        <v>2</v>
      </c>
      <c r="C3" s="32"/>
      <c r="D3" s="32" t="s">
        <v>3</v>
      </c>
      <c r="E3" s="36" t="s">
        <v>4</v>
      </c>
      <c r="F3" s="3" t="s">
        <v>5</v>
      </c>
      <c r="G3" s="3" t="s">
        <v>5</v>
      </c>
      <c r="H3" s="16" t="s">
        <v>5</v>
      </c>
      <c r="I3" s="27" t="s">
        <v>6</v>
      </c>
      <c r="J3" s="4"/>
      <c r="K3" s="4" t="s">
        <v>37</v>
      </c>
      <c r="L3" s="20">
        <v>27.002712500000001</v>
      </c>
      <c r="M3" s="21">
        <v>26.504847499999997</v>
      </c>
    </row>
    <row r="4" spans="1:13" ht="17.25" thickBot="1" x14ac:dyDescent="0.35">
      <c r="A4" s="33"/>
      <c r="B4" s="34"/>
      <c r="C4" s="35"/>
      <c r="D4" s="35"/>
      <c r="E4" s="37"/>
      <c r="F4" s="3" t="s">
        <v>7</v>
      </c>
      <c r="G4" s="3" t="s">
        <v>7</v>
      </c>
      <c r="H4" s="16" t="s">
        <v>7</v>
      </c>
      <c r="I4" s="28"/>
      <c r="J4" s="4"/>
      <c r="K4" s="4"/>
      <c r="L4" s="20">
        <v>27.471833</v>
      </c>
      <c r="M4" s="21">
        <v>27.197414000000002</v>
      </c>
    </row>
    <row r="5" spans="1:13" ht="17.25" thickBot="1" x14ac:dyDescent="0.35">
      <c r="A5" s="29" t="s">
        <v>25</v>
      </c>
      <c r="B5" s="30" t="s">
        <v>8</v>
      </c>
      <c r="C5" s="10" t="s">
        <v>21</v>
      </c>
      <c r="D5" s="5">
        <v>1</v>
      </c>
      <c r="E5" s="6">
        <v>0.17739171956349989</v>
      </c>
      <c r="F5" s="7"/>
      <c r="G5" s="7"/>
      <c r="H5" s="7"/>
      <c r="I5" s="5">
        <v>3</v>
      </c>
      <c r="L5" s="21">
        <v>27.537863000000002</v>
      </c>
      <c r="M5" s="21">
        <v>26.332639</v>
      </c>
    </row>
    <row r="6" spans="1:13" ht="17.25" thickBot="1" x14ac:dyDescent="0.35">
      <c r="A6" s="29"/>
      <c r="B6" s="30"/>
      <c r="C6" s="10" t="s">
        <v>23</v>
      </c>
      <c r="D6" s="8">
        <v>0.69322345023181375</v>
      </c>
      <c r="E6" s="6">
        <v>5.0181299947726347E-2</v>
      </c>
      <c r="F6" s="9">
        <v>4.0017156643186905E-2</v>
      </c>
      <c r="G6" s="9"/>
      <c r="H6" s="9"/>
      <c r="I6" s="5">
        <v>5</v>
      </c>
      <c r="K6" t="s">
        <v>38</v>
      </c>
      <c r="L6" s="21">
        <v>27.264542499999997</v>
      </c>
      <c r="M6" s="21">
        <v>26.469495500000001</v>
      </c>
    </row>
    <row r="7" spans="1:13" ht="17.25" thickBot="1" x14ac:dyDescent="0.35">
      <c r="A7" s="29"/>
      <c r="B7" s="30"/>
      <c r="C7" s="7" t="s">
        <v>22</v>
      </c>
      <c r="D7" s="11">
        <v>6.651768405997478</v>
      </c>
      <c r="E7" s="6">
        <v>0.42576052372193768</v>
      </c>
      <c r="F7" s="7">
        <v>6.0049485244728961E-5</v>
      </c>
      <c r="G7" s="7"/>
      <c r="H7" s="7"/>
      <c r="I7" s="5">
        <v>4</v>
      </c>
      <c r="J7" s="4"/>
      <c r="K7" s="4"/>
      <c r="L7" s="20">
        <v>28.324914499999998</v>
      </c>
      <c r="M7" s="21">
        <v>27.004972500000001</v>
      </c>
    </row>
    <row r="8" spans="1:13" ht="17.25" thickBot="1" x14ac:dyDescent="0.35">
      <c r="A8" s="29"/>
      <c r="B8" s="30"/>
      <c r="C8" s="7" t="s">
        <v>24</v>
      </c>
      <c r="D8" s="11">
        <v>5.0117465763609159</v>
      </c>
      <c r="E8" s="6">
        <v>0.39436869715004713</v>
      </c>
      <c r="F8" s="9">
        <v>1.5547205632212793E-4</v>
      </c>
      <c r="G8" s="9">
        <v>1.3008613205558251E-2</v>
      </c>
      <c r="H8" s="9">
        <v>2.2804149825546873E-6</v>
      </c>
      <c r="I8" s="5">
        <v>5</v>
      </c>
      <c r="J8" s="4"/>
      <c r="K8" s="4"/>
      <c r="L8" s="20">
        <v>27.6548765</v>
      </c>
      <c r="M8" s="21">
        <v>26.55311</v>
      </c>
    </row>
    <row r="9" spans="1:13" x14ac:dyDescent="0.3">
      <c r="A9" s="4"/>
      <c r="B9" s="4"/>
      <c r="D9" s="4"/>
      <c r="E9" s="4"/>
      <c r="F9" s="4"/>
      <c r="G9" s="4"/>
      <c r="H9" s="4"/>
      <c r="I9" s="4"/>
      <c r="J9" s="4"/>
      <c r="K9" s="4"/>
      <c r="L9" s="20">
        <v>28.119689999999999</v>
      </c>
      <c r="M9" s="21">
        <v>26.922274999999999</v>
      </c>
    </row>
    <row r="10" spans="1:13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20">
        <v>28.8029875</v>
      </c>
      <c r="M10" s="21">
        <v>27.465227500000001</v>
      </c>
    </row>
    <row r="11" spans="1:13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 t="s">
        <v>39</v>
      </c>
      <c r="L11" s="20">
        <v>25.715331500000001</v>
      </c>
      <c r="M11" s="21">
        <v>27.822937</v>
      </c>
    </row>
    <row r="12" spans="1:13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20">
        <v>25.297359499999999</v>
      </c>
      <c r="M12" s="21">
        <v>27.630857499999998</v>
      </c>
    </row>
    <row r="13" spans="1:13" ht="16.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20">
        <v>24.832428</v>
      </c>
      <c r="M13" s="21">
        <v>26.980617500000001</v>
      </c>
    </row>
    <row r="14" spans="1:13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20">
        <v>24.812713500000001</v>
      </c>
      <c r="M14" s="21">
        <v>26.691314999999999</v>
      </c>
    </row>
    <row r="15" spans="1:13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 t="s">
        <v>40</v>
      </c>
      <c r="L15" s="20">
        <v>25.256543499999999</v>
      </c>
      <c r="M15" s="21">
        <v>27.045304999999999</v>
      </c>
    </row>
    <row r="16" spans="1:13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20">
        <v>26.2789535</v>
      </c>
      <c r="M16" s="21">
        <v>28.324753999999999</v>
      </c>
    </row>
    <row r="17" spans="1:13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20">
        <v>25.338317500000002</v>
      </c>
      <c r="M17" s="21">
        <v>26.755480500000001</v>
      </c>
    </row>
    <row r="18" spans="1:13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20">
        <v>25.298484999999999</v>
      </c>
      <c r="M18" s="21">
        <v>26.7953975</v>
      </c>
    </row>
    <row r="19" spans="1:13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20">
        <v>25.312539000000001</v>
      </c>
      <c r="M19" s="21">
        <v>27.063867500000001</v>
      </c>
    </row>
    <row r="20" spans="1:13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3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3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3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3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3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3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3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3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</sheetData>
  <mergeCells count="9">
    <mergeCell ref="I3:I4"/>
    <mergeCell ref="A5:A8"/>
    <mergeCell ref="B5:B8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activeCell="E18" sqref="E18"/>
    </sheetView>
  </sheetViews>
  <sheetFormatPr defaultRowHeight="16.5" x14ac:dyDescent="0.3"/>
  <cols>
    <col min="1" max="1" width="9.25" customWidth="1"/>
    <col min="3" max="3" width="22.375" bestFit="1" customWidth="1"/>
    <col min="4" max="4" width="7.25" bestFit="1" customWidth="1"/>
    <col min="5" max="5" width="11" bestFit="1" customWidth="1"/>
    <col min="6" max="6" width="16" bestFit="1" customWidth="1"/>
    <col min="7" max="7" width="16.375" bestFit="1" customWidth="1"/>
    <col min="8" max="8" width="26.375" bestFit="1" customWidth="1"/>
    <col min="18" max="18" width="16.375" bestFit="1" customWidth="1"/>
  </cols>
  <sheetData>
    <row r="1" spans="1:22" ht="17.25" thickBot="1" x14ac:dyDescent="0.35">
      <c r="A1" s="31" t="s">
        <v>27</v>
      </c>
      <c r="B1" s="31"/>
      <c r="C1" s="31"/>
      <c r="D1" s="31"/>
    </row>
    <row r="2" spans="1:22" ht="17.25" thickBot="1" x14ac:dyDescent="0.35">
      <c r="A2" s="19"/>
      <c r="B2" s="19"/>
      <c r="C2" s="19"/>
      <c r="D2" s="19"/>
      <c r="F2" s="2" t="s">
        <v>20</v>
      </c>
      <c r="G2" s="2" t="s">
        <v>28</v>
      </c>
      <c r="H2" s="2" t="s">
        <v>26</v>
      </c>
      <c r="L2" t="s">
        <v>46</v>
      </c>
    </row>
    <row r="3" spans="1:22" ht="16.5" customHeight="1" thickBot="1" x14ac:dyDescent="0.35">
      <c r="A3" s="32" t="s">
        <v>1</v>
      </c>
      <c r="B3" s="32"/>
      <c r="C3" s="32"/>
      <c r="D3" s="32" t="s">
        <v>9</v>
      </c>
      <c r="E3" s="36" t="s">
        <v>4</v>
      </c>
      <c r="F3" s="18" t="s">
        <v>5</v>
      </c>
      <c r="G3" s="18" t="s">
        <v>5</v>
      </c>
      <c r="H3" s="18" t="s">
        <v>5</v>
      </c>
      <c r="I3" s="27" t="s">
        <v>6</v>
      </c>
      <c r="J3" s="4"/>
      <c r="K3" s="4"/>
      <c r="L3" s="4">
        <v>13.492950353793281</v>
      </c>
      <c r="N3" s="4"/>
      <c r="P3" s="4"/>
      <c r="Q3" s="4"/>
      <c r="R3" s="4"/>
      <c r="S3" s="4"/>
      <c r="T3" s="4"/>
      <c r="V3" s="4"/>
    </row>
    <row r="4" spans="1:22" ht="17.25" thickBot="1" x14ac:dyDescent="0.35">
      <c r="A4" s="33"/>
      <c r="B4" s="34"/>
      <c r="C4" s="35"/>
      <c r="D4" s="34"/>
      <c r="E4" s="37"/>
      <c r="F4" s="18" t="s">
        <v>7</v>
      </c>
      <c r="G4" s="18" t="s">
        <v>7</v>
      </c>
      <c r="H4" s="18" t="s">
        <v>7</v>
      </c>
      <c r="I4" s="28"/>
      <c r="J4" s="4"/>
      <c r="K4" s="4"/>
      <c r="L4" s="4">
        <v>12.945066659885148</v>
      </c>
      <c r="N4" s="4"/>
      <c r="P4" s="4"/>
      <c r="Q4" s="4"/>
      <c r="R4" s="4"/>
      <c r="S4" s="4"/>
      <c r="T4" s="4"/>
      <c r="V4" s="4"/>
    </row>
    <row r="5" spans="1:22" ht="17.25" thickBot="1" x14ac:dyDescent="0.35">
      <c r="A5" s="29" t="s">
        <v>31</v>
      </c>
      <c r="B5" s="30" t="s">
        <v>36</v>
      </c>
      <c r="C5" s="10" t="s">
        <v>21</v>
      </c>
      <c r="D5" s="14">
        <v>13.807415392697925</v>
      </c>
      <c r="E5" s="6">
        <v>0.60929252019328184</v>
      </c>
      <c r="F5" s="7"/>
      <c r="G5" s="7"/>
      <c r="H5" s="7"/>
      <c r="I5" s="5">
        <v>3</v>
      </c>
      <c r="L5" s="24">
        <v>14.984229164415346</v>
      </c>
      <c r="P5" s="4"/>
      <c r="Q5" s="4"/>
    </row>
    <row r="6" spans="1:22" ht="17.25" thickBot="1" x14ac:dyDescent="0.35">
      <c r="A6" s="29"/>
      <c r="B6" s="30"/>
      <c r="C6" s="10" t="s">
        <v>23</v>
      </c>
      <c r="D6" s="14">
        <v>7.6639626898394013</v>
      </c>
      <c r="E6" s="6">
        <v>0.78598559857458206</v>
      </c>
      <c r="F6" s="9">
        <v>8.3514167719227986E-4</v>
      </c>
      <c r="G6" s="9"/>
      <c r="H6" s="9"/>
      <c r="I6" s="5">
        <v>5</v>
      </c>
      <c r="L6">
        <v>7.2242500032621129</v>
      </c>
      <c r="P6" s="4"/>
      <c r="Q6" s="4"/>
    </row>
    <row r="7" spans="1:22" ht="17.25" thickBot="1" x14ac:dyDescent="0.35">
      <c r="A7" s="29"/>
      <c r="B7" s="30"/>
      <c r="C7" s="7" t="s">
        <v>22</v>
      </c>
      <c r="D7" s="14">
        <v>20.921427996171289</v>
      </c>
      <c r="E7" s="6">
        <v>1.5754302431496636</v>
      </c>
      <c r="F7" s="7">
        <v>7.1378228430329597E-3</v>
      </c>
      <c r="G7" s="7"/>
      <c r="H7" s="7"/>
      <c r="I7" s="5">
        <v>4</v>
      </c>
      <c r="L7">
        <v>10.380046600809445</v>
      </c>
    </row>
    <row r="8" spans="1:22" ht="17.25" thickBot="1" x14ac:dyDescent="0.35">
      <c r="A8" s="29"/>
      <c r="B8" s="30"/>
      <c r="C8" s="7" t="s">
        <v>24</v>
      </c>
      <c r="D8" s="14">
        <v>15.30860076821674</v>
      </c>
      <c r="E8" s="6">
        <v>1.3234996723975649</v>
      </c>
      <c r="F8" s="9">
        <v>0.22049883193172753</v>
      </c>
      <c r="G8" s="9">
        <v>1.425875946597154E-2</v>
      </c>
      <c r="H8" s="9">
        <v>5.4907206560840126E-4</v>
      </c>
      <c r="I8" s="5">
        <v>5</v>
      </c>
      <c r="J8" s="4"/>
      <c r="K8" s="4"/>
      <c r="L8">
        <v>6.9150101652982316</v>
      </c>
      <c r="N8" s="4"/>
      <c r="P8" s="4"/>
      <c r="Q8" s="4"/>
      <c r="R8" s="4"/>
      <c r="S8" s="4"/>
      <c r="T8" s="4"/>
      <c r="V8" s="4"/>
    </row>
    <row r="9" spans="1:22" x14ac:dyDescent="0.3">
      <c r="A9" s="4"/>
      <c r="B9" s="4"/>
      <c r="C9" s="4"/>
      <c r="D9" s="4"/>
      <c r="E9" s="4"/>
      <c r="G9" s="4"/>
      <c r="H9" s="4"/>
      <c r="I9" s="4"/>
      <c r="J9" s="4"/>
      <c r="K9" s="4"/>
      <c r="L9">
        <v>5.6638120071321705</v>
      </c>
      <c r="N9" s="4"/>
      <c r="P9" s="4"/>
      <c r="Q9" s="4"/>
      <c r="R9" s="4"/>
      <c r="S9" s="4"/>
      <c r="T9" s="4"/>
      <c r="V9" s="4"/>
    </row>
    <row r="10" spans="1:22" x14ac:dyDescent="0.3">
      <c r="A10" s="4"/>
      <c r="L10" s="24">
        <v>8.1366946726950502</v>
      </c>
      <c r="P10" s="4"/>
      <c r="Q10" s="4"/>
    </row>
    <row r="11" spans="1:22" x14ac:dyDescent="0.3">
      <c r="A11" s="4"/>
      <c r="L11" s="22">
        <v>17.42526099300234</v>
      </c>
      <c r="P11" s="4"/>
      <c r="Q11" s="4"/>
    </row>
    <row r="12" spans="1:22" x14ac:dyDescent="0.3">
      <c r="L12" s="22">
        <v>23.57612866419813</v>
      </c>
    </row>
    <row r="13" spans="1:22" ht="16.5" customHeight="1" x14ac:dyDescent="0.3">
      <c r="A13" s="4"/>
      <c r="L13" s="23">
        <v>23.59594833924373</v>
      </c>
      <c r="P13" s="4"/>
      <c r="Q13" s="4"/>
      <c r="R13" s="4"/>
      <c r="S13" s="4"/>
      <c r="T13" s="4"/>
      <c r="V13" s="4"/>
    </row>
    <row r="14" spans="1:22" x14ac:dyDescent="0.3">
      <c r="A14" s="4"/>
      <c r="L14" s="24">
        <v>19.088373988240956</v>
      </c>
      <c r="N14" s="4"/>
      <c r="P14" s="4"/>
      <c r="Q14" s="4"/>
      <c r="R14" s="4"/>
      <c r="S14" s="4"/>
      <c r="T14" s="4"/>
      <c r="V14" s="4"/>
    </row>
    <row r="15" spans="1:22" x14ac:dyDescent="0.3">
      <c r="A15" s="4"/>
      <c r="L15">
        <v>12.818353990725672</v>
      </c>
      <c r="P15" s="4"/>
      <c r="Q15" s="4"/>
    </row>
    <row r="16" spans="1:22" x14ac:dyDescent="0.3">
      <c r="A16" s="4"/>
      <c r="L16">
        <v>11.501746013060208</v>
      </c>
      <c r="P16" s="4"/>
      <c r="Q16" s="4"/>
    </row>
    <row r="17" spans="1:22" x14ac:dyDescent="0.3">
      <c r="L17">
        <v>17.195182649270691</v>
      </c>
    </row>
    <row r="18" spans="1:22" x14ac:dyDescent="0.3">
      <c r="A18" s="4"/>
      <c r="L18">
        <v>16.78790518057594</v>
      </c>
      <c r="N18" s="4"/>
      <c r="P18" s="4"/>
      <c r="Q18" s="4"/>
      <c r="R18" s="4"/>
      <c r="S18" s="4"/>
      <c r="T18" s="4"/>
      <c r="V18" s="4"/>
    </row>
    <row r="19" spans="1:22" x14ac:dyDescent="0.3">
      <c r="A19" s="4"/>
      <c r="L19">
        <v>18.239816007451189</v>
      </c>
      <c r="N19" s="4"/>
      <c r="P19" s="4"/>
      <c r="Q19" s="4"/>
      <c r="R19" s="4"/>
      <c r="S19" s="4"/>
      <c r="T19" s="4"/>
      <c r="V19" s="4"/>
    </row>
    <row r="20" spans="1:22" x14ac:dyDescent="0.3">
      <c r="A20" s="4"/>
      <c r="P20" s="4"/>
      <c r="Q20" s="15"/>
    </row>
    <row r="21" spans="1:22" x14ac:dyDescent="0.3">
      <c r="A21" s="4"/>
      <c r="P21" s="4"/>
      <c r="Q21" s="4"/>
    </row>
    <row r="23" spans="1:22" x14ac:dyDescent="0.3">
      <c r="A23" s="4"/>
      <c r="B23" s="4"/>
      <c r="C23" s="4"/>
      <c r="D23" s="4"/>
      <c r="E23" s="4"/>
      <c r="G23" s="4"/>
      <c r="H23" s="4"/>
      <c r="I23" s="4"/>
      <c r="J23" s="4"/>
      <c r="K23" s="4"/>
      <c r="L23" s="4"/>
      <c r="N23" s="4"/>
      <c r="P23" s="4"/>
      <c r="Q23" s="4"/>
      <c r="R23" s="4"/>
      <c r="S23" s="4"/>
      <c r="T23" s="4"/>
      <c r="V23" s="4"/>
    </row>
    <row r="24" spans="1:22" x14ac:dyDescent="0.3">
      <c r="A24" s="4"/>
      <c r="B24" s="4"/>
      <c r="C24" s="4"/>
      <c r="D24" s="4"/>
      <c r="E24" s="4"/>
      <c r="G24" s="4"/>
      <c r="H24" s="4"/>
      <c r="I24" s="4"/>
      <c r="J24" s="4"/>
      <c r="K24" s="4"/>
      <c r="L24" s="4"/>
      <c r="N24" s="4"/>
      <c r="P24" s="4"/>
      <c r="Q24" s="4"/>
      <c r="R24" s="4"/>
      <c r="S24" s="4"/>
      <c r="T24" s="4"/>
      <c r="V24" s="4"/>
    </row>
    <row r="25" spans="1:22" x14ac:dyDescent="0.3">
      <c r="A25" s="4"/>
      <c r="B25" s="4"/>
      <c r="H25" s="4"/>
      <c r="I25" s="4"/>
      <c r="P25" s="4"/>
      <c r="Q25" s="4"/>
    </row>
    <row r="26" spans="1:22" x14ac:dyDescent="0.3">
      <c r="A26" s="4"/>
      <c r="B26" s="4"/>
      <c r="H26" s="4"/>
      <c r="I26" s="4"/>
      <c r="P26" s="4"/>
      <c r="Q26" s="4"/>
    </row>
    <row r="27" spans="1:22" x14ac:dyDescent="0.3">
      <c r="A27" s="4"/>
      <c r="B27" s="4"/>
      <c r="C27" s="4"/>
      <c r="D27" s="4"/>
      <c r="E27" s="4"/>
      <c r="F27" s="4"/>
      <c r="G27" s="4"/>
    </row>
    <row r="28" spans="1:22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30" spans="1:22" x14ac:dyDescent="0.3">
      <c r="P30" s="12"/>
      <c r="Q30" s="12"/>
      <c r="R30" s="12"/>
      <c r="S30" s="12"/>
      <c r="T30" s="12"/>
    </row>
    <row r="31" spans="1:22" x14ac:dyDescent="0.3">
      <c r="P31" s="13"/>
      <c r="Q31" s="13"/>
      <c r="R31" s="13"/>
      <c r="S31" s="13"/>
      <c r="T31" s="13"/>
    </row>
    <row r="32" spans="1:22" x14ac:dyDescent="0.3">
      <c r="P32" s="13"/>
      <c r="Q32" s="13"/>
      <c r="R32" s="13"/>
      <c r="S32" s="13"/>
      <c r="T32" s="13"/>
    </row>
  </sheetData>
  <mergeCells count="9">
    <mergeCell ref="I3:I4"/>
    <mergeCell ref="A5:A8"/>
    <mergeCell ref="B5:B8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abSelected="1" topLeftCell="D1" workbookViewId="0">
      <selection activeCell="O28" sqref="O28"/>
    </sheetView>
  </sheetViews>
  <sheetFormatPr defaultRowHeight="16.5" x14ac:dyDescent="0.3"/>
  <cols>
    <col min="3" max="3" width="22.375" bestFit="1" customWidth="1"/>
    <col min="4" max="4" width="11.75" bestFit="1" customWidth="1"/>
    <col min="5" max="5" width="11" bestFit="1" customWidth="1"/>
    <col min="6" max="6" width="16" bestFit="1" customWidth="1"/>
    <col min="7" max="7" width="16.375" bestFit="1" customWidth="1"/>
    <col min="8" max="8" width="26.375" bestFit="1" customWidth="1"/>
    <col min="18" max="18" width="11.625" bestFit="1" customWidth="1"/>
  </cols>
  <sheetData>
    <row r="1" spans="1:20" ht="17.25" thickBot="1" x14ac:dyDescent="0.35">
      <c r="A1" s="31" t="s">
        <v>27</v>
      </c>
      <c r="B1" s="31"/>
      <c r="C1" s="31"/>
      <c r="D1" s="31"/>
    </row>
    <row r="2" spans="1:20" ht="17.25" thickBot="1" x14ac:dyDescent="0.35">
      <c r="A2" s="1" t="s">
        <v>0</v>
      </c>
      <c r="B2" s="1"/>
      <c r="C2" s="1"/>
      <c r="D2" s="1"/>
      <c r="F2" s="2" t="s">
        <v>20</v>
      </c>
      <c r="G2" s="2" t="s">
        <v>28</v>
      </c>
      <c r="H2" s="2" t="s">
        <v>26</v>
      </c>
    </row>
    <row r="3" spans="1:20" ht="16.5" customHeight="1" thickBot="1" x14ac:dyDescent="0.35">
      <c r="A3" s="32" t="s">
        <v>1</v>
      </c>
      <c r="B3" s="32" t="s">
        <v>2</v>
      </c>
      <c r="C3" s="32"/>
      <c r="D3" s="32" t="s">
        <v>3</v>
      </c>
      <c r="E3" s="36" t="s">
        <v>4</v>
      </c>
      <c r="F3" s="16" t="s">
        <v>5</v>
      </c>
      <c r="G3" s="16" t="s">
        <v>5</v>
      </c>
      <c r="H3" s="16" t="s">
        <v>5</v>
      </c>
      <c r="I3" s="27" t="s">
        <v>6</v>
      </c>
      <c r="M3" t="s">
        <v>47</v>
      </c>
      <c r="N3" s="4" t="s">
        <v>48</v>
      </c>
      <c r="O3" s="4" t="s">
        <v>49</v>
      </c>
      <c r="P3" s="4" t="s">
        <v>50</v>
      </c>
      <c r="Q3" s="4" t="s">
        <v>51</v>
      </c>
      <c r="R3" t="s">
        <v>52</v>
      </c>
      <c r="S3" t="s">
        <v>53</v>
      </c>
      <c r="T3" t="s">
        <v>54</v>
      </c>
    </row>
    <row r="4" spans="1:20" ht="17.25" thickBot="1" x14ac:dyDescent="0.35">
      <c r="A4" s="33"/>
      <c r="B4" s="34"/>
      <c r="C4" s="35"/>
      <c r="D4" s="35"/>
      <c r="E4" s="37"/>
      <c r="F4" s="16" t="s">
        <v>7</v>
      </c>
      <c r="G4" s="16" t="s">
        <v>7</v>
      </c>
      <c r="H4" s="16" t="s">
        <v>7</v>
      </c>
      <c r="I4" s="28"/>
      <c r="L4" t="s">
        <v>37</v>
      </c>
      <c r="M4">
        <v>26.7300395</v>
      </c>
      <c r="N4" s="4">
        <v>28.453197500000002</v>
      </c>
      <c r="O4" s="4">
        <v>25.959210500000001</v>
      </c>
      <c r="P4" s="4">
        <v>28.809736000000001</v>
      </c>
      <c r="Q4" s="4">
        <v>29.771891</v>
      </c>
      <c r="R4">
        <v>28.296143499999999</v>
      </c>
      <c r="S4">
        <v>24.271615499999999</v>
      </c>
      <c r="T4">
        <v>29.5740935</v>
      </c>
    </row>
    <row r="5" spans="1:20" ht="17.25" thickBot="1" x14ac:dyDescent="0.35">
      <c r="A5" s="29" t="s">
        <v>31</v>
      </c>
      <c r="B5" s="30" t="s">
        <v>13</v>
      </c>
      <c r="C5" s="10" t="s">
        <v>21</v>
      </c>
      <c r="D5" s="5">
        <v>1</v>
      </c>
      <c r="E5" s="6">
        <v>0.16836274634774695</v>
      </c>
      <c r="F5" s="7"/>
      <c r="G5" s="7"/>
      <c r="H5" s="7"/>
      <c r="I5" s="5">
        <v>3</v>
      </c>
      <c r="M5">
        <v>27.325721000000001</v>
      </c>
      <c r="N5" s="4">
        <v>28.385691000000001</v>
      </c>
      <c r="O5">
        <v>25.911566999999998</v>
      </c>
      <c r="P5">
        <v>28.371409499999999</v>
      </c>
      <c r="Q5">
        <v>29.649562</v>
      </c>
      <c r="R5">
        <v>28.246768500000002</v>
      </c>
      <c r="S5">
        <v>24.423893</v>
      </c>
      <c r="T5">
        <v>29.410812</v>
      </c>
    </row>
    <row r="6" spans="1:20" ht="17.25" thickBot="1" x14ac:dyDescent="0.35">
      <c r="A6" s="29"/>
      <c r="B6" s="30"/>
      <c r="C6" s="10" t="s">
        <v>23</v>
      </c>
      <c r="D6" s="8">
        <v>1.561188078495882</v>
      </c>
      <c r="E6" s="6">
        <v>0.19021139557284789</v>
      </c>
      <c r="F6" s="9">
        <v>4.6786720466910965E-2</v>
      </c>
      <c r="G6" s="9"/>
      <c r="H6" s="9"/>
      <c r="I6" s="5">
        <v>5</v>
      </c>
      <c r="M6">
        <v>26.644364500000002</v>
      </c>
      <c r="N6" s="4">
        <v>27.928608000000001</v>
      </c>
      <c r="O6">
        <v>25.314864499999999</v>
      </c>
      <c r="P6">
        <v>28.292498500000001</v>
      </c>
      <c r="Q6">
        <v>28.877689</v>
      </c>
      <c r="R6">
        <v>27.809998499999999</v>
      </c>
      <c r="S6">
        <v>23.769054000000001</v>
      </c>
      <c r="T6">
        <v>28.890272000000003</v>
      </c>
    </row>
    <row r="7" spans="1:20" ht="17.25" thickBot="1" x14ac:dyDescent="0.35">
      <c r="A7" s="29"/>
      <c r="B7" s="30"/>
      <c r="C7" s="7" t="s">
        <v>22</v>
      </c>
      <c r="D7" s="11">
        <v>0.35090227780004568</v>
      </c>
      <c r="E7" s="6">
        <v>0.12456462183999695</v>
      </c>
      <c r="F7" s="7">
        <v>1.2217000332370982E-2</v>
      </c>
      <c r="G7" s="7"/>
      <c r="H7" s="7"/>
      <c r="I7" s="5">
        <v>4</v>
      </c>
      <c r="L7" t="s">
        <v>38</v>
      </c>
      <c r="M7">
        <v>24.733652499999998</v>
      </c>
      <c r="N7" s="4">
        <v>26.086863999999998</v>
      </c>
      <c r="O7" s="4">
        <v>23.784900499999999</v>
      </c>
      <c r="P7" s="4">
        <v>27.146172499999999</v>
      </c>
      <c r="Q7" s="4">
        <v>28.617705000000001</v>
      </c>
      <c r="R7" s="4">
        <v>24.953969000000001</v>
      </c>
      <c r="S7">
        <v>22.158208500000001</v>
      </c>
      <c r="T7">
        <v>27.525031999999999</v>
      </c>
    </row>
    <row r="8" spans="1:20" ht="17.25" thickBot="1" x14ac:dyDescent="0.35">
      <c r="A8" s="29"/>
      <c r="B8" s="30"/>
      <c r="C8" s="7" t="s">
        <v>24</v>
      </c>
      <c r="D8" s="11">
        <v>0.4777059540975952</v>
      </c>
      <c r="E8" s="6">
        <v>7.668490189467303E-2</v>
      </c>
      <c r="F8" s="9">
        <v>8.5586766399354045E-3</v>
      </c>
      <c r="G8" s="9">
        <v>0.19719161570909069</v>
      </c>
      <c r="H8" s="9">
        <v>3.7174323128928976E-4</v>
      </c>
      <c r="I8" s="5">
        <v>5</v>
      </c>
      <c r="M8">
        <v>25.0957495</v>
      </c>
      <c r="N8" s="4">
        <v>26.045625999999999</v>
      </c>
      <c r="O8" s="4">
        <v>23.630316000000001</v>
      </c>
      <c r="P8" s="4">
        <v>27.560174500000002</v>
      </c>
      <c r="Q8" s="4">
        <v>28.324767000000001</v>
      </c>
      <c r="R8" s="4">
        <v>25.499440999999997</v>
      </c>
      <c r="S8">
        <v>22.459232999999998</v>
      </c>
      <c r="T8">
        <v>28.041119999999999</v>
      </c>
    </row>
    <row r="9" spans="1:20" ht="17.25" thickBot="1" x14ac:dyDescent="0.35">
      <c r="A9" s="4"/>
      <c r="B9" s="4"/>
      <c r="C9" s="4"/>
      <c r="D9" s="4"/>
      <c r="E9" s="4"/>
      <c r="F9" s="4"/>
      <c r="G9" s="4"/>
      <c r="H9" s="4"/>
      <c r="M9">
        <v>25.662191499999999</v>
      </c>
      <c r="N9" s="4">
        <v>26.220260500000002</v>
      </c>
      <c r="O9" s="4">
        <v>23.666471999999999</v>
      </c>
      <c r="P9" s="4">
        <v>27.742500499999998</v>
      </c>
      <c r="Q9" s="4">
        <v>28.747434999999999</v>
      </c>
      <c r="R9" s="4">
        <v>25.790110499999997</v>
      </c>
      <c r="S9">
        <v>22.296632500000001</v>
      </c>
      <c r="T9">
        <v>28.204345</v>
      </c>
    </row>
    <row r="10" spans="1:20" ht="17.25" thickBot="1" x14ac:dyDescent="0.35">
      <c r="A10" s="1"/>
      <c r="B10" s="1"/>
      <c r="C10" s="1"/>
      <c r="D10" s="1"/>
      <c r="F10" s="2" t="s">
        <v>20</v>
      </c>
      <c r="G10" s="2" t="s">
        <v>28</v>
      </c>
      <c r="H10" s="2" t="s">
        <v>26</v>
      </c>
      <c r="M10">
        <v>24.182427499999999</v>
      </c>
      <c r="N10" s="4">
        <v>25.822461499999999</v>
      </c>
      <c r="O10" s="4">
        <v>24.065517499999999</v>
      </c>
      <c r="P10" s="4">
        <v>26.860052500000002</v>
      </c>
      <c r="Q10" s="4">
        <v>27.266038000000002</v>
      </c>
      <c r="R10" s="4">
        <v>25.734303500000003</v>
      </c>
      <c r="S10">
        <v>22.1511195</v>
      </c>
      <c r="T10">
        <v>27.583260500000002</v>
      </c>
    </row>
    <row r="11" spans="1:20" ht="17.25" thickBot="1" x14ac:dyDescent="0.35">
      <c r="A11" s="32" t="s">
        <v>1</v>
      </c>
      <c r="B11" s="32" t="s">
        <v>2</v>
      </c>
      <c r="C11" s="32"/>
      <c r="D11" s="32" t="s">
        <v>3</v>
      </c>
      <c r="E11" s="36" t="s">
        <v>4</v>
      </c>
      <c r="F11" s="16" t="s">
        <v>5</v>
      </c>
      <c r="G11" s="16" t="s">
        <v>5</v>
      </c>
      <c r="H11" s="16" t="s">
        <v>5</v>
      </c>
      <c r="I11" s="27" t="s">
        <v>6</v>
      </c>
      <c r="M11">
        <v>26.119010500000002</v>
      </c>
      <c r="N11" s="4">
        <v>28.093671999999998</v>
      </c>
      <c r="O11" s="4">
        <v>24.9799875</v>
      </c>
      <c r="P11" s="4">
        <v>29.410861000000001</v>
      </c>
      <c r="Q11" s="4">
        <v>29.664671999999999</v>
      </c>
      <c r="R11" s="4">
        <v>28.287590000000002</v>
      </c>
      <c r="S11">
        <v>23.7226465</v>
      </c>
      <c r="T11">
        <v>29.58539</v>
      </c>
    </row>
    <row r="12" spans="1:20" ht="17.25" thickBot="1" x14ac:dyDescent="0.35">
      <c r="A12" s="33"/>
      <c r="B12" s="34"/>
      <c r="C12" s="35"/>
      <c r="D12" s="35"/>
      <c r="E12" s="37"/>
      <c r="F12" s="16" t="s">
        <v>7</v>
      </c>
      <c r="G12" s="16" t="s">
        <v>7</v>
      </c>
      <c r="H12" s="16" t="s">
        <v>7</v>
      </c>
      <c r="I12" s="28"/>
      <c r="L12" t="s">
        <v>44</v>
      </c>
      <c r="M12">
        <v>27.666088999999999</v>
      </c>
      <c r="N12" s="4">
        <v>27.593393500000001</v>
      </c>
      <c r="O12" s="4">
        <v>24.839159500000001</v>
      </c>
      <c r="P12" s="4">
        <v>25.203282999999999</v>
      </c>
      <c r="Q12" s="4">
        <v>26.929949000000001</v>
      </c>
      <c r="R12" s="4">
        <v>27.378944500000003</v>
      </c>
      <c r="S12">
        <v>23.225248000000001</v>
      </c>
      <c r="T12">
        <v>27.147413499999999</v>
      </c>
    </row>
    <row r="13" spans="1:20" ht="16.5" customHeight="1" thickBot="1" x14ac:dyDescent="0.35">
      <c r="A13" s="29" t="s">
        <v>31</v>
      </c>
      <c r="B13" s="30" t="s">
        <v>14</v>
      </c>
      <c r="C13" s="10" t="s">
        <v>21</v>
      </c>
      <c r="D13" s="5">
        <v>1</v>
      </c>
      <c r="E13" s="6">
        <v>3.224273005455483E-2</v>
      </c>
      <c r="F13" s="7"/>
      <c r="G13" s="7"/>
      <c r="H13" s="7"/>
      <c r="I13" s="5">
        <v>3</v>
      </c>
      <c r="M13">
        <v>26.901141500000001</v>
      </c>
      <c r="N13" s="4">
        <v>27.9339355</v>
      </c>
      <c r="O13" s="4">
        <v>25.8870605</v>
      </c>
      <c r="P13" s="4">
        <v>26.2259475</v>
      </c>
      <c r="Q13" s="4">
        <v>29.042787000000001</v>
      </c>
      <c r="R13" s="4">
        <v>28.453796500000003</v>
      </c>
      <c r="S13">
        <v>23.765549499999999</v>
      </c>
      <c r="T13">
        <v>28.483528999999997</v>
      </c>
    </row>
    <row r="14" spans="1:20" ht="17.25" thickBot="1" x14ac:dyDescent="0.35">
      <c r="A14" s="29"/>
      <c r="B14" s="30"/>
      <c r="C14" s="10" t="s">
        <v>23</v>
      </c>
      <c r="D14" s="8">
        <v>1.6423374101964237</v>
      </c>
      <c r="E14" s="6">
        <v>0.13218721756690124</v>
      </c>
      <c r="F14" s="9">
        <v>5.5994739958619318E-3</v>
      </c>
      <c r="G14" s="9"/>
      <c r="H14" s="9"/>
      <c r="I14" s="5">
        <v>5</v>
      </c>
      <c r="M14">
        <v>27.162674500000001</v>
      </c>
      <c r="N14" s="4">
        <v>27.779527000000002</v>
      </c>
      <c r="O14" s="4">
        <v>25.2580755</v>
      </c>
      <c r="P14" s="4">
        <v>25.921171999999999</v>
      </c>
      <c r="Q14" s="4">
        <v>28.2530985</v>
      </c>
      <c r="R14" s="4">
        <v>28.2004245</v>
      </c>
      <c r="S14">
        <v>23.717779499999999</v>
      </c>
      <c r="T14">
        <v>28.7999495</v>
      </c>
    </row>
    <row r="15" spans="1:20" ht="17.25" thickBot="1" x14ac:dyDescent="0.35">
      <c r="A15" s="29"/>
      <c r="B15" s="30"/>
      <c r="C15" s="7" t="s">
        <v>22</v>
      </c>
      <c r="D15" s="11">
        <v>0.56004773220758308</v>
      </c>
      <c r="E15" s="6">
        <v>0.1806007345173711</v>
      </c>
      <c r="F15" s="7">
        <v>4.8272663372925385E-2</v>
      </c>
      <c r="G15" s="7"/>
      <c r="H15" s="7"/>
      <c r="I15" s="5">
        <v>4</v>
      </c>
      <c r="M15">
        <v>27.205368999999997</v>
      </c>
      <c r="N15" s="4">
        <v>28.238047000000002</v>
      </c>
      <c r="O15" s="4">
        <v>24.934511999999998</v>
      </c>
      <c r="P15" s="4">
        <v>25.289116499999999</v>
      </c>
      <c r="Q15" s="4">
        <v>25.192996999999998</v>
      </c>
      <c r="R15" s="4">
        <v>26.5662135</v>
      </c>
      <c r="S15">
        <v>22.928772500000001</v>
      </c>
      <c r="T15">
        <v>26.810350499999998</v>
      </c>
    </row>
    <row r="16" spans="1:20" ht="17.25" thickBot="1" x14ac:dyDescent="0.35">
      <c r="A16" s="29"/>
      <c r="B16" s="30"/>
      <c r="C16" s="7" t="s">
        <v>24</v>
      </c>
      <c r="D16" s="11">
        <v>1.0780039055703374</v>
      </c>
      <c r="E16" s="6">
        <v>0.11175727043189089</v>
      </c>
      <c r="F16" s="9">
        <v>0.31180512748596478</v>
      </c>
      <c r="G16" s="9">
        <v>1.9018986019621927E-2</v>
      </c>
      <c r="H16" s="9">
        <v>5.7620581163493959E-3</v>
      </c>
      <c r="I16" s="5">
        <v>5</v>
      </c>
      <c r="L16" s="4" t="s">
        <v>45</v>
      </c>
      <c r="M16" s="4">
        <v>25.557298500000002</v>
      </c>
      <c r="N16" s="4">
        <v>26.3057695</v>
      </c>
      <c r="O16" s="4">
        <v>24.00545</v>
      </c>
      <c r="P16" s="4">
        <v>24.736707500000001</v>
      </c>
      <c r="Q16">
        <v>25.234260499999998</v>
      </c>
      <c r="R16">
        <v>26.139729000000003</v>
      </c>
      <c r="S16">
        <v>22.1033325</v>
      </c>
      <c r="T16">
        <v>27.297373499999999</v>
      </c>
    </row>
    <row r="17" spans="1:20" ht="17.25" thickBot="1" x14ac:dyDescent="0.35">
      <c r="A17" s="4"/>
      <c r="B17" s="4"/>
      <c r="C17" s="4"/>
      <c r="D17" s="4"/>
      <c r="E17" s="4"/>
      <c r="F17" s="4"/>
      <c r="G17" s="4"/>
      <c r="H17" s="4"/>
      <c r="L17" s="4"/>
      <c r="M17" s="4">
        <v>26.204452500000002</v>
      </c>
      <c r="N17" s="4">
        <v>25.456637499999999</v>
      </c>
      <c r="O17" s="4">
        <v>23.624308499999998</v>
      </c>
      <c r="P17" s="4">
        <v>24.253163499999999</v>
      </c>
      <c r="Q17">
        <v>26.8598</v>
      </c>
      <c r="R17">
        <v>26.745091000000002</v>
      </c>
      <c r="S17">
        <v>23.176308499999998</v>
      </c>
      <c r="T17">
        <v>27.064518499999998</v>
      </c>
    </row>
    <row r="18" spans="1:20" ht="17.25" thickBot="1" x14ac:dyDescent="0.35">
      <c r="A18" s="1"/>
      <c r="B18" s="1"/>
      <c r="C18" s="1"/>
      <c r="D18" s="1"/>
      <c r="F18" s="2" t="s">
        <v>20</v>
      </c>
      <c r="G18" s="2" t="s">
        <v>28</v>
      </c>
      <c r="H18" s="2" t="s">
        <v>26</v>
      </c>
      <c r="L18" s="4"/>
      <c r="M18" s="4">
        <v>25.850177500000001</v>
      </c>
      <c r="N18" s="4">
        <v>25.557850500000001</v>
      </c>
      <c r="O18" s="4">
        <v>23.364274000000002</v>
      </c>
      <c r="P18" s="4">
        <v>24.472637499999998</v>
      </c>
      <c r="Q18">
        <v>26.778758500000002</v>
      </c>
      <c r="R18">
        <v>26.390693499999998</v>
      </c>
      <c r="S18">
        <v>21.461097000000002</v>
      </c>
      <c r="T18">
        <v>26.720791999999999</v>
      </c>
    </row>
    <row r="19" spans="1:20" ht="17.25" thickBot="1" x14ac:dyDescent="0.35">
      <c r="A19" s="32" t="s">
        <v>1</v>
      </c>
      <c r="B19" s="32" t="s">
        <v>2</v>
      </c>
      <c r="C19" s="32"/>
      <c r="D19" s="32" t="s">
        <v>3</v>
      </c>
      <c r="E19" s="36" t="s">
        <v>4</v>
      </c>
      <c r="F19" s="16" t="s">
        <v>5</v>
      </c>
      <c r="G19" s="16" t="s">
        <v>5</v>
      </c>
      <c r="H19" s="16" t="s">
        <v>5</v>
      </c>
      <c r="I19" s="27" t="s">
        <v>6</v>
      </c>
      <c r="L19" s="4"/>
      <c r="M19" s="4">
        <v>24.7294515</v>
      </c>
      <c r="N19" s="4">
        <v>25.910651000000001</v>
      </c>
      <c r="O19" s="4">
        <v>23.923726000000002</v>
      </c>
      <c r="P19" s="4">
        <v>24.592775</v>
      </c>
      <c r="Q19">
        <v>27.317343000000001</v>
      </c>
      <c r="R19">
        <v>25.415388</v>
      </c>
      <c r="S19">
        <v>21.404245500000002</v>
      </c>
      <c r="T19">
        <v>26.650570999999999</v>
      </c>
    </row>
    <row r="20" spans="1:20" ht="17.25" thickBot="1" x14ac:dyDescent="0.35">
      <c r="A20" s="33"/>
      <c r="B20" s="34"/>
      <c r="C20" s="35"/>
      <c r="D20" s="35"/>
      <c r="E20" s="37"/>
      <c r="F20" s="16" t="s">
        <v>7</v>
      </c>
      <c r="G20" s="16" t="s">
        <v>7</v>
      </c>
      <c r="H20" s="16" t="s">
        <v>7</v>
      </c>
      <c r="I20" s="28"/>
      <c r="L20" s="4"/>
      <c r="M20" s="4">
        <v>25.4155865</v>
      </c>
      <c r="N20" s="4">
        <v>25.403912499999997</v>
      </c>
      <c r="O20" s="4">
        <v>22.723155999999999</v>
      </c>
      <c r="P20">
        <v>25.106811499999999</v>
      </c>
      <c r="Q20">
        <v>27.346065000000003</v>
      </c>
      <c r="R20">
        <v>26.577135999999999</v>
      </c>
      <c r="S20">
        <v>21.176077499999998</v>
      </c>
      <c r="T20">
        <v>26.486187999999999</v>
      </c>
    </row>
    <row r="21" spans="1:20" ht="17.25" thickBot="1" x14ac:dyDescent="0.35">
      <c r="A21" s="29" t="s">
        <v>31</v>
      </c>
      <c r="B21" s="30" t="s">
        <v>15</v>
      </c>
      <c r="C21" s="10" t="s">
        <v>21</v>
      </c>
      <c r="D21" s="5">
        <v>1</v>
      </c>
      <c r="E21" s="6">
        <v>2.3375182309981739E-2</v>
      </c>
      <c r="F21" s="7"/>
      <c r="G21" s="7"/>
      <c r="H21" s="7"/>
      <c r="I21" s="5">
        <v>3</v>
      </c>
    </row>
    <row r="22" spans="1:20" ht="17.25" thickBot="1" x14ac:dyDescent="0.35">
      <c r="A22" s="29"/>
      <c r="B22" s="30"/>
      <c r="C22" s="10" t="s">
        <v>23</v>
      </c>
      <c r="D22" s="8">
        <v>1.5838575141113589</v>
      </c>
      <c r="E22" s="6">
        <v>0.22367207296336403</v>
      </c>
      <c r="F22" s="9">
        <v>4.9218259955826814E-2</v>
      </c>
      <c r="G22" s="9"/>
      <c r="H22" s="9"/>
      <c r="I22" s="5">
        <v>5</v>
      </c>
      <c r="L22" s="4"/>
      <c r="M22" s="4"/>
      <c r="N22" s="4"/>
      <c r="O22" s="4"/>
    </row>
    <row r="23" spans="1:20" ht="17.25" thickBot="1" x14ac:dyDescent="0.35">
      <c r="A23" s="29"/>
      <c r="B23" s="30"/>
      <c r="C23" s="7" t="s">
        <v>22</v>
      </c>
      <c r="D23" s="11">
        <v>0.55632518738878978</v>
      </c>
      <c r="E23" s="6">
        <v>0.14861603230306944</v>
      </c>
      <c r="F23" s="7">
        <v>2.6991653250218507E-2</v>
      </c>
      <c r="G23" s="7"/>
      <c r="H23" s="7"/>
      <c r="I23" s="5">
        <v>4</v>
      </c>
      <c r="L23" s="4"/>
      <c r="M23" s="4"/>
      <c r="N23" s="4"/>
      <c r="O23" s="4"/>
      <c r="P23" s="4"/>
      <c r="Q23" s="4"/>
      <c r="R23" s="4"/>
      <c r="S23" s="4"/>
    </row>
    <row r="24" spans="1:20" ht="17.25" thickBot="1" x14ac:dyDescent="0.35">
      <c r="A24" s="29"/>
      <c r="B24" s="30"/>
      <c r="C24" s="7" t="s">
        <v>24</v>
      </c>
      <c r="D24" s="11">
        <v>0.86394025562689858</v>
      </c>
      <c r="E24" s="6">
        <v>9.4173911482621081E-2</v>
      </c>
      <c r="F24" s="9">
        <v>0.16211428932204167</v>
      </c>
      <c r="G24" s="9">
        <v>5.5454671069280911E-2</v>
      </c>
      <c r="H24" s="9">
        <v>8.98456258212494E-3</v>
      </c>
      <c r="I24" s="5">
        <v>5</v>
      </c>
      <c r="K24" s="4"/>
      <c r="L24" s="4"/>
      <c r="M24" s="4"/>
      <c r="N24" s="4"/>
      <c r="O24" s="4"/>
      <c r="P24" s="4"/>
      <c r="Q24" s="4"/>
      <c r="R24" s="4"/>
      <c r="S24" s="4"/>
    </row>
    <row r="25" spans="1:20" ht="17.25" thickBot="1" x14ac:dyDescent="0.35">
      <c r="A25" s="4"/>
      <c r="B25" s="4"/>
      <c r="C25" s="4"/>
      <c r="D25" s="4"/>
      <c r="E25" s="4"/>
      <c r="F25" s="4"/>
      <c r="G25" s="4"/>
      <c r="H25" s="4"/>
      <c r="I25" s="4"/>
      <c r="K25" s="4"/>
      <c r="L25" s="4"/>
      <c r="M25" s="4"/>
      <c r="N25" s="4"/>
      <c r="O25" s="4"/>
      <c r="P25" s="4"/>
      <c r="Q25" s="4"/>
      <c r="R25" s="4"/>
    </row>
    <row r="26" spans="1:20" ht="17.25" thickBot="1" x14ac:dyDescent="0.35">
      <c r="A26" s="19"/>
      <c r="B26" s="19"/>
      <c r="C26" s="19"/>
      <c r="D26" s="19"/>
      <c r="F26" s="2" t="s">
        <v>20</v>
      </c>
      <c r="G26" s="2" t="s">
        <v>28</v>
      </c>
      <c r="H26" s="2" t="s">
        <v>26</v>
      </c>
      <c r="K26" s="4"/>
      <c r="L26" s="4"/>
      <c r="M26" s="4"/>
      <c r="N26" s="4"/>
      <c r="O26" s="4"/>
      <c r="P26" s="4"/>
      <c r="Q26" s="4"/>
      <c r="R26" s="4"/>
    </row>
    <row r="27" spans="1:20" ht="17.25" thickBot="1" x14ac:dyDescent="0.35">
      <c r="A27" s="32" t="s">
        <v>1</v>
      </c>
      <c r="B27" s="32" t="s">
        <v>2</v>
      </c>
      <c r="C27" s="32"/>
      <c r="D27" s="32" t="s">
        <v>3</v>
      </c>
      <c r="E27" s="36" t="s">
        <v>4</v>
      </c>
      <c r="F27" s="18" t="s">
        <v>5</v>
      </c>
      <c r="G27" s="18" t="s">
        <v>5</v>
      </c>
      <c r="H27" s="18" t="s">
        <v>5</v>
      </c>
      <c r="I27" s="27" t="s">
        <v>6</v>
      </c>
      <c r="J27" s="4"/>
      <c r="K27" s="4"/>
      <c r="L27" s="4"/>
      <c r="M27" s="4"/>
      <c r="N27" s="4"/>
      <c r="O27" s="4"/>
      <c r="P27" s="4"/>
      <c r="Q27" s="4"/>
    </row>
    <row r="28" spans="1:20" ht="17.25" thickBot="1" x14ac:dyDescent="0.35">
      <c r="A28" s="33"/>
      <c r="B28" s="34"/>
      <c r="C28" s="35"/>
      <c r="D28" s="35"/>
      <c r="E28" s="37"/>
      <c r="F28" s="18" t="s">
        <v>7</v>
      </c>
      <c r="G28" s="18" t="s">
        <v>7</v>
      </c>
      <c r="H28" s="18" t="s">
        <v>7</v>
      </c>
      <c r="I28" s="28"/>
      <c r="J28" s="4"/>
      <c r="K28" s="4"/>
      <c r="L28" s="4"/>
      <c r="M28" s="4"/>
      <c r="N28" s="4"/>
      <c r="O28" s="4"/>
      <c r="P28" s="4"/>
      <c r="Q28" s="4"/>
    </row>
    <row r="29" spans="1:20" ht="17.25" thickBot="1" x14ac:dyDescent="0.35">
      <c r="A29" s="29" t="s">
        <v>31</v>
      </c>
      <c r="B29" s="30" t="s">
        <v>18</v>
      </c>
      <c r="C29" s="10" t="s">
        <v>21</v>
      </c>
      <c r="D29" s="5">
        <v>1</v>
      </c>
      <c r="E29" s="6">
        <v>9.0586822230715666E-2</v>
      </c>
      <c r="F29" s="7"/>
      <c r="G29" s="7"/>
      <c r="H29" s="7"/>
      <c r="I29" s="5">
        <v>3</v>
      </c>
      <c r="P29" s="12"/>
      <c r="Q29" s="12"/>
      <c r="R29" s="12"/>
      <c r="S29" s="12"/>
    </row>
    <row r="30" spans="1:20" ht="17.25" thickBot="1" x14ac:dyDescent="0.35">
      <c r="A30" s="29"/>
      <c r="B30" s="30"/>
      <c r="C30" s="10" t="s">
        <v>23</v>
      </c>
      <c r="D30" s="8">
        <v>0.78058531352831961</v>
      </c>
      <c r="E30" s="6">
        <v>4.8111897118568836E-2</v>
      </c>
      <c r="F30" s="9">
        <v>2.7344572482221965E-2</v>
      </c>
      <c r="G30" s="9"/>
      <c r="H30" s="9"/>
      <c r="I30" s="5">
        <v>5</v>
      </c>
      <c r="P30" s="13"/>
      <c r="Q30" s="13"/>
      <c r="R30" s="13"/>
      <c r="S30" s="13"/>
    </row>
    <row r="31" spans="1:20" ht="17.25" thickBot="1" x14ac:dyDescent="0.35">
      <c r="A31" s="29"/>
      <c r="B31" s="30"/>
      <c r="C31" s="7" t="s">
        <v>22</v>
      </c>
      <c r="D31" s="11">
        <v>2.6847721896658556</v>
      </c>
      <c r="E31" s="6">
        <v>0.54850357041844799</v>
      </c>
      <c r="F31" s="7">
        <v>2.4762965363251788E-2</v>
      </c>
      <c r="G31" s="7"/>
      <c r="H31" s="7"/>
      <c r="I31" s="5">
        <v>4</v>
      </c>
    </row>
    <row r="32" spans="1:20" ht="17.25" thickBot="1" x14ac:dyDescent="0.35">
      <c r="A32" s="29"/>
      <c r="B32" s="30"/>
      <c r="C32" s="7" t="s">
        <v>24</v>
      </c>
      <c r="D32" s="11">
        <v>2.7833676135238803</v>
      </c>
      <c r="E32" s="6">
        <v>0.4288314168925893</v>
      </c>
      <c r="F32" s="9">
        <v>1.0580742219132721E-2</v>
      </c>
      <c r="G32" s="9">
        <v>0.44476322644887256</v>
      </c>
      <c r="H32" s="9">
        <v>8.3179837249667112E-4</v>
      </c>
      <c r="I32" s="5">
        <v>5</v>
      </c>
    </row>
    <row r="33" spans="1:9" ht="17.25" thickBot="1" x14ac:dyDescent="0.35">
      <c r="A33" s="4"/>
      <c r="B33" s="4"/>
      <c r="C33" s="4"/>
      <c r="D33" s="4"/>
      <c r="E33" s="4"/>
      <c r="F33" s="4"/>
      <c r="G33" s="4"/>
      <c r="H33" s="4"/>
    </row>
    <row r="34" spans="1:9" ht="17.25" thickBot="1" x14ac:dyDescent="0.35">
      <c r="A34" s="19"/>
      <c r="B34" s="19"/>
      <c r="C34" s="19"/>
      <c r="D34" s="19"/>
      <c r="F34" s="2" t="s">
        <v>20</v>
      </c>
      <c r="G34" s="2" t="s">
        <v>28</v>
      </c>
      <c r="H34" s="2" t="s">
        <v>26</v>
      </c>
    </row>
    <row r="35" spans="1:9" ht="17.25" thickBot="1" x14ac:dyDescent="0.35">
      <c r="A35" s="32" t="s">
        <v>1</v>
      </c>
      <c r="B35" s="32" t="s">
        <v>2</v>
      </c>
      <c r="C35" s="32"/>
      <c r="D35" s="32" t="s">
        <v>3</v>
      </c>
      <c r="E35" s="36" t="s">
        <v>4</v>
      </c>
      <c r="F35" s="18" t="s">
        <v>5</v>
      </c>
      <c r="G35" s="18" t="s">
        <v>5</v>
      </c>
      <c r="H35" s="18" t="s">
        <v>5</v>
      </c>
      <c r="I35" s="27" t="s">
        <v>6</v>
      </c>
    </row>
    <row r="36" spans="1:9" ht="17.25" thickBot="1" x14ac:dyDescent="0.35">
      <c r="A36" s="33"/>
      <c r="B36" s="34"/>
      <c r="C36" s="35"/>
      <c r="D36" s="35"/>
      <c r="E36" s="37"/>
      <c r="F36" s="18" t="s">
        <v>7</v>
      </c>
      <c r="G36" s="18" t="s">
        <v>7</v>
      </c>
      <c r="H36" s="18" t="s">
        <v>7</v>
      </c>
      <c r="I36" s="28"/>
    </row>
    <row r="37" spans="1:9" ht="17.25" thickBot="1" x14ac:dyDescent="0.35">
      <c r="A37" s="29" t="s">
        <v>31</v>
      </c>
      <c r="B37" s="30" t="s">
        <v>19</v>
      </c>
      <c r="C37" s="10" t="s">
        <v>21</v>
      </c>
      <c r="D37" s="5">
        <v>1</v>
      </c>
      <c r="E37" s="6">
        <v>5.5191991797641199E-2</v>
      </c>
      <c r="F37" s="7"/>
      <c r="G37" s="7"/>
      <c r="H37" s="7"/>
      <c r="I37" s="5">
        <v>3</v>
      </c>
    </row>
    <row r="38" spans="1:9" ht="17.25" thickBot="1" x14ac:dyDescent="0.35">
      <c r="A38" s="29"/>
      <c r="B38" s="30"/>
      <c r="C38" s="10" t="s">
        <v>23</v>
      </c>
      <c r="D38" s="8">
        <v>0.91693060307017915</v>
      </c>
      <c r="E38" s="6">
        <v>0.1428760393517928</v>
      </c>
      <c r="F38" s="9">
        <v>0.34227214770018177</v>
      </c>
      <c r="G38" s="9"/>
      <c r="H38" s="9"/>
      <c r="I38" s="5">
        <v>5</v>
      </c>
    </row>
    <row r="39" spans="1:9" ht="17.25" thickBot="1" x14ac:dyDescent="0.35">
      <c r="A39" s="29"/>
      <c r="B39" s="30"/>
      <c r="C39" s="7" t="s">
        <v>22</v>
      </c>
      <c r="D39" s="11">
        <v>1.7513022388931823</v>
      </c>
      <c r="E39" s="6">
        <v>0.56915720748628706</v>
      </c>
      <c r="F39" s="7">
        <v>0.15816501677546063</v>
      </c>
      <c r="G39" s="7"/>
      <c r="H39" s="7"/>
      <c r="I39" s="5">
        <v>4</v>
      </c>
    </row>
    <row r="40" spans="1:9" ht="17.25" thickBot="1" x14ac:dyDescent="0.35">
      <c r="A40" s="29"/>
      <c r="B40" s="30"/>
      <c r="C40" s="7" t="s">
        <v>24</v>
      </c>
      <c r="D40" s="11">
        <v>1.6435193386751816</v>
      </c>
      <c r="E40" s="6">
        <v>0.74766933209466679</v>
      </c>
      <c r="F40" s="9">
        <v>0.27139425671337902</v>
      </c>
      <c r="G40" s="9">
        <v>0.45793384086766487</v>
      </c>
      <c r="H40" s="9">
        <v>0.18388143992633285</v>
      </c>
      <c r="I40" s="5">
        <v>5</v>
      </c>
    </row>
    <row r="41" spans="1:9" ht="17.25" thickBot="1" x14ac:dyDescent="0.35"/>
    <row r="42" spans="1:9" ht="17.25" thickBot="1" x14ac:dyDescent="0.35">
      <c r="A42" s="19"/>
      <c r="B42" s="19"/>
      <c r="C42" s="19"/>
      <c r="D42" s="19"/>
      <c r="F42" s="2" t="s">
        <v>20</v>
      </c>
      <c r="G42" s="2" t="s">
        <v>28</v>
      </c>
      <c r="H42" s="2" t="s">
        <v>26</v>
      </c>
    </row>
    <row r="43" spans="1:9" ht="17.25" thickBot="1" x14ac:dyDescent="0.35">
      <c r="A43" s="32" t="s">
        <v>1</v>
      </c>
      <c r="B43" s="32" t="s">
        <v>2</v>
      </c>
      <c r="C43" s="32"/>
      <c r="D43" s="32" t="s">
        <v>3</v>
      </c>
      <c r="E43" s="36" t="s">
        <v>4</v>
      </c>
      <c r="F43" s="18" t="s">
        <v>5</v>
      </c>
      <c r="G43" s="18" t="s">
        <v>5</v>
      </c>
      <c r="H43" s="18" t="s">
        <v>5</v>
      </c>
      <c r="I43" s="27" t="s">
        <v>6</v>
      </c>
    </row>
    <row r="44" spans="1:9" ht="17.25" thickBot="1" x14ac:dyDescent="0.35">
      <c r="A44" s="33"/>
      <c r="B44" s="34"/>
      <c r="C44" s="35"/>
      <c r="D44" s="35"/>
      <c r="E44" s="37"/>
      <c r="F44" s="18" t="s">
        <v>7</v>
      </c>
      <c r="G44" s="18" t="s">
        <v>7</v>
      </c>
      <c r="H44" s="18" t="s">
        <v>7</v>
      </c>
      <c r="I44" s="28"/>
    </row>
    <row r="45" spans="1:9" ht="17.25" thickBot="1" x14ac:dyDescent="0.35">
      <c r="A45" s="29" t="s">
        <v>31</v>
      </c>
      <c r="B45" s="30" t="s">
        <v>16</v>
      </c>
      <c r="C45" s="10" t="s">
        <v>21</v>
      </c>
      <c r="D45" s="5">
        <v>1</v>
      </c>
      <c r="E45" s="6">
        <v>3.9887680766112994E-2</v>
      </c>
      <c r="F45" s="7"/>
      <c r="G45" s="7"/>
      <c r="H45" s="7"/>
      <c r="I45" s="5">
        <v>3</v>
      </c>
    </row>
    <row r="46" spans="1:9" ht="17.25" thickBot="1" x14ac:dyDescent="0.35">
      <c r="A46" s="29"/>
      <c r="B46" s="30"/>
      <c r="C46" s="10" t="s">
        <v>23</v>
      </c>
      <c r="D46" s="8">
        <v>2.0491739916023168</v>
      </c>
      <c r="E46" s="6">
        <v>0.30344638284365738</v>
      </c>
      <c r="F46" s="9">
        <v>2.0704462661158232E-2</v>
      </c>
      <c r="G46" s="9"/>
      <c r="H46" s="9"/>
      <c r="I46" s="5">
        <v>5</v>
      </c>
    </row>
    <row r="47" spans="1:9" ht="17.25" thickBot="1" x14ac:dyDescent="0.35">
      <c r="A47" s="29"/>
      <c r="B47" s="30"/>
      <c r="C47" s="7" t="s">
        <v>22</v>
      </c>
      <c r="D47" s="11">
        <v>0.50575262052329439</v>
      </c>
      <c r="E47" s="6">
        <v>6.2576843900475812E-2</v>
      </c>
      <c r="F47" s="7">
        <v>8.6625999695652718E-4</v>
      </c>
      <c r="G47" s="7"/>
      <c r="H47" s="7"/>
      <c r="I47" s="5">
        <v>4</v>
      </c>
    </row>
    <row r="48" spans="1:9" ht="17.25" thickBot="1" x14ac:dyDescent="0.35">
      <c r="A48" s="29"/>
      <c r="B48" s="30"/>
      <c r="C48" s="7" t="s">
        <v>24</v>
      </c>
      <c r="D48" s="11">
        <v>0.71049691663379044</v>
      </c>
      <c r="E48" s="6">
        <v>0.12690429127395592</v>
      </c>
      <c r="F48" s="9">
        <v>7.1371226591013109E-2</v>
      </c>
      <c r="G48" s="9">
        <v>0.11273222351067642</v>
      </c>
      <c r="H48" s="9">
        <v>1.7917319974026158E-3</v>
      </c>
      <c r="I48" s="5">
        <v>5</v>
      </c>
    </row>
    <row r="49" spans="1:9" ht="17.25" thickBot="1" x14ac:dyDescent="0.35">
      <c r="A49" s="4"/>
      <c r="B49" s="4"/>
      <c r="C49" s="4"/>
      <c r="D49" s="4"/>
      <c r="E49" s="4"/>
      <c r="F49" s="4"/>
      <c r="G49" s="4"/>
      <c r="H49" s="4"/>
    </row>
    <row r="50" spans="1:9" ht="17.25" thickBot="1" x14ac:dyDescent="0.35">
      <c r="A50" s="19"/>
      <c r="B50" s="19"/>
      <c r="C50" s="19"/>
      <c r="D50" s="19"/>
      <c r="F50" s="2" t="s">
        <v>20</v>
      </c>
      <c r="G50" s="2" t="s">
        <v>28</v>
      </c>
      <c r="H50" s="2" t="s">
        <v>26</v>
      </c>
    </row>
    <row r="51" spans="1:9" ht="17.25" thickBot="1" x14ac:dyDescent="0.35">
      <c r="A51" s="32" t="s">
        <v>1</v>
      </c>
      <c r="B51" s="32" t="s">
        <v>2</v>
      </c>
      <c r="C51" s="32"/>
      <c r="D51" s="32" t="s">
        <v>3</v>
      </c>
      <c r="E51" s="36" t="s">
        <v>4</v>
      </c>
      <c r="F51" s="18" t="s">
        <v>5</v>
      </c>
      <c r="G51" s="18" t="s">
        <v>5</v>
      </c>
      <c r="H51" s="18" t="s">
        <v>5</v>
      </c>
      <c r="I51" s="27" t="s">
        <v>6</v>
      </c>
    </row>
    <row r="52" spans="1:9" ht="17.25" thickBot="1" x14ac:dyDescent="0.35">
      <c r="A52" s="33"/>
      <c r="B52" s="34"/>
      <c r="C52" s="35"/>
      <c r="D52" s="35"/>
      <c r="E52" s="37"/>
      <c r="F52" s="18" t="s">
        <v>7</v>
      </c>
      <c r="G52" s="18" t="s">
        <v>7</v>
      </c>
      <c r="H52" s="18" t="s">
        <v>7</v>
      </c>
      <c r="I52" s="28"/>
    </row>
    <row r="53" spans="1:9" ht="17.25" thickBot="1" x14ac:dyDescent="0.35">
      <c r="A53" s="29" t="s">
        <v>31</v>
      </c>
      <c r="B53" s="30" t="s">
        <v>17</v>
      </c>
      <c r="C53" s="10" t="s">
        <v>21</v>
      </c>
      <c r="D53" s="5">
        <v>1</v>
      </c>
      <c r="E53" s="6">
        <v>6.3784792529313822E-2</v>
      </c>
      <c r="F53" s="7"/>
      <c r="G53" s="7"/>
      <c r="H53" s="7"/>
      <c r="I53" s="5">
        <v>3</v>
      </c>
    </row>
    <row r="54" spans="1:9" ht="17.25" thickBot="1" x14ac:dyDescent="0.35">
      <c r="A54" s="29"/>
      <c r="B54" s="30"/>
      <c r="C54" s="10" t="s">
        <v>23</v>
      </c>
      <c r="D54" s="8">
        <v>1.4185467759704486</v>
      </c>
      <c r="E54" s="6">
        <v>0.10872140051972459</v>
      </c>
      <c r="F54" s="9">
        <v>1.6671155932177703E-2</v>
      </c>
      <c r="G54" s="9"/>
      <c r="H54" s="9"/>
      <c r="I54" s="5">
        <v>5</v>
      </c>
    </row>
    <row r="55" spans="1:9" ht="17.25" thickBot="1" x14ac:dyDescent="0.35">
      <c r="A55" s="29"/>
      <c r="B55" s="30"/>
      <c r="C55" s="7" t="s">
        <v>22</v>
      </c>
      <c r="D55" s="11">
        <v>0.63756337203597091</v>
      </c>
      <c r="E55" s="6">
        <v>0.13127734521124296</v>
      </c>
      <c r="F55" s="7">
        <v>3.9213119364764709E-2</v>
      </c>
      <c r="G55" s="7"/>
      <c r="H55" s="7"/>
      <c r="I55" s="5">
        <v>4</v>
      </c>
    </row>
    <row r="56" spans="1:9" ht="17.25" thickBot="1" x14ac:dyDescent="0.35">
      <c r="A56" s="29"/>
      <c r="B56" s="30"/>
      <c r="C56" s="7" t="s">
        <v>24</v>
      </c>
      <c r="D56" s="11">
        <v>0.94747662860907789</v>
      </c>
      <c r="E56" s="6">
        <v>0.1328038450623345</v>
      </c>
      <c r="F56" s="9">
        <v>0.39193335827399262</v>
      </c>
      <c r="G56" s="9">
        <v>7.3132102899888154E-2</v>
      </c>
      <c r="H56" s="9">
        <v>1.2633132113813526E-2</v>
      </c>
      <c r="I56" s="5">
        <v>5</v>
      </c>
    </row>
  </sheetData>
  <mergeCells count="57">
    <mergeCell ref="I51:I52"/>
    <mergeCell ref="A53:A56"/>
    <mergeCell ref="B53:B56"/>
    <mergeCell ref="A51:A52"/>
    <mergeCell ref="B51:B52"/>
    <mergeCell ref="C51:C52"/>
    <mergeCell ref="D51:D52"/>
    <mergeCell ref="E51:E52"/>
    <mergeCell ref="D43:D44"/>
    <mergeCell ref="E43:E44"/>
    <mergeCell ref="I43:I44"/>
    <mergeCell ref="A45:A48"/>
    <mergeCell ref="B45:B48"/>
    <mergeCell ref="A37:A40"/>
    <mergeCell ref="B37:B40"/>
    <mergeCell ref="A43:A44"/>
    <mergeCell ref="B43:B44"/>
    <mergeCell ref="C43:C44"/>
    <mergeCell ref="I27:I28"/>
    <mergeCell ref="A29:A32"/>
    <mergeCell ref="B29:B32"/>
    <mergeCell ref="A35:A36"/>
    <mergeCell ref="B35:B36"/>
    <mergeCell ref="C35:C36"/>
    <mergeCell ref="D35:D36"/>
    <mergeCell ref="E35:E36"/>
    <mergeCell ref="I35:I36"/>
    <mergeCell ref="A27:A28"/>
    <mergeCell ref="B27:B28"/>
    <mergeCell ref="C27:C28"/>
    <mergeCell ref="D27:D28"/>
    <mergeCell ref="E27:E28"/>
    <mergeCell ref="C11:C12"/>
    <mergeCell ref="D11:D12"/>
    <mergeCell ref="E11:E12"/>
    <mergeCell ref="E3:E4"/>
    <mergeCell ref="A1:D1"/>
    <mergeCell ref="A3:A4"/>
    <mergeCell ref="B3:B4"/>
    <mergeCell ref="C3:C4"/>
    <mergeCell ref="D3:D4"/>
    <mergeCell ref="I3:I4"/>
    <mergeCell ref="I11:I12"/>
    <mergeCell ref="I19:I20"/>
    <mergeCell ref="E19:E20"/>
    <mergeCell ref="A21:A24"/>
    <mergeCell ref="B21:B24"/>
    <mergeCell ref="A13:A16"/>
    <mergeCell ref="B13:B16"/>
    <mergeCell ref="A19:A20"/>
    <mergeCell ref="B19:B20"/>
    <mergeCell ref="C19:C20"/>
    <mergeCell ref="D19:D20"/>
    <mergeCell ref="A5:A8"/>
    <mergeCell ref="B5:B8"/>
    <mergeCell ref="A11:A12"/>
    <mergeCell ref="B11:B12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D1"/>
    </sheetView>
  </sheetViews>
  <sheetFormatPr defaultRowHeight="16.5" x14ac:dyDescent="0.3"/>
  <sheetData>
    <row r="1" spans="1:5" x14ac:dyDescent="0.3">
      <c r="A1" s="31" t="s">
        <v>27</v>
      </c>
      <c r="B1" s="31"/>
      <c r="C1" s="31"/>
      <c r="D1" s="31"/>
    </row>
    <row r="3" spans="1:5" x14ac:dyDescent="0.3">
      <c r="B3" s="26" t="s">
        <v>62</v>
      </c>
      <c r="C3" s="26" t="s">
        <v>63</v>
      </c>
      <c r="D3" s="26" t="s">
        <v>64</v>
      </c>
      <c r="E3" s="26" t="s">
        <v>65</v>
      </c>
    </row>
    <row r="4" spans="1:5" x14ac:dyDescent="0.3">
      <c r="B4">
        <v>2.7364864864864866E-2</v>
      </c>
      <c r="C4">
        <v>5.7142857142857141E-2</v>
      </c>
      <c r="D4">
        <v>1.136986301369863E-2</v>
      </c>
      <c r="E4">
        <v>1.5800604229607249E-2</v>
      </c>
    </row>
    <row r="5" spans="1:5" x14ac:dyDescent="0.3">
      <c r="B5">
        <v>1.7827586206896551E-2</v>
      </c>
      <c r="C5">
        <v>5.7419354838709677E-2</v>
      </c>
      <c r="D5">
        <v>1.1968503937007874E-2</v>
      </c>
      <c r="E5">
        <v>1.6192170818505339E-2</v>
      </c>
    </row>
    <row r="6" spans="1:5" x14ac:dyDescent="0.3">
      <c r="B6">
        <v>1.7047619047619048E-2</v>
      </c>
      <c r="C6">
        <v>2.3258785942492012E-2</v>
      </c>
      <c r="D6">
        <v>1.5498489425981872E-2</v>
      </c>
      <c r="E6">
        <v>3.520710059171598E-2</v>
      </c>
    </row>
    <row r="8" spans="1:5" x14ac:dyDescent="0.3">
      <c r="B8" s="26" t="s">
        <v>62</v>
      </c>
      <c r="C8" s="26" t="s">
        <v>63</v>
      </c>
      <c r="D8" s="26" t="s">
        <v>64</v>
      </c>
      <c r="E8" s="26" t="s">
        <v>65</v>
      </c>
    </row>
    <row r="9" spans="1:5" x14ac:dyDescent="0.3">
      <c r="A9" t="s">
        <v>66</v>
      </c>
      <c r="B9">
        <v>2.074669003979349E-2</v>
      </c>
      <c r="C9">
        <v>4.5940332641352943E-2</v>
      </c>
      <c r="D9">
        <v>1.294561879222946E-2</v>
      </c>
      <c r="E9">
        <v>2.2399958546609523E-2</v>
      </c>
    </row>
    <row r="10" spans="1:5" x14ac:dyDescent="0.3">
      <c r="A10" t="s">
        <v>67</v>
      </c>
      <c r="B10">
        <v>3.3167386443007647E-3</v>
      </c>
      <c r="C10">
        <v>1.1341054231322735E-2</v>
      </c>
      <c r="D10">
        <v>1.2880804960963843E-3</v>
      </c>
      <c r="E10">
        <v>6.4045685938772219E-3</v>
      </c>
    </row>
    <row r="11" spans="1:5" x14ac:dyDescent="0.3">
      <c r="A11" t="s">
        <v>68</v>
      </c>
      <c r="C11">
        <v>4.9983236894344217E-2</v>
      </c>
      <c r="D11">
        <v>4.6715665977499106E-2</v>
      </c>
      <c r="E11">
        <v>0.41496892121426865</v>
      </c>
    </row>
    <row r="12" spans="1:5" x14ac:dyDescent="0.3">
      <c r="D12" t="s">
        <v>69</v>
      </c>
      <c r="E12">
        <v>0.11069623578018123</v>
      </c>
    </row>
    <row r="13" spans="1:5" x14ac:dyDescent="0.3">
      <c r="D13" t="s">
        <v>70</v>
      </c>
      <c r="E13">
        <v>7.249335321076876E-2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O8" sqref="O8"/>
    </sheetView>
  </sheetViews>
  <sheetFormatPr defaultRowHeight="16.5" x14ac:dyDescent="0.3"/>
  <sheetData>
    <row r="1" spans="1:12" x14ac:dyDescent="0.3">
      <c r="A1" s="31" t="s">
        <v>27</v>
      </c>
      <c r="B1" s="31"/>
      <c r="C1" s="31"/>
      <c r="D1" s="31"/>
    </row>
    <row r="3" spans="1:12" x14ac:dyDescent="0.3">
      <c r="F3" t="s">
        <v>71</v>
      </c>
      <c r="G3" t="s">
        <v>72</v>
      </c>
      <c r="H3" t="s">
        <v>90</v>
      </c>
    </row>
    <row r="4" spans="1:12" x14ac:dyDescent="0.2">
      <c r="E4" t="s">
        <v>73</v>
      </c>
      <c r="F4">
        <v>0.22737430167597769</v>
      </c>
      <c r="G4">
        <v>0.66452513966480453</v>
      </c>
      <c r="H4" s="25">
        <v>3.7869E-2</v>
      </c>
    </row>
    <row r="5" spans="1:12" x14ac:dyDescent="0.2">
      <c r="E5" t="s">
        <v>74</v>
      </c>
      <c r="F5">
        <v>0.25486111111111109</v>
      </c>
      <c r="G5">
        <v>0.86990740740740735</v>
      </c>
      <c r="H5" s="25">
        <v>3.8772000000000001E-2</v>
      </c>
    </row>
    <row r="6" spans="1:12" x14ac:dyDescent="0.2">
      <c r="E6" t="s">
        <v>75</v>
      </c>
      <c r="F6">
        <v>0.25382775119617224</v>
      </c>
      <c r="G6">
        <v>0.74880382775119625</v>
      </c>
      <c r="H6" s="25">
        <v>3.5561000000000002E-2</v>
      </c>
    </row>
    <row r="7" spans="1:12" x14ac:dyDescent="0.2">
      <c r="E7" t="s">
        <v>80</v>
      </c>
      <c r="F7">
        <v>0.13892617449664429</v>
      </c>
      <c r="G7">
        <v>0.8375838926174497</v>
      </c>
      <c r="H7" s="25">
        <v>2.9745000000000001E-2</v>
      </c>
      <c r="J7" s="25"/>
    </row>
    <row r="8" spans="1:12" x14ac:dyDescent="0.2">
      <c r="E8" t="s">
        <v>81</v>
      </c>
      <c r="F8">
        <v>0.18753623188405796</v>
      </c>
      <c r="G8">
        <v>0.79246376811594199</v>
      </c>
      <c r="H8" s="25">
        <v>3.5147999999999999E-2</v>
      </c>
      <c r="J8" s="25"/>
      <c r="L8" s="25"/>
    </row>
    <row r="9" spans="1:12" x14ac:dyDescent="0.2">
      <c r="E9" t="s">
        <v>82</v>
      </c>
      <c r="F9">
        <v>0.13362831858407082</v>
      </c>
      <c r="G9">
        <v>0.85044247787610616</v>
      </c>
      <c r="H9" s="25">
        <v>3.4077000000000003E-2</v>
      </c>
    </row>
    <row r="10" spans="1:12" x14ac:dyDescent="0.2">
      <c r="E10" t="s">
        <v>83</v>
      </c>
      <c r="F10">
        <v>0.14653179190751445</v>
      </c>
      <c r="G10">
        <v>0.86358381502890169</v>
      </c>
      <c r="H10" s="25">
        <v>2.9791999999999999E-2</v>
      </c>
    </row>
    <row r="11" spans="1:12" x14ac:dyDescent="0.2">
      <c r="E11" t="s">
        <v>84</v>
      </c>
      <c r="F11">
        <v>0.28358208955223879</v>
      </c>
      <c r="G11">
        <v>0.81691542288557217</v>
      </c>
      <c r="H11" s="25">
        <v>3.2217000000000003E-2</v>
      </c>
    </row>
    <row r="12" spans="1:12" x14ac:dyDescent="0.2">
      <c r="E12" t="s">
        <v>76</v>
      </c>
      <c r="F12">
        <v>0.23925233644859814</v>
      </c>
      <c r="G12">
        <v>0.61845794392523368</v>
      </c>
      <c r="H12" s="25">
        <v>3.8628999999999997E-2</v>
      </c>
    </row>
    <row r="13" spans="1:12" x14ac:dyDescent="0.2">
      <c r="E13" t="s">
        <v>77</v>
      </c>
      <c r="F13">
        <v>0.3803757828810021</v>
      </c>
      <c r="G13">
        <v>0.54112734864300627</v>
      </c>
      <c r="H13" s="25">
        <v>4.2375000000000003E-2</v>
      </c>
    </row>
    <row r="14" spans="1:12" x14ac:dyDescent="0.2">
      <c r="E14" t="s">
        <v>78</v>
      </c>
      <c r="F14">
        <v>0.31977777777777777</v>
      </c>
      <c r="G14">
        <v>0.55777777777777782</v>
      </c>
      <c r="H14" s="25">
        <v>4.1083000000000001E-2</v>
      </c>
    </row>
    <row r="15" spans="1:12" x14ac:dyDescent="0.2">
      <c r="E15" t="s">
        <v>79</v>
      </c>
      <c r="F15">
        <v>0.37234513274336278</v>
      </c>
      <c r="G15">
        <v>0.50309734513274329</v>
      </c>
      <c r="H15" s="25">
        <v>4.0114999999999998E-2</v>
      </c>
    </row>
    <row r="16" spans="1:12" x14ac:dyDescent="0.2">
      <c r="E16" t="s">
        <v>85</v>
      </c>
      <c r="F16">
        <v>0.27934131736526946</v>
      </c>
      <c r="G16">
        <v>0.70299401197604794</v>
      </c>
      <c r="H16" s="25">
        <v>2.9024000000000001E-2</v>
      </c>
    </row>
    <row r="17" spans="5:8" x14ac:dyDescent="0.2">
      <c r="E17" t="s">
        <v>86</v>
      </c>
      <c r="F17">
        <v>0.3153361344537815</v>
      </c>
      <c r="G17">
        <v>0.57373949579831929</v>
      </c>
      <c r="H17" s="25">
        <v>3.7405000000000001E-2</v>
      </c>
    </row>
    <row r="18" spans="5:8" x14ac:dyDescent="0.2">
      <c r="E18" t="s">
        <v>87</v>
      </c>
      <c r="F18">
        <v>0.29655172413793102</v>
      </c>
      <c r="G18">
        <v>0.61458885941644559</v>
      </c>
      <c r="H18" s="25">
        <v>3.7599E-2</v>
      </c>
    </row>
    <row r="19" spans="5:8" x14ac:dyDescent="0.2">
      <c r="E19" t="s">
        <v>88</v>
      </c>
      <c r="F19">
        <v>0.2744416873449132</v>
      </c>
      <c r="G19">
        <v>0.71513647642679912</v>
      </c>
      <c r="H19" s="25">
        <v>3.8092000000000001E-2</v>
      </c>
    </row>
    <row r="20" spans="5:8" x14ac:dyDescent="0.2">
      <c r="E20" t="s">
        <v>89</v>
      </c>
      <c r="F20">
        <v>0.29975669099756691</v>
      </c>
      <c r="G20">
        <v>0.68053527980535278</v>
      </c>
      <c r="H20" s="25">
        <v>4.0443E-2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I27" sqref="I27"/>
    </sheetView>
  </sheetViews>
  <sheetFormatPr defaultRowHeight="16.5" x14ac:dyDescent="0.3"/>
  <sheetData>
    <row r="2" spans="1:8" x14ac:dyDescent="0.3">
      <c r="A2" t="s">
        <v>56</v>
      </c>
      <c r="B2">
        <v>1</v>
      </c>
      <c r="C2">
        <v>2</v>
      </c>
      <c r="D2">
        <v>3</v>
      </c>
      <c r="E2">
        <v>4</v>
      </c>
      <c r="F2">
        <v>5</v>
      </c>
    </row>
    <row r="3" spans="1:8" x14ac:dyDescent="0.2">
      <c r="A3" s="25" t="s">
        <v>21</v>
      </c>
      <c r="B3">
        <v>2</v>
      </c>
      <c r="C3">
        <v>1</v>
      </c>
      <c r="D3">
        <v>1</v>
      </c>
      <c r="E3" t="s">
        <v>57</v>
      </c>
      <c r="F3" t="s">
        <v>57</v>
      </c>
      <c r="H3">
        <f>AVERAGE(B3:F3)</f>
        <v>1.3333333333333333</v>
      </c>
    </row>
    <row r="4" spans="1:8" x14ac:dyDescent="0.2">
      <c r="A4" s="25" t="s">
        <v>23</v>
      </c>
      <c r="B4">
        <v>1</v>
      </c>
      <c r="C4">
        <v>0</v>
      </c>
      <c r="D4">
        <v>1</v>
      </c>
      <c r="E4">
        <v>1</v>
      </c>
      <c r="F4" t="s">
        <v>57</v>
      </c>
      <c r="H4">
        <f t="shared" ref="H4:H6" si="0">AVERAGE(B4:F4)</f>
        <v>0.75</v>
      </c>
    </row>
    <row r="5" spans="1:8" x14ac:dyDescent="0.2">
      <c r="A5" s="25" t="s">
        <v>22</v>
      </c>
      <c r="B5">
        <v>2</v>
      </c>
      <c r="C5">
        <v>2</v>
      </c>
      <c r="D5">
        <v>3</v>
      </c>
      <c r="E5">
        <v>3</v>
      </c>
      <c r="F5">
        <v>1</v>
      </c>
      <c r="H5">
        <f t="shared" si="0"/>
        <v>2.2000000000000002</v>
      </c>
    </row>
    <row r="6" spans="1:8" x14ac:dyDescent="0.2">
      <c r="A6" s="25" t="s">
        <v>24</v>
      </c>
      <c r="B6">
        <v>2</v>
      </c>
      <c r="C6">
        <v>2</v>
      </c>
      <c r="D6">
        <v>2</v>
      </c>
      <c r="E6">
        <v>2</v>
      </c>
      <c r="F6">
        <v>2</v>
      </c>
      <c r="H6">
        <f t="shared" si="0"/>
        <v>2</v>
      </c>
    </row>
    <row r="9" spans="1:8" x14ac:dyDescent="0.3">
      <c r="A9" t="s">
        <v>58</v>
      </c>
      <c r="B9">
        <v>1</v>
      </c>
      <c r="C9">
        <v>2</v>
      </c>
      <c r="D9">
        <v>3</v>
      </c>
      <c r="E9">
        <v>4</v>
      </c>
      <c r="F9">
        <v>5</v>
      </c>
    </row>
    <row r="10" spans="1:8" x14ac:dyDescent="0.2">
      <c r="A10" s="25" t="s">
        <v>21</v>
      </c>
      <c r="B10">
        <v>1</v>
      </c>
      <c r="C10">
        <v>2</v>
      </c>
      <c r="D10">
        <v>1</v>
      </c>
      <c r="E10" t="s">
        <v>57</v>
      </c>
      <c r="F10" t="s">
        <v>57</v>
      </c>
      <c r="H10">
        <f>AVERAGE(B10:F10)</f>
        <v>1.3333333333333333</v>
      </c>
    </row>
    <row r="11" spans="1:8" x14ac:dyDescent="0.2">
      <c r="A11" s="25" t="s">
        <v>23</v>
      </c>
      <c r="B11">
        <v>0</v>
      </c>
      <c r="C11">
        <v>1</v>
      </c>
      <c r="D11">
        <v>1</v>
      </c>
      <c r="E11">
        <v>0</v>
      </c>
      <c r="F11">
        <v>0</v>
      </c>
      <c r="H11">
        <f t="shared" ref="H11:H13" si="1">AVERAGE(B11:F11)</f>
        <v>0.4</v>
      </c>
    </row>
    <row r="12" spans="1:8" x14ac:dyDescent="0.2">
      <c r="A12" s="25" t="s">
        <v>22</v>
      </c>
      <c r="B12">
        <v>2</v>
      </c>
      <c r="C12">
        <v>2</v>
      </c>
      <c r="D12">
        <v>2</v>
      </c>
      <c r="E12">
        <v>2</v>
      </c>
      <c r="F12" t="s">
        <v>59</v>
      </c>
      <c r="H12">
        <f t="shared" si="1"/>
        <v>2</v>
      </c>
    </row>
    <row r="13" spans="1:8" x14ac:dyDescent="0.2">
      <c r="A13" s="25" t="s">
        <v>24</v>
      </c>
      <c r="B13">
        <v>2</v>
      </c>
      <c r="C13">
        <v>2</v>
      </c>
      <c r="D13">
        <v>2</v>
      </c>
      <c r="E13">
        <v>1</v>
      </c>
      <c r="F13">
        <v>1</v>
      </c>
      <c r="H13">
        <f t="shared" si="1"/>
        <v>1.6</v>
      </c>
    </row>
    <row r="16" spans="1:8" x14ac:dyDescent="0.3">
      <c r="A16" t="s">
        <v>60</v>
      </c>
      <c r="B16">
        <v>1</v>
      </c>
      <c r="C16">
        <v>2</v>
      </c>
      <c r="D16">
        <v>3</v>
      </c>
      <c r="E16">
        <v>4</v>
      </c>
      <c r="F16">
        <v>5</v>
      </c>
    </row>
    <row r="17" spans="1:8" x14ac:dyDescent="0.2">
      <c r="A17" s="25" t="s">
        <v>21</v>
      </c>
      <c r="B17">
        <v>1</v>
      </c>
      <c r="C17">
        <v>1</v>
      </c>
      <c r="D17">
        <v>1</v>
      </c>
      <c r="E17" t="s">
        <v>57</v>
      </c>
      <c r="F17" t="s">
        <v>57</v>
      </c>
      <c r="H17">
        <f>AVERAGE(B17:F17)</f>
        <v>1</v>
      </c>
    </row>
    <row r="18" spans="1:8" x14ac:dyDescent="0.2">
      <c r="A18" s="25" t="s">
        <v>23</v>
      </c>
      <c r="B18">
        <v>0</v>
      </c>
      <c r="C18">
        <v>0</v>
      </c>
      <c r="D18">
        <v>0</v>
      </c>
      <c r="E18">
        <v>0</v>
      </c>
      <c r="F18">
        <v>0</v>
      </c>
      <c r="H18">
        <f t="shared" ref="H18:H20" si="2">AVERAGE(B18:F18)</f>
        <v>0</v>
      </c>
    </row>
    <row r="19" spans="1:8" x14ac:dyDescent="0.2">
      <c r="A19" s="25" t="s">
        <v>22</v>
      </c>
      <c r="B19">
        <v>2</v>
      </c>
      <c r="C19">
        <v>1</v>
      </c>
      <c r="D19">
        <v>2</v>
      </c>
      <c r="E19">
        <v>1</v>
      </c>
      <c r="F19" t="s">
        <v>59</v>
      </c>
      <c r="H19">
        <f t="shared" si="2"/>
        <v>1.5</v>
      </c>
    </row>
    <row r="20" spans="1:8" x14ac:dyDescent="0.2">
      <c r="A20" s="25" t="s">
        <v>24</v>
      </c>
      <c r="B20">
        <v>1</v>
      </c>
      <c r="C20">
        <v>2</v>
      </c>
      <c r="D20">
        <v>2</v>
      </c>
      <c r="E20">
        <v>1</v>
      </c>
      <c r="F20">
        <v>2</v>
      </c>
      <c r="H20">
        <f t="shared" si="2"/>
        <v>1.6</v>
      </c>
    </row>
    <row r="25" spans="1:8" x14ac:dyDescent="0.3">
      <c r="A25" t="s">
        <v>61</v>
      </c>
      <c r="B25">
        <v>1</v>
      </c>
      <c r="C25">
        <v>2</v>
      </c>
      <c r="D25">
        <v>3</v>
      </c>
      <c r="E25">
        <v>4</v>
      </c>
      <c r="F25">
        <v>5</v>
      </c>
    </row>
    <row r="26" spans="1:8" x14ac:dyDescent="0.2">
      <c r="A26" s="25" t="s">
        <v>21</v>
      </c>
      <c r="B26">
        <f>SUM(B3,B10,B17)</f>
        <v>4</v>
      </c>
      <c r="C26">
        <f t="shared" ref="C26:D26" si="3">SUM(C3,C10,C17)</f>
        <v>4</v>
      </c>
      <c r="D26">
        <f t="shared" si="3"/>
        <v>3</v>
      </c>
      <c r="E26" t="s">
        <v>59</v>
      </c>
      <c r="F26" t="s">
        <v>59</v>
      </c>
    </row>
    <row r="27" spans="1:8" x14ac:dyDescent="0.2">
      <c r="A27" s="25" t="s">
        <v>23</v>
      </c>
      <c r="B27">
        <f>SUM(B4,B11,B18)</f>
        <v>1</v>
      </c>
      <c r="C27">
        <f>SUM(C4,C11,C18)</f>
        <v>1</v>
      </c>
      <c r="D27">
        <f>SUM(D4,D11,D18)</f>
        <v>2</v>
      </c>
      <c r="E27">
        <f>SUM(E4,E11,E18)</f>
        <v>1</v>
      </c>
      <c r="F27">
        <f>SUM(F4,F11,F18)</f>
        <v>0</v>
      </c>
    </row>
    <row r="28" spans="1:8" x14ac:dyDescent="0.2">
      <c r="A28" s="25" t="s">
        <v>22</v>
      </c>
      <c r="B28">
        <f>SUM(B5,B12,B19)</f>
        <v>6</v>
      </c>
      <c r="C28">
        <f>SUM(C5,C12,C19)</f>
        <v>5</v>
      </c>
      <c r="D28">
        <f>SUM(D5,D12,D19)</f>
        <v>7</v>
      </c>
      <c r="E28">
        <f>SUM(E5,E12,E19)</f>
        <v>6</v>
      </c>
      <c r="F28" t="s">
        <v>59</v>
      </c>
    </row>
    <row r="29" spans="1:8" x14ac:dyDescent="0.2">
      <c r="A29" s="25" t="s">
        <v>24</v>
      </c>
      <c r="B29">
        <f t="shared" ref="B29:F29" si="4">SUM(B6,B13,B20)</f>
        <v>5</v>
      </c>
      <c r="C29">
        <f t="shared" si="4"/>
        <v>6</v>
      </c>
      <c r="D29">
        <f t="shared" si="4"/>
        <v>6</v>
      </c>
      <c r="E29">
        <f t="shared" si="4"/>
        <v>4</v>
      </c>
      <c r="F29">
        <f t="shared" si="4"/>
        <v>5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activeCell="H16" sqref="H16"/>
    </sheetView>
  </sheetViews>
  <sheetFormatPr defaultRowHeight="16.5" x14ac:dyDescent="0.3"/>
  <cols>
    <col min="1" max="1" width="10.5" customWidth="1"/>
    <col min="3" max="3" width="22.375" bestFit="1" customWidth="1"/>
    <col min="4" max="4" width="7.25" bestFit="1" customWidth="1"/>
    <col min="5" max="5" width="11" bestFit="1" customWidth="1"/>
    <col min="6" max="6" width="16" bestFit="1" customWidth="1"/>
    <col min="7" max="7" width="16.375" bestFit="1" customWidth="1"/>
    <col min="8" max="8" width="26.375" bestFit="1" customWidth="1"/>
    <col min="18" max="18" width="16.375" bestFit="1" customWidth="1"/>
  </cols>
  <sheetData>
    <row r="1" spans="1:22" ht="17.25" thickBot="1" x14ac:dyDescent="0.35">
      <c r="A1" s="31" t="s">
        <v>27</v>
      </c>
      <c r="B1" s="31"/>
      <c r="C1" s="31"/>
      <c r="D1" s="31"/>
    </row>
    <row r="2" spans="1:22" ht="17.25" thickBot="1" x14ac:dyDescent="0.35">
      <c r="A2" s="1"/>
      <c r="B2" s="1"/>
      <c r="C2" s="1"/>
      <c r="D2" s="1"/>
      <c r="F2" s="2" t="s">
        <v>20</v>
      </c>
      <c r="G2" s="2" t="s">
        <v>28</v>
      </c>
      <c r="H2" s="2" t="s">
        <v>26</v>
      </c>
    </row>
    <row r="3" spans="1:22" ht="16.5" customHeight="1" thickBot="1" x14ac:dyDescent="0.35">
      <c r="A3" s="32" t="s">
        <v>1</v>
      </c>
      <c r="B3" s="32"/>
      <c r="C3" s="32"/>
      <c r="D3" s="32" t="s">
        <v>9</v>
      </c>
      <c r="E3" s="36" t="s">
        <v>4</v>
      </c>
      <c r="F3" s="16" t="s">
        <v>5</v>
      </c>
      <c r="G3" s="16" t="s">
        <v>5</v>
      </c>
      <c r="H3" s="16" t="s">
        <v>5</v>
      </c>
      <c r="I3" s="27" t="s">
        <v>6</v>
      </c>
      <c r="J3" s="4"/>
      <c r="K3" s="4"/>
      <c r="L3" s="10" t="s">
        <v>21</v>
      </c>
      <c r="M3" s="10" t="s">
        <v>23</v>
      </c>
      <c r="N3" s="7" t="s">
        <v>22</v>
      </c>
      <c r="O3" s="7" t="s">
        <v>24</v>
      </c>
      <c r="P3" s="4"/>
      <c r="Q3" s="4"/>
      <c r="R3" s="4"/>
      <c r="S3" s="4"/>
      <c r="T3" s="4"/>
      <c r="V3" s="4"/>
    </row>
    <row r="4" spans="1:22" ht="17.25" thickBot="1" x14ac:dyDescent="0.35">
      <c r="A4" s="33"/>
      <c r="B4" s="34"/>
      <c r="C4" s="35"/>
      <c r="D4" s="34"/>
      <c r="E4" s="37"/>
      <c r="F4" s="16" t="s">
        <v>7</v>
      </c>
      <c r="G4" s="16" t="s">
        <v>7</v>
      </c>
      <c r="H4" s="16" t="s">
        <v>7</v>
      </c>
      <c r="I4" s="28"/>
      <c r="J4" s="4"/>
      <c r="K4" s="4"/>
      <c r="L4">
        <v>78.149775000000005</v>
      </c>
      <c r="M4">
        <v>76.199775000000017</v>
      </c>
      <c r="N4">
        <v>115.34977499999999</v>
      </c>
      <c r="O4">
        <v>70.349774999999994</v>
      </c>
      <c r="P4" s="4"/>
      <c r="Q4" s="4"/>
      <c r="R4" s="4"/>
      <c r="S4" s="4"/>
      <c r="T4" s="4"/>
      <c r="V4" s="4"/>
    </row>
    <row r="5" spans="1:22" ht="17.25" thickBot="1" x14ac:dyDescent="0.35">
      <c r="A5" s="29" t="s">
        <v>29</v>
      </c>
      <c r="B5" s="30" t="s">
        <v>10</v>
      </c>
      <c r="C5" s="10" t="s">
        <v>21</v>
      </c>
      <c r="D5" s="14">
        <v>78.099775000000008</v>
      </c>
      <c r="E5" s="6">
        <v>2.2951034835057014</v>
      </c>
      <c r="F5" s="7"/>
      <c r="G5" s="7"/>
      <c r="H5" s="7"/>
      <c r="I5" s="5">
        <v>3</v>
      </c>
      <c r="L5">
        <v>74.099775000000008</v>
      </c>
      <c r="M5">
        <v>71.399775000000005</v>
      </c>
      <c r="N5">
        <v>117.29977500000001</v>
      </c>
      <c r="O5" s="4">
        <v>100.19977500000002</v>
      </c>
      <c r="P5" s="4"/>
      <c r="Q5" s="4"/>
    </row>
    <row r="6" spans="1:22" ht="23.25" customHeight="1" thickBot="1" x14ac:dyDescent="0.35">
      <c r="A6" s="29"/>
      <c r="B6" s="30"/>
      <c r="C6" s="10" t="s">
        <v>23</v>
      </c>
      <c r="D6" s="14">
        <v>63.119775000000004</v>
      </c>
      <c r="E6" s="6">
        <v>5.5630387379561004</v>
      </c>
      <c r="F6" s="9">
        <v>4.8181015562365891E-2</v>
      </c>
      <c r="G6" s="9"/>
      <c r="H6" s="9"/>
      <c r="I6" s="5">
        <v>5</v>
      </c>
      <c r="L6">
        <v>82.049775000000011</v>
      </c>
      <c r="M6">
        <v>51.899774999999998</v>
      </c>
      <c r="N6">
        <v>84.599775000000022</v>
      </c>
      <c r="O6" s="4">
        <v>110.549775</v>
      </c>
      <c r="P6" s="4"/>
      <c r="Q6" s="4"/>
    </row>
    <row r="7" spans="1:22" ht="17.25" thickBot="1" x14ac:dyDescent="0.35">
      <c r="A7" s="29"/>
      <c r="B7" s="30"/>
      <c r="C7" s="7" t="s">
        <v>22</v>
      </c>
      <c r="D7" s="14">
        <v>110.28727500000001</v>
      </c>
      <c r="E7" s="6">
        <v>8.755721343784332</v>
      </c>
      <c r="F7" s="7">
        <v>1.4132995844702489E-2</v>
      </c>
      <c r="G7" s="7"/>
      <c r="H7" s="7"/>
      <c r="I7" s="5">
        <v>4</v>
      </c>
      <c r="M7">
        <v>47.999775</v>
      </c>
      <c r="N7">
        <v>123.89977500000002</v>
      </c>
      <c r="O7" s="4">
        <v>102.44977500000002</v>
      </c>
    </row>
    <row r="8" spans="1:22" ht="17.25" thickBot="1" x14ac:dyDescent="0.35">
      <c r="A8" s="29"/>
      <c r="B8" s="30"/>
      <c r="C8" s="7" t="s">
        <v>24</v>
      </c>
      <c r="D8" s="14">
        <v>97.979775000000018</v>
      </c>
      <c r="E8" s="6">
        <v>7.1287726853925459</v>
      </c>
      <c r="F8" s="9">
        <v>4.2543239530003302E-2</v>
      </c>
      <c r="G8" s="9">
        <v>0.15322489259743877</v>
      </c>
      <c r="H8" s="9">
        <v>2.421106658571562E-3</v>
      </c>
      <c r="I8" s="5">
        <v>5</v>
      </c>
      <c r="J8" s="4"/>
      <c r="K8" s="4"/>
      <c r="M8">
        <v>68.099775000000008</v>
      </c>
      <c r="O8" s="4">
        <v>106.34977499999999</v>
      </c>
      <c r="P8" s="4"/>
      <c r="Q8" s="4"/>
      <c r="R8" s="4"/>
      <c r="S8" s="4"/>
      <c r="T8" s="4"/>
      <c r="V8" s="4"/>
    </row>
    <row r="9" spans="1:22" x14ac:dyDescent="0.3">
      <c r="A9" s="4"/>
      <c r="B9" s="4"/>
      <c r="C9" s="4"/>
      <c r="D9" s="4"/>
      <c r="E9" s="4"/>
      <c r="G9" s="4"/>
      <c r="H9" s="4"/>
      <c r="I9" s="4"/>
      <c r="J9" s="4"/>
      <c r="K9" s="4"/>
      <c r="P9" s="4"/>
      <c r="Q9" s="4"/>
      <c r="R9" s="4"/>
      <c r="S9" s="4"/>
      <c r="T9" s="4"/>
      <c r="V9" s="4"/>
    </row>
    <row r="10" spans="1:22" x14ac:dyDescent="0.3">
      <c r="A10" s="4"/>
      <c r="B10" s="4"/>
      <c r="H10" s="4"/>
      <c r="I10" s="4"/>
      <c r="P10" s="4"/>
      <c r="Q10" s="4"/>
    </row>
    <row r="11" spans="1:22" x14ac:dyDescent="0.3">
      <c r="A11" s="4"/>
      <c r="B11" s="4"/>
      <c r="H11" s="4"/>
      <c r="I11" s="4"/>
      <c r="P11" s="4"/>
      <c r="Q11" s="4"/>
    </row>
    <row r="13" spans="1:22" ht="16.5" customHeight="1" x14ac:dyDescent="0.3">
      <c r="A13" s="4"/>
      <c r="B13" s="4"/>
      <c r="I13" s="4"/>
      <c r="J13" s="4"/>
      <c r="K13" s="4"/>
      <c r="L13" s="4"/>
      <c r="N13" s="4"/>
      <c r="P13" s="4"/>
      <c r="Q13" s="4"/>
      <c r="R13" s="4"/>
      <c r="S13" s="4"/>
      <c r="T13" s="4"/>
      <c r="V13" s="4"/>
    </row>
    <row r="14" spans="1:22" x14ac:dyDescent="0.3">
      <c r="A14" s="4"/>
      <c r="B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V14" s="4"/>
    </row>
    <row r="15" spans="1:22" x14ac:dyDescent="0.3">
      <c r="A15" s="4"/>
      <c r="B15" s="4"/>
      <c r="H15" s="4"/>
      <c r="I15" s="4"/>
      <c r="L15" s="4"/>
      <c r="M15" s="4"/>
      <c r="N15" s="4"/>
      <c r="O15" s="4"/>
      <c r="P15" s="4"/>
      <c r="Q15" s="4"/>
    </row>
    <row r="16" spans="1:22" x14ac:dyDescent="0.3">
      <c r="A16" s="4"/>
      <c r="B16" s="4"/>
      <c r="H16" s="4"/>
      <c r="I16" s="4"/>
      <c r="L16" s="4"/>
      <c r="M16" s="4"/>
      <c r="N16" s="4"/>
      <c r="O16" s="4"/>
      <c r="P16" s="4"/>
      <c r="Q16" s="4"/>
    </row>
    <row r="17" spans="1:22" x14ac:dyDescent="0.3">
      <c r="H17" s="4"/>
      <c r="M17" s="4"/>
      <c r="N17" s="4"/>
      <c r="O17" s="4"/>
    </row>
    <row r="18" spans="1:22" x14ac:dyDescent="0.3">
      <c r="A18" s="4"/>
      <c r="B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V18" s="4"/>
    </row>
    <row r="19" spans="1:22" x14ac:dyDescent="0.3">
      <c r="A19" s="4"/>
      <c r="B19" s="4"/>
      <c r="I19" s="4"/>
      <c r="J19" s="4"/>
      <c r="K19" s="4"/>
      <c r="L19" s="4"/>
      <c r="N19" s="4"/>
      <c r="P19" s="4"/>
      <c r="Q19" s="4"/>
      <c r="R19" s="4"/>
      <c r="S19" s="4"/>
      <c r="T19" s="4"/>
      <c r="V19" s="4"/>
    </row>
    <row r="20" spans="1:22" x14ac:dyDescent="0.3">
      <c r="A20" s="4"/>
      <c r="B20" s="4"/>
      <c r="I20" s="4"/>
      <c r="P20" s="4"/>
      <c r="Q20" s="15"/>
    </row>
    <row r="21" spans="1:22" x14ac:dyDescent="0.3">
      <c r="A21" s="4"/>
      <c r="B21" s="4"/>
      <c r="I21" s="4"/>
      <c r="P21" s="4"/>
      <c r="Q21" s="4"/>
    </row>
    <row r="23" spans="1:22" x14ac:dyDescent="0.3">
      <c r="A23" s="4"/>
      <c r="B23" s="4"/>
      <c r="E23" s="4"/>
      <c r="G23" s="4"/>
      <c r="H23" s="4"/>
      <c r="I23" s="4"/>
      <c r="J23" s="4"/>
      <c r="K23" s="4"/>
      <c r="L23" s="4"/>
      <c r="N23" s="4"/>
      <c r="P23" s="4"/>
      <c r="Q23" s="4"/>
      <c r="R23" s="4"/>
      <c r="S23" s="4"/>
      <c r="T23" s="4"/>
      <c r="V23" s="4"/>
    </row>
    <row r="24" spans="1:22" x14ac:dyDescent="0.3">
      <c r="A24" s="4"/>
      <c r="B24" s="4"/>
      <c r="E24" s="4"/>
      <c r="G24" s="4"/>
      <c r="H24" s="4"/>
      <c r="I24" s="4"/>
      <c r="J24" s="4"/>
      <c r="K24" s="4"/>
      <c r="L24" s="4"/>
      <c r="N24" s="4"/>
      <c r="P24" s="4"/>
      <c r="Q24" s="4"/>
      <c r="R24" s="4"/>
      <c r="S24" s="4"/>
      <c r="T24" s="4"/>
      <c r="V24" s="4"/>
    </row>
    <row r="25" spans="1:22" x14ac:dyDescent="0.3">
      <c r="A25" s="4"/>
      <c r="B25" s="4"/>
      <c r="H25" s="4"/>
      <c r="I25" s="4"/>
      <c r="P25" s="4"/>
      <c r="Q25" s="4"/>
    </row>
    <row r="26" spans="1:22" x14ac:dyDescent="0.3">
      <c r="A26" s="4"/>
      <c r="B26" s="4"/>
      <c r="H26" s="4"/>
      <c r="I26" s="4"/>
      <c r="P26" s="4"/>
      <c r="Q26" s="4"/>
    </row>
    <row r="27" spans="1:22" x14ac:dyDescent="0.3">
      <c r="A27" s="4"/>
      <c r="B27" s="4"/>
      <c r="C27" s="4"/>
      <c r="D27" s="4"/>
      <c r="E27" s="4"/>
      <c r="F27" s="4"/>
      <c r="G27" s="4"/>
    </row>
    <row r="28" spans="1:22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30" spans="1:22" x14ac:dyDescent="0.3">
      <c r="P30" s="12"/>
      <c r="Q30" s="12"/>
      <c r="R30" s="12"/>
      <c r="S30" s="12"/>
      <c r="T30" s="12"/>
    </row>
    <row r="31" spans="1:22" x14ac:dyDescent="0.3">
      <c r="P31" s="13"/>
      <c r="Q31" s="13"/>
      <c r="R31" s="13"/>
      <c r="S31" s="13"/>
      <c r="T31" s="13"/>
    </row>
    <row r="32" spans="1:22" x14ac:dyDescent="0.3">
      <c r="P32" s="13"/>
      <c r="Q32" s="13"/>
      <c r="R32" s="13"/>
      <c r="S32" s="13"/>
      <c r="T32" s="13"/>
    </row>
  </sheetData>
  <mergeCells count="9">
    <mergeCell ref="I3:I4"/>
    <mergeCell ref="A5:A8"/>
    <mergeCell ref="B5:B8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activeCell="A5" sqref="A5:A8"/>
    </sheetView>
  </sheetViews>
  <sheetFormatPr defaultRowHeight="16.5" x14ac:dyDescent="0.3"/>
  <cols>
    <col min="1" max="1" width="9.25" customWidth="1"/>
    <col min="3" max="3" width="22.375" bestFit="1" customWidth="1"/>
    <col min="4" max="4" width="7.25" bestFit="1" customWidth="1"/>
    <col min="5" max="5" width="11" bestFit="1" customWidth="1"/>
    <col min="6" max="6" width="16" bestFit="1" customWidth="1"/>
    <col min="7" max="7" width="16.375" bestFit="1" customWidth="1"/>
    <col min="8" max="8" width="26.375" bestFit="1" customWidth="1"/>
    <col min="18" max="18" width="16.375" bestFit="1" customWidth="1"/>
  </cols>
  <sheetData>
    <row r="1" spans="1:22" ht="17.25" thickBot="1" x14ac:dyDescent="0.35">
      <c r="A1" s="31" t="s">
        <v>27</v>
      </c>
      <c r="B1" s="31"/>
      <c r="C1" s="31"/>
      <c r="D1" s="31"/>
    </row>
    <row r="2" spans="1:22" ht="17.25" thickBot="1" x14ac:dyDescent="0.35">
      <c r="A2" s="17"/>
      <c r="B2" s="17"/>
      <c r="C2" s="17"/>
      <c r="D2" s="17"/>
      <c r="F2" s="2" t="s">
        <v>20</v>
      </c>
      <c r="G2" s="2" t="s">
        <v>28</v>
      </c>
      <c r="H2" s="2" t="s">
        <v>26</v>
      </c>
    </row>
    <row r="3" spans="1:22" ht="16.5" customHeight="1" thickBot="1" x14ac:dyDescent="0.35">
      <c r="A3" s="32" t="s">
        <v>1</v>
      </c>
      <c r="B3" s="32"/>
      <c r="C3" s="32"/>
      <c r="D3" s="32" t="s">
        <v>9</v>
      </c>
      <c r="E3" s="36" t="s">
        <v>4</v>
      </c>
      <c r="F3" s="16" t="s">
        <v>5</v>
      </c>
      <c r="G3" s="16" t="s">
        <v>5</v>
      </c>
      <c r="H3" s="16" t="s">
        <v>5</v>
      </c>
      <c r="I3" s="27" t="s">
        <v>6</v>
      </c>
      <c r="J3" s="4"/>
      <c r="K3" s="4"/>
      <c r="L3" s="10" t="s">
        <v>21</v>
      </c>
      <c r="M3" s="10" t="s">
        <v>23</v>
      </c>
      <c r="N3" s="7" t="s">
        <v>22</v>
      </c>
      <c r="O3" s="7" t="s">
        <v>24</v>
      </c>
      <c r="P3" s="4"/>
      <c r="Q3" s="4"/>
      <c r="R3" s="4"/>
      <c r="S3" s="4"/>
      <c r="T3" s="4"/>
      <c r="V3" s="4"/>
    </row>
    <row r="4" spans="1:22" ht="17.25" thickBot="1" x14ac:dyDescent="0.35">
      <c r="A4" s="33"/>
      <c r="B4" s="34"/>
      <c r="C4" s="35"/>
      <c r="D4" s="34"/>
      <c r="E4" s="37"/>
      <c r="F4" s="16" t="s">
        <v>7</v>
      </c>
      <c r="G4" s="16" t="s">
        <v>7</v>
      </c>
      <c r="H4" s="16" t="s">
        <v>7</v>
      </c>
      <c r="I4" s="28"/>
      <c r="J4" s="4"/>
      <c r="K4" s="4"/>
      <c r="L4">
        <v>217.66423357664232</v>
      </c>
      <c r="M4">
        <v>182.0681265206812</v>
      </c>
      <c r="N4">
        <v>247.59732360097317</v>
      </c>
      <c r="O4">
        <v>225.66909975669094</v>
      </c>
      <c r="P4" s="4"/>
      <c r="Q4" s="4"/>
      <c r="R4" s="4"/>
      <c r="S4" s="4"/>
      <c r="T4" s="4"/>
      <c r="V4" s="4"/>
    </row>
    <row r="5" spans="1:22" ht="17.25" thickBot="1" x14ac:dyDescent="0.35">
      <c r="A5" s="29" t="s">
        <v>30</v>
      </c>
      <c r="B5" s="30" t="s">
        <v>11</v>
      </c>
      <c r="C5" s="10" t="s">
        <v>21</v>
      </c>
      <c r="D5" s="14">
        <v>201.73965936739651</v>
      </c>
      <c r="E5" s="6">
        <v>8.9696437945126757</v>
      </c>
      <c r="F5" s="7"/>
      <c r="G5" s="7"/>
      <c r="H5" s="7"/>
      <c r="I5" s="5">
        <v>3</v>
      </c>
      <c r="L5">
        <v>200.93065693430651</v>
      </c>
      <c r="M5">
        <v>170.69951338199508</v>
      </c>
      <c r="N5">
        <v>281.61800486618</v>
      </c>
      <c r="O5">
        <v>183.26034063260337</v>
      </c>
      <c r="P5" s="4"/>
      <c r="Q5" s="4"/>
    </row>
    <row r="6" spans="1:22" ht="17.25" thickBot="1" x14ac:dyDescent="0.35">
      <c r="A6" s="29"/>
      <c r="B6" s="30"/>
      <c r="C6" s="10" t="s">
        <v>23</v>
      </c>
      <c r="D6" s="14">
        <v>180.45863746958631</v>
      </c>
      <c r="E6" s="6">
        <v>5.2101097100352787</v>
      </c>
      <c r="F6" s="9">
        <v>3.3688083499678591E-2</v>
      </c>
      <c r="G6" s="9"/>
      <c r="H6" s="9"/>
      <c r="I6" s="5">
        <v>5</v>
      </c>
      <c r="L6">
        <v>186.62408759124077</v>
      </c>
      <c r="M6">
        <v>186.79440389294399</v>
      </c>
      <c r="N6">
        <v>225.41362530413622</v>
      </c>
      <c r="O6">
        <v>235.03649635036498</v>
      </c>
      <c r="P6" s="4"/>
      <c r="Q6" s="4"/>
    </row>
    <row r="7" spans="1:22" ht="17.25" thickBot="1" x14ac:dyDescent="0.35">
      <c r="A7" s="29"/>
      <c r="B7" s="30"/>
      <c r="C7" s="7" t="s">
        <v>22</v>
      </c>
      <c r="D7" s="14">
        <v>241.66818734793182</v>
      </c>
      <c r="E7" s="6">
        <v>15.201310110502714</v>
      </c>
      <c r="F7" s="7">
        <v>4.7897671512216522E-2</v>
      </c>
      <c r="G7" s="7"/>
      <c r="H7" s="7"/>
      <c r="I7" s="5">
        <v>4</v>
      </c>
      <c r="M7">
        <v>195.56569343065689</v>
      </c>
      <c r="N7">
        <v>212.04379562043789</v>
      </c>
      <c r="O7">
        <v>225.66909975669097</v>
      </c>
    </row>
    <row r="8" spans="1:22" ht="17.25" thickBot="1" x14ac:dyDescent="0.35">
      <c r="A8" s="29"/>
      <c r="B8" s="30"/>
      <c r="C8" s="7" t="s">
        <v>24</v>
      </c>
      <c r="D8" s="14">
        <v>224.19586374695859</v>
      </c>
      <c r="E8" s="6">
        <v>11.257472725166716</v>
      </c>
      <c r="F8" s="9">
        <v>0.1096926156745065</v>
      </c>
      <c r="G8" s="9">
        <v>0.18784879600636376</v>
      </c>
      <c r="H8" s="9">
        <v>3.8894336874023211E-3</v>
      </c>
      <c r="I8" s="5">
        <v>5</v>
      </c>
      <c r="J8" s="4"/>
      <c r="K8" s="4"/>
      <c r="M8">
        <v>167.16545012165446</v>
      </c>
      <c r="O8">
        <v>251.34428223844273</v>
      </c>
      <c r="P8" s="4"/>
      <c r="Q8" s="4"/>
      <c r="R8" s="4"/>
      <c r="S8" s="4"/>
      <c r="T8" s="4"/>
      <c r="V8" s="4"/>
    </row>
    <row r="9" spans="1:22" x14ac:dyDescent="0.3">
      <c r="A9" s="4"/>
      <c r="B9" s="4"/>
      <c r="C9" s="4"/>
      <c r="D9" s="4"/>
      <c r="E9" s="4"/>
      <c r="G9" s="4"/>
      <c r="H9" s="4"/>
      <c r="I9" s="4"/>
      <c r="J9" s="4"/>
      <c r="K9" s="4"/>
      <c r="P9" s="4"/>
      <c r="Q9" s="4"/>
      <c r="R9" s="4"/>
      <c r="S9" s="4"/>
      <c r="T9" s="4"/>
      <c r="V9" s="4"/>
    </row>
    <row r="10" spans="1:22" x14ac:dyDescent="0.3">
      <c r="A10" s="4"/>
      <c r="P10" s="4"/>
      <c r="Q10" s="4"/>
    </row>
    <row r="11" spans="1:22" x14ac:dyDescent="0.3">
      <c r="A11" s="4"/>
      <c r="P11" s="4"/>
      <c r="Q11" s="4"/>
    </row>
    <row r="13" spans="1:22" ht="16.5" customHeight="1" x14ac:dyDescent="0.3">
      <c r="A13" s="4"/>
      <c r="N13" s="4"/>
      <c r="P13" s="4"/>
      <c r="Q13" s="4"/>
      <c r="R13" s="4"/>
      <c r="S13" s="4"/>
      <c r="T13" s="4"/>
      <c r="V13" s="4"/>
    </row>
    <row r="14" spans="1:22" x14ac:dyDescent="0.3">
      <c r="A14" s="4"/>
      <c r="N14" s="4"/>
      <c r="P14" s="4"/>
      <c r="Q14" s="4"/>
      <c r="R14" s="4"/>
      <c r="S14" s="4"/>
      <c r="T14" s="4"/>
      <c r="V14" s="4"/>
    </row>
    <row r="15" spans="1:22" x14ac:dyDescent="0.3">
      <c r="A15" s="4"/>
      <c r="P15" s="4"/>
      <c r="Q15" s="4"/>
    </row>
    <row r="16" spans="1:22" x14ac:dyDescent="0.3">
      <c r="A16" s="4"/>
      <c r="P16" s="4"/>
      <c r="Q16" s="4"/>
    </row>
    <row r="18" spans="1:22" x14ac:dyDescent="0.3">
      <c r="A18" s="4"/>
      <c r="N18" s="4"/>
      <c r="P18" s="4"/>
      <c r="Q18" s="4"/>
      <c r="R18" s="4"/>
      <c r="S18" s="4"/>
      <c r="T18" s="4"/>
      <c r="V18" s="4"/>
    </row>
    <row r="19" spans="1:22" x14ac:dyDescent="0.3">
      <c r="A19" s="4"/>
      <c r="N19" s="4"/>
      <c r="P19" s="4"/>
      <c r="Q19" s="4"/>
      <c r="R19" s="4"/>
      <c r="S19" s="4"/>
      <c r="T19" s="4"/>
      <c r="V19" s="4"/>
    </row>
    <row r="20" spans="1:22" x14ac:dyDescent="0.3">
      <c r="A20" s="4"/>
      <c r="P20" s="4"/>
      <c r="Q20" s="15"/>
    </row>
    <row r="21" spans="1:22" x14ac:dyDescent="0.3">
      <c r="A21" s="4"/>
      <c r="P21" s="4"/>
      <c r="Q21" s="4"/>
    </row>
    <row r="23" spans="1:22" x14ac:dyDescent="0.3">
      <c r="A23" s="4"/>
      <c r="E23" s="4"/>
      <c r="G23" s="4"/>
      <c r="H23" s="4"/>
      <c r="I23" s="4"/>
      <c r="J23" s="4"/>
      <c r="K23" s="4"/>
      <c r="L23" s="4"/>
      <c r="N23" s="4"/>
      <c r="P23" s="4"/>
      <c r="Q23" s="4"/>
      <c r="R23" s="4"/>
      <c r="S23" s="4"/>
      <c r="T23" s="4"/>
      <c r="V23" s="4"/>
    </row>
    <row r="24" spans="1:22" x14ac:dyDescent="0.3">
      <c r="A24" s="4"/>
      <c r="E24" s="4"/>
      <c r="G24" s="4"/>
      <c r="H24" s="4"/>
      <c r="I24" s="4"/>
      <c r="J24" s="4"/>
      <c r="K24" s="4"/>
      <c r="L24" s="4"/>
      <c r="N24" s="4"/>
      <c r="P24" s="4"/>
      <c r="Q24" s="4"/>
      <c r="R24" s="4"/>
      <c r="S24" s="4"/>
      <c r="T24" s="4"/>
      <c r="V24" s="4"/>
    </row>
    <row r="25" spans="1:22" x14ac:dyDescent="0.3">
      <c r="A25" s="4"/>
      <c r="H25" s="4"/>
      <c r="I25" s="4"/>
      <c r="P25" s="4"/>
      <c r="Q25" s="4"/>
    </row>
    <row r="26" spans="1:22" x14ac:dyDescent="0.3">
      <c r="A26" s="4"/>
      <c r="H26" s="4"/>
      <c r="I26" s="4"/>
      <c r="P26" s="4"/>
      <c r="Q26" s="4"/>
    </row>
    <row r="27" spans="1:22" x14ac:dyDescent="0.3">
      <c r="A27" s="4"/>
      <c r="B27" s="4"/>
      <c r="C27" s="4"/>
      <c r="D27" s="4"/>
      <c r="E27" s="4"/>
      <c r="F27" s="4"/>
      <c r="G27" s="4"/>
    </row>
    <row r="28" spans="1:22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30" spans="1:22" x14ac:dyDescent="0.3">
      <c r="P30" s="12"/>
      <c r="Q30" s="12"/>
      <c r="R30" s="12"/>
      <c r="S30" s="12"/>
      <c r="T30" s="12"/>
    </row>
    <row r="31" spans="1:22" x14ac:dyDescent="0.3">
      <c r="P31" s="13"/>
      <c r="Q31" s="13"/>
      <c r="R31" s="13"/>
      <c r="S31" s="13"/>
      <c r="T31" s="13"/>
    </row>
    <row r="32" spans="1:22" x14ac:dyDescent="0.3">
      <c r="P32" s="13"/>
      <c r="Q32" s="13"/>
      <c r="R32" s="13"/>
      <c r="S32" s="13"/>
      <c r="T32" s="13"/>
    </row>
  </sheetData>
  <mergeCells count="9">
    <mergeCell ref="I3:I4"/>
    <mergeCell ref="A5:A8"/>
    <mergeCell ref="B5:B8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activeCell="F21" sqref="F21"/>
    </sheetView>
  </sheetViews>
  <sheetFormatPr defaultRowHeight="16.5" x14ac:dyDescent="0.3"/>
  <cols>
    <col min="1" max="1" width="9.25" customWidth="1"/>
    <col min="3" max="3" width="22.375" bestFit="1" customWidth="1"/>
    <col min="4" max="4" width="7.25" bestFit="1" customWidth="1"/>
    <col min="5" max="5" width="11" bestFit="1" customWidth="1"/>
    <col min="6" max="6" width="16" bestFit="1" customWidth="1"/>
    <col min="7" max="7" width="16.375" bestFit="1" customWidth="1"/>
    <col min="8" max="8" width="26.375" bestFit="1" customWidth="1"/>
    <col min="18" max="18" width="16.375" bestFit="1" customWidth="1"/>
  </cols>
  <sheetData>
    <row r="1" spans="1:22" ht="17.25" thickBot="1" x14ac:dyDescent="0.35">
      <c r="A1" s="31" t="s">
        <v>27</v>
      </c>
      <c r="B1" s="31"/>
      <c r="C1" s="31"/>
      <c r="D1" s="31"/>
    </row>
    <row r="2" spans="1:22" ht="17.25" thickBot="1" x14ac:dyDescent="0.35">
      <c r="A2" s="17"/>
      <c r="B2" s="17"/>
      <c r="C2" s="17"/>
      <c r="D2" s="17"/>
      <c r="F2" s="2" t="s">
        <v>20</v>
      </c>
      <c r="G2" s="2" t="s">
        <v>28</v>
      </c>
      <c r="H2" s="2" t="s">
        <v>26</v>
      </c>
    </row>
    <row r="3" spans="1:22" ht="16.5" customHeight="1" thickBot="1" x14ac:dyDescent="0.35">
      <c r="A3" s="32" t="s">
        <v>1</v>
      </c>
      <c r="B3" s="32"/>
      <c r="C3" s="32"/>
      <c r="D3" s="32" t="s">
        <v>9</v>
      </c>
      <c r="E3" s="36" t="s">
        <v>4</v>
      </c>
      <c r="F3" s="16" t="s">
        <v>5</v>
      </c>
      <c r="G3" s="16" t="s">
        <v>5</v>
      </c>
      <c r="H3" s="16" t="s">
        <v>5</v>
      </c>
      <c r="I3" s="27" t="s">
        <v>6</v>
      </c>
      <c r="J3" s="4"/>
      <c r="K3" s="4"/>
      <c r="N3" s="4"/>
      <c r="P3" s="4"/>
      <c r="Q3" s="4"/>
      <c r="R3" s="4"/>
      <c r="S3" s="4"/>
      <c r="T3" s="4"/>
      <c r="V3" s="4"/>
    </row>
    <row r="4" spans="1:22" ht="17.25" customHeight="1" thickBot="1" x14ac:dyDescent="0.35">
      <c r="A4" s="33"/>
      <c r="B4" s="34"/>
      <c r="C4" s="35"/>
      <c r="D4" s="34"/>
      <c r="E4" s="37"/>
      <c r="F4" s="16" t="s">
        <v>7</v>
      </c>
      <c r="G4" s="16" t="s">
        <v>7</v>
      </c>
      <c r="H4" s="16" t="s">
        <v>7</v>
      </c>
      <c r="I4" s="28"/>
      <c r="J4" s="4"/>
      <c r="K4" s="4"/>
      <c r="L4" s="10" t="s">
        <v>21</v>
      </c>
      <c r="M4" s="10" t="s">
        <v>23</v>
      </c>
      <c r="N4" s="7" t="s">
        <v>22</v>
      </c>
      <c r="O4" s="7" t="s">
        <v>24</v>
      </c>
      <c r="P4" s="4"/>
      <c r="Q4" s="4"/>
      <c r="R4" s="4"/>
      <c r="S4" s="4"/>
      <c r="T4" s="4"/>
      <c r="V4" s="4"/>
    </row>
    <row r="5" spans="1:22" ht="17.25" thickBot="1" x14ac:dyDescent="0.35">
      <c r="A5" s="29" t="s">
        <v>55</v>
      </c>
      <c r="B5" s="30" t="s">
        <v>12</v>
      </c>
      <c r="C5" s="10" t="s">
        <v>21</v>
      </c>
      <c r="D5" s="14">
        <v>212.71086780210865</v>
      </c>
      <c r="E5" s="6">
        <v>11.453278831982063</v>
      </c>
      <c r="F5" s="7"/>
      <c r="G5" s="7"/>
      <c r="H5" s="7"/>
      <c r="I5" s="5">
        <v>3</v>
      </c>
      <c r="L5">
        <v>213.66180048661798</v>
      </c>
      <c r="M5">
        <v>167.80413625304132</v>
      </c>
      <c r="N5">
        <v>251.98296836982965</v>
      </c>
      <c r="O5">
        <v>221.66666666666666</v>
      </c>
      <c r="P5" s="4"/>
      <c r="Q5" s="4"/>
    </row>
    <row r="6" spans="1:22" ht="17.25" thickBot="1" x14ac:dyDescent="0.35">
      <c r="A6" s="29"/>
      <c r="B6" s="30"/>
      <c r="C6" s="10" t="s">
        <v>23</v>
      </c>
      <c r="D6" s="14">
        <v>172.956204379562</v>
      </c>
      <c r="E6" s="6">
        <v>10.291169627953765</v>
      </c>
      <c r="F6" s="9">
        <v>2.4102575113228931E-2</v>
      </c>
      <c r="G6" s="9"/>
      <c r="H6" s="9"/>
      <c r="I6" s="5">
        <v>5</v>
      </c>
      <c r="L6">
        <v>232.05596107055959</v>
      </c>
      <c r="M6">
        <v>146.98296836982965</v>
      </c>
      <c r="N6">
        <v>280.72384428223842</v>
      </c>
      <c r="O6">
        <v>213.87469586374692</v>
      </c>
      <c r="P6" s="4"/>
      <c r="Q6" s="4"/>
    </row>
    <row r="7" spans="1:22" ht="17.25" thickBot="1" x14ac:dyDescent="0.35">
      <c r="A7" s="29"/>
      <c r="B7" s="30"/>
      <c r="C7" s="7" t="s">
        <v>22</v>
      </c>
      <c r="D7" s="14">
        <v>248.64051094890505</v>
      </c>
      <c r="E7" s="6">
        <v>12.598640452400721</v>
      </c>
      <c r="F7" s="7">
        <v>4.9212392305430758E-2</v>
      </c>
      <c r="G7" s="7"/>
      <c r="H7" s="7"/>
      <c r="I7" s="5">
        <v>4</v>
      </c>
      <c r="L7">
        <v>192.41484184914839</v>
      </c>
      <c r="M7">
        <v>205.95498783454985</v>
      </c>
      <c r="N7">
        <v>241.8065693430656</v>
      </c>
      <c r="O7">
        <v>240.27372262773713</v>
      </c>
    </row>
    <row r="8" spans="1:22" ht="17.25" thickBot="1" x14ac:dyDescent="0.35">
      <c r="A8" s="29"/>
      <c r="B8" s="30"/>
      <c r="C8" s="7" t="s">
        <v>24</v>
      </c>
      <c r="D8" s="14">
        <v>233.18004866180044</v>
      </c>
      <c r="E8" s="6">
        <v>8.0595857778616384</v>
      </c>
      <c r="F8" s="9">
        <v>9.1747385533440654E-2</v>
      </c>
      <c r="G8" s="9">
        <v>0.15853673520966438</v>
      </c>
      <c r="H8" s="9">
        <v>8.6944979011479358E-4</v>
      </c>
      <c r="I8" s="5">
        <v>5</v>
      </c>
      <c r="J8" s="4"/>
      <c r="K8" s="4"/>
      <c r="M8">
        <v>184.79318734793188</v>
      </c>
      <c r="N8">
        <v>220.0486618004866</v>
      </c>
      <c r="O8">
        <v>229.84184914841848</v>
      </c>
      <c r="P8" s="4"/>
      <c r="Q8" s="4"/>
      <c r="R8" s="4"/>
      <c r="S8" s="4"/>
      <c r="T8" s="4"/>
      <c r="V8" s="4"/>
    </row>
    <row r="9" spans="1:22" x14ac:dyDescent="0.3">
      <c r="A9" s="4"/>
      <c r="B9" s="4"/>
      <c r="C9" s="4"/>
      <c r="D9" s="4"/>
      <c r="E9" s="4"/>
      <c r="G9" s="4"/>
      <c r="H9" s="4"/>
      <c r="I9" s="4"/>
      <c r="J9" s="4"/>
      <c r="K9" s="4"/>
      <c r="M9">
        <v>159.24574209245739</v>
      </c>
      <c r="N9" s="4"/>
      <c r="O9">
        <v>260.24330900243302</v>
      </c>
      <c r="P9" s="4"/>
      <c r="Q9" s="4"/>
      <c r="R9" s="4"/>
      <c r="S9" s="4"/>
      <c r="T9" s="4"/>
      <c r="V9" s="4"/>
    </row>
    <row r="10" spans="1:22" x14ac:dyDescent="0.3">
      <c r="A10" s="4"/>
      <c r="P10" s="4"/>
      <c r="Q10" s="4"/>
    </row>
    <row r="11" spans="1:22" x14ac:dyDescent="0.3">
      <c r="A11" s="4"/>
      <c r="P11" s="4"/>
      <c r="Q11" s="4"/>
    </row>
    <row r="13" spans="1:22" ht="16.5" customHeight="1" x14ac:dyDescent="0.3">
      <c r="A13" s="4"/>
      <c r="N13" s="4"/>
      <c r="P13" s="4"/>
      <c r="Q13" s="4"/>
      <c r="R13" s="4"/>
      <c r="S13" s="4"/>
      <c r="T13" s="4"/>
      <c r="V13" s="4"/>
    </row>
    <row r="14" spans="1:22" x14ac:dyDescent="0.3">
      <c r="A14" s="4"/>
      <c r="N14" s="4"/>
      <c r="P14" s="4"/>
      <c r="Q14" s="4"/>
      <c r="R14" s="4"/>
      <c r="S14" s="4"/>
      <c r="T14" s="4"/>
      <c r="V14" s="4"/>
    </row>
    <row r="15" spans="1:22" x14ac:dyDescent="0.3">
      <c r="A15" s="4"/>
      <c r="P15" s="4"/>
      <c r="Q15" s="4"/>
    </row>
    <row r="16" spans="1:22" x14ac:dyDescent="0.3">
      <c r="A16" s="4"/>
      <c r="P16" s="4"/>
      <c r="Q16" s="4"/>
    </row>
    <row r="18" spans="1:22" x14ac:dyDescent="0.3">
      <c r="A18" s="4"/>
      <c r="N18" s="4"/>
      <c r="P18" s="4"/>
      <c r="Q18" s="4"/>
      <c r="R18" s="4"/>
      <c r="S18" s="4"/>
      <c r="T18" s="4"/>
      <c r="V18" s="4"/>
    </row>
    <row r="19" spans="1:22" x14ac:dyDescent="0.3">
      <c r="A19" s="4"/>
      <c r="N19" s="4"/>
      <c r="P19" s="4"/>
      <c r="Q19" s="4"/>
      <c r="R19" s="4"/>
      <c r="S19" s="4"/>
      <c r="T19" s="4"/>
      <c r="V19" s="4"/>
    </row>
    <row r="20" spans="1:22" x14ac:dyDescent="0.3">
      <c r="A20" s="4"/>
      <c r="P20" s="4"/>
      <c r="Q20" s="15"/>
    </row>
    <row r="21" spans="1:22" x14ac:dyDescent="0.3">
      <c r="A21" s="4"/>
      <c r="P21" s="4"/>
      <c r="Q21" s="4"/>
    </row>
    <row r="23" spans="1:22" x14ac:dyDescent="0.3">
      <c r="A23" s="4"/>
      <c r="B23" s="4"/>
      <c r="C23" s="4"/>
      <c r="D23" s="4"/>
      <c r="E23" s="4"/>
      <c r="G23" s="4"/>
      <c r="H23" s="4"/>
      <c r="I23" s="4"/>
      <c r="J23" s="4"/>
      <c r="K23" s="4"/>
      <c r="L23" s="4"/>
      <c r="N23" s="4"/>
      <c r="P23" s="4"/>
      <c r="Q23" s="4"/>
      <c r="R23" s="4"/>
      <c r="S23" s="4"/>
      <c r="T23" s="4"/>
      <c r="V23" s="4"/>
    </row>
    <row r="24" spans="1:22" x14ac:dyDescent="0.3">
      <c r="A24" s="4"/>
      <c r="B24" s="4"/>
      <c r="C24" s="4"/>
      <c r="D24" s="4"/>
      <c r="E24" s="4"/>
      <c r="G24" s="4"/>
      <c r="H24" s="4"/>
      <c r="I24" s="4"/>
      <c r="J24" s="4"/>
      <c r="K24" s="4"/>
      <c r="L24" s="4"/>
      <c r="N24" s="4"/>
      <c r="P24" s="4"/>
      <c r="Q24" s="4"/>
      <c r="R24" s="4"/>
      <c r="S24" s="4"/>
      <c r="T24" s="4"/>
      <c r="V24" s="4"/>
    </row>
    <row r="25" spans="1:22" x14ac:dyDescent="0.3">
      <c r="A25" s="4"/>
      <c r="B25" s="4"/>
      <c r="H25" s="4"/>
      <c r="I25" s="4"/>
      <c r="P25" s="4"/>
      <c r="Q25" s="4"/>
    </row>
    <row r="26" spans="1:22" x14ac:dyDescent="0.3">
      <c r="A26" s="4"/>
      <c r="B26" s="4"/>
      <c r="H26" s="4"/>
      <c r="I26" s="4"/>
      <c r="P26" s="4"/>
      <c r="Q26" s="4"/>
    </row>
    <row r="27" spans="1:22" x14ac:dyDescent="0.3">
      <c r="A27" s="4"/>
      <c r="B27" s="4"/>
      <c r="C27" s="4"/>
      <c r="D27" s="4"/>
      <c r="E27" s="4"/>
      <c r="F27" s="4"/>
      <c r="G27" s="4"/>
    </row>
    <row r="28" spans="1:22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30" spans="1:22" x14ac:dyDescent="0.3">
      <c r="P30" s="12"/>
      <c r="Q30" s="12"/>
      <c r="R30" s="12"/>
      <c r="S30" s="12"/>
      <c r="T30" s="12"/>
    </row>
    <row r="31" spans="1:22" x14ac:dyDescent="0.3">
      <c r="P31" s="13"/>
      <c r="Q31" s="13"/>
      <c r="R31" s="13"/>
      <c r="S31" s="13"/>
      <c r="T31" s="13"/>
    </row>
    <row r="32" spans="1:22" x14ac:dyDescent="0.3">
      <c r="P32" s="13"/>
      <c r="Q32" s="13"/>
      <c r="R32" s="13"/>
      <c r="S32" s="13"/>
      <c r="T32" s="13"/>
    </row>
  </sheetData>
  <mergeCells count="9">
    <mergeCell ref="I3:I4"/>
    <mergeCell ref="A5:A8"/>
    <mergeCell ref="B5:B8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opLeftCell="A2" workbookViewId="0">
      <selection activeCell="F35" sqref="F35"/>
    </sheetView>
  </sheetViews>
  <sheetFormatPr defaultRowHeight="16.5" x14ac:dyDescent="0.3"/>
  <cols>
    <col min="1" max="1" width="9.25" customWidth="1"/>
    <col min="3" max="3" width="22.375" bestFit="1" customWidth="1"/>
    <col min="4" max="4" width="7.25" bestFit="1" customWidth="1"/>
    <col min="5" max="5" width="11" bestFit="1" customWidth="1"/>
    <col min="6" max="6" width="16" bestFit="1" customWidth="1"/>
    <col min="7" max="7" width="16.375" bestFit="1" customWidth="1"/>
    <col min="8" max="8" width="26.375" bestFit="1" customWidth="1"/>
    <col min="18" max="18" width="16.375" bestFit="1" customWidth="1"/>
  </cols>
  <sheetData>
    <row r="1" spans="1:22" ht="17.25" thickBot="1" x14ac:dyDescent="0.35">
      <c r="A1" s="31" t="s">
        <v>27</v>
      </c>
      <c r="B1" s="31"/>
      <c r="C1" s="31"/>
      <c r="D1" s="31"/>
    </row>
    <row r="2" spans="1:22" ht="17.25" customHeight="1" thickBot="1" x14ac:dyDescent="0.35">
      <c r="A2" s="19"/>
      <c r="B2" s="19"/>
      <c r="C2" s="19"/>
      <c r="D2" s="19"/>
      <c r="F2" s="2" t="s">
        <v>20</v>
      </c>
      <c r="G2" s="2" t="s">
        <v>28</v>
      </c>
      <c r="H2" s="2" t="s">
        <v>26</v>
      </c>
      <c r="K2" t="s">
        <v>43</v>
      </c>
    </row>
    <row r="3" spans="1:22" ht="16.5" customHeight="1" thickBot="1" x14ac:dyDescent="0.35">
      <c r="A3" s="32" t="s">
        <v>1</v>
      </c>
      <c r="B3" s="32"/>
      <c r="C3" s="32"/>
      <c r="D3" s="32" t="s">
        <v>9</v>
      </c>
      <c r="E3" s="36" t="s">
        <v>4</v>
      </c>
      <c r="F3" s="18" t="s">
        <v>5</v>
      </c>
      <c r="G3" s="18" t="s">
        <v>5</v>
      </c>
      <c r="H3" s="18" t="s">
        <v>5</v>
      </c>
      <c r="I3" s="27" t="s">
        <v>6</v>
      </c>
      <c r="J3" s="4"/>
      <c r="K3" s="4">
        <v>98</v>
      </c>
      <c r="L3" s="4"/>
      <c r="N3" s="4"/>
      <c r="P3" s="4"/>
      <c r="Q3" s="4"/>
      <c r="R3" s="4"/>
      <c r="S3" s="4"/>
      <c r="T3" s="4"/>
      <c r="V3" s="4"/>
    </row>
    <row r="4" spans="1:22" ht="17.25" thickBot="1" x14ac:dyDescent="0.35">
      <c r="A4" s="33"/>
      <c r="B4" s="34"/>
      <c r="C4" s="35"/>
      <c r="D4" s="34"/>
      <c r="E4" s="37"/>
      <c r="F4" s="18" t="s">
        <v>7</v>
      </c>
      <c r="G4" s="18" t="s">
        <v>7</v>
      </c>
      <c r="H4" s="18" t="s">
        <v>7</v>
      </c>
      <c r="I4" s="28"/>
      <c r="J4" s="4"/>
      <c r="K4" s="4">
        <v>82</v>
      </c>
      <c r="L4" s="4"/>
      <c r="N4" s="4"/>
      <c r="P4" s="4"/>
      <c r="Q4" s="4"/>
      <c r="R4" s="4"/>
      <c r="S4" s="4"/>
      <c r="T4" s="4"/>
      <c r="V4" s="4"/>
    </row>
    <row r="5" spans="1:22" ht="17.25" thickBot="1" x14ac:dyDescent="0.35">
      <c r="A5" s="29" t="s">
        <v>33</v>
      </c>
      <c r="B5" s="30" t="s">
        <v>32</v>
      </c>
      <c r="C5" s="10" t="s">
        <v>21</v>
      </c>
      <c r="D5" s="14">
        <v>101.66666666666667</v>
      </c>
      <c r="E5" s="6">
        <v>12.54768681647915</v>
      </c>
      <c r="F5" s="7"/>
      <c r="G5" s="7"/>
      <c r="H5" s="7"/>
      <c r="I5" s="5">
        <v>3</v>
      </c>
      <c r="K5">
        <v>125</v>
      </c>
      <c r="P5" s="4"/>
      <c r="Q5" s="4"/>
    </row>
    <row r="6" spans="1:22" ht="17.25" thickBot="1" x14ac:dyDescent="0.35">
      <c r="A6" s="29"/>
      <c r="B6" s="30"/>
      <c r="C6" s="10" t="s">
        <v>23</v>
      </c>
      <c r="D6" s="14">
        <v>71.599999999999994</v>
      </c>
      <c r="E6" s="6">
        <v>1.7776388834631176</v>
      </c>
      <c r="F6" s="9">
        <v>9.579264882016646E-3</v>
      </c>
      <c r="G6" s="9"/>
      <c r="H6" s="9"/>
      <c r="I6" s="5">
        <v>5</v>
      </c>
      <c r="K6" s="4">
        <v>146</v>
      </c>
      <c r="P6" s="4"/>
      <c r="Q6" s="4"/>
    </row>
    <row r="7" spans="1:22" ht="17.25" thickBot="1" x14ac:dyDescent="0.35">
      <c r="A7" s="29"/>
      <c r="B7" s="30"/>
      <c r="C7" s="7" t="s">
        <v>22</v>
      </c>
      <c r="D7" s="14">
        <v>134.66666666666666</v>
      </c>
      <c r="E7" s="6">
        <v>5.5075705472861021</v>
      </c>
      <c r="F7" s="7">
        <v>3.9435403980797291E-2</v>
      </c>
      <c r="G7" s="7"/>
      <c r="H7" s="7"/>
      <c r="I7" s="5">
        <v>4</v>
      </c>
      <c r="K7">
        <v>134</v>
      </c>
    </row>
    <row r="8" spans="1:22" ht="17.25" thickBot="1" x14ac:dyDescent="0.35">
      <c r="A8" s="29"/>
      <c r="B8" s="30"/>
      <c r="C8" s="7" t="s">
        <v>24</v>
      </c>
      <c r="D8" s="14">
        <v>104.8</v>
      </c>
      <c r="E8" s="6">
        <v>6.967065379340152</v>
      </c>
      <c r="F8" s="9">
        <v>0.40911181080571501</v>
      </c>
      <c r="G8" s="9">
        <v>1.4107286917579408E-2</v>
      </c>
      <c r="H8" s="9">
        <v>8.5806097359238565E-4</v>
      </c>
      <c r="I8" s="5">
        <v>5</v>
      </c>
      <c r="J8" s="4"/>
      <c r="K8">
        <v>124</v>
      </c>
      <c r="L8" s="4"/>
      <c r="N8" s="4"/>
      <c r="P8" s="4"/>
      <c r="Q8" s="4"/>
      <c r="R8" s="4"/>
      <c r="S8" s="4"/>
      <c r="T8" s="4"/>
      <c r="V8" s="4"/>
    </row>
    <row r="9" spans="1:22" x14ac:dyDescent="0.3">
      <c r="A9" s="4"/>
      <c r="B9" s="4"/>
      <c r="C9" s="4"/>
      <c r="D9" s="4"/>
      <c r="E9" s="4"/>
      <c r="G9" s="4"/>
      <c r="H9" s="4"/>
      <c r="I9" s="4"/>
      <c r="J9" s="4"/>
      <c r="K9">
        <v>71</v>
      </c>
      <c r="L9" s="4"/>
      <c r="N9" s="4"/>
      <c r="P9" s="4"/>
      <c r="Q9" s="4"/>
      <c r="R9" s="4"/>
      <c r="S9" s="4"/>
      <c r="T9" s="4"/>
      <c r="V9" s="4"/>
    </row>
    <row r="10" spans="1:22" x14ac:dyDescent="0.3">
      <c r="A10" s="4"/>
      <c r="K10">
        <v>77</v>
      </c>
      <c r="P10" s="4"/>
      <c r="Q10" s="4"/>
    </row>
    <row r="11" spans="1:22" x14ac:dyDescent="0.3">
      <c r="A11" s="4"/>
      <c r="K11">
        <v>73</v>
      </c>
      <c r="P11" s="4"/>
      <c r="Q11" s="4"/>
    </row>
    <row r="12" spans="1:22" x14ac:dyDescent="0.3">
      <c r="K12">
        <v>66</v>
      </c>
    </row>
    <row r="13" spans="1:22" ht="16.5" customHeight="1" x14ac:dyDescent="0.3">
      <c r="A13" s="4"/>
      <c r="K13">
        <v>71</v>
      </c>
      <c r="N13" s="4"/>
      <c r="P13" s="4"/>
      <c r="Q13" s="4"/>
      <c r="R13" s="4"/>
      <c r="S13" s="4"/>
      <c r="T13" s="4"/>
      <c r="V13" s="4"/>
    </row>
    <row r="14" spans="1:22" x14ac:dyDescent="0.3">
      <c r="A14" s="4"/>
      <c r="K14">
        <v>83</v>
      </c>
      <c r="N14" s="4"/>
      <c r="P14" s="4"/>
      <c r="Q14" s="4"/>
      <c r="R14" s="4"/>
      <c r="S14" s="4"/>
      <c r="T14" s="4"/>
      <c r="V14" s="4"/>
    </row>
    <row r="15" spans="1:22" x14ac:dyDescent="0.3">
      <c r="A15" s="4"/>
      <c r="K15">
        <v>94</v>
      </c>
      <c r="P15" s="4"/>
      <c r="Q15" s="4"/>
    </row>
    <row r="16" spans="1:22" x14ac:dyDescent="0.3">
      <c r="A16" s="4"/>
      <c r="K16">
        <v>116</v>
      </c>
      <c r="P16" s="4"/>
      <c r="Q16" s="4"/>
    </row>
    <row r="17" spans="1:22" x14ac:dyDescent="0.3">
      <c r="K17">
        <v>119</v>
      </c>
    </row>
    <row r="18" spans="1:22" x14ac:dyDescent="0.3">
      <c r="A18" s="4"/>
      <c r="K18">
        <v>112</v>
      </c>
      <c r="N18" s="4"/>
      <c r="P18" s="4"/>
      <c r="Q18" s="4"/>
      <c r="R18" s="4"/>
      <c r="S18" s="4"/>
      <c r="T18" s="4"/>
      <c r="V18" s="4"/>
    </row>
    <row r="19" spans="1:22" x14ac:dyDescent="0.3">
      <c r="A19" s="4"/>
      <c r="N19" s="4"/>
      <c r="P19" s="4"/>
      <c r="Q19" s="4"/>
      <c r="R19" s="4"/>
      <c r="S19" s="4"/>
      <c r="T19" s="4"/>
      <c r="V19" s="4"/>
    </row>
    <row r="20" spans="1:22" x14ac:dyDescent="0.3">
      <c r="A20" s="4"/>
      <c r="P20" s="4"/>
      <c r="Q20" s="15"/>
    </row>
    <row r="21" spans="1:22" x14ac:dyDescent="0.3">
      <c r="A21" s="4"/>
      <c r="P21" s="4"/>
      <c r="Q21" s="4"/>
    </row>
    <row r="23" spans="1:22" x14ac:dyDescent="0.3">
      <c r="A23" s="4"/>
      <c r="B23" s="4"/>
      <c r="C23" s="4"/>
      <c r="D23" s="4"/>
      <c r="E23" s="4"/>
      <c r="G23" s="4"/>
      <c r="H23" s="4"/>
      <c r="I23" s="4"/>
      <c r="J23" s="4"/>
      <c r="K23" s="4"/>
      <c r="L23" s="4"/>
      <c r="N23" s="4"/>
      <c r="P23" s="4"/>
      <c r="Q23" s="4"/>
      <c r="R23" s="4"/>
      <c r="S23" s="4"/>
      <c r="T23" s="4"/>
      <c r="V23" s="4"/>
    </row>
    <row r="24" spans="1:22" x14ac:dyDescent="0.3">
      <c r="A24" s="4"/>
      <c r="B24" s="4"/>
      <c r="C24" s="4"/>
      <c r="D24" s="4"/>
      <c r="E24" s="4"/>
      <c r="G24" s="4"/>
      <c r="H24" s="4"/>
      <c r="I24" s="4"/>
      <c r="J24" s="4"/>
      <c r="K24" s="4"/>
      <c r="L24" s="4"/>
      <c r="N24" s="4"/>
      <c r="P24" s="4"/>
      <c r="Q24" s="4"/>
      <c r="R24" s="4"/>
      <c r="S24" s="4"/>
      <c r="T24" s="4"/>
      <c r="V24" s="4"/>
    </row>
    <row r="25" spans="1:22" x14ac:dyDescent="0.3">
      <c r="A25" s="4"/>
      <c r="B25" s="4"/>
      <c r="H25" s="4"/>
      <c r="I25" s="4"/>
      <c r="P25" s="4"/>
      <c r="Q25" s="4"/>
    </row>
    <row r="26" spans="1:22" x14ac:dyDescent="0.3">
      <c r="A26" s="4"/>
      <c r="B26" s="4"/>
      <c r="H26" s="4"/>
      <c r="I26" s="4"/>
      <c r="P26" s="4"/>
      <c r="Q26" s="4"/>
    </row>
    <row r="27" spans="1:22" x14ac:dyDescent="0.3">
      <c r="A27" s="4"/>
      <c r="B27" s="4"/>
      <c r="C27" s="4"/>
      <c r="D27" s="4"/>
      <c r="E27" s="4"/>
      <c r="F27" s="4"/>
      <c r="G27" s="4"/>
    </row>
    <row r="28" spans="1:22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30" spans="1:22" x14ac:dyDescent="0.3">
      <c r="P30" s="12"/>
      <c r="Q30" s="12"/>
      <c r="R30" s="12"/>
      <c r="S30" s="12"/>
      <c r="T30" s="12"/>
    </row>
    <row r="31" spans="1:22" x14ac:dyDescent="0.3">
      <c r="P31" s="13"/>
      <c r="Q31" s="13"/>
      <c r="R31" s="13"/>
      <c r="S31" s="13"/>
      <c r="T31" s="13"/>
    </row>
    <row r="32" spans="1:22" x14ac:dyDescent="0.3">
      <c r="P32" s="13"/>
      <c r="Q32" s="13"/>
      <c r="R32" s="13"/>
      <c r="S32" s="13"/>
      <c r="T32" s="13"/>
    </row>
  </sheetData>
  <mergeCells count="9">
    <mergeCell ref="I3:I4"/>
    <mergeCell ref="A5:A8"/>
    <mergeCell ref="B5:B8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activeCell="A5" sqref="A5:A8"/>
    </sheetView>
  </sheetViews>
  <sheetFormatPr defaultRowHeight="16.5" x14ac:dyDescent="0.3"/>
  <cols>
    <col min="1" max="1" width="9.25" customWidth="1"/>
    <col min="3" max="3" width="22.375" bestFit="1" customWidth="1"/>
    <col min="4" max="4" width="7.25" bestFit="1" customWidth="1"/>
    <col min="5" max="5" width="11" bestFit="1" customWidth="1"/>
    <col min="6" max="6" width="16" bestFit="1" customWidth="1"/>
    <col min="7" max="7" width="16.375" bestFit="1" customWidth="1"/>
    <col min="8" max="8" width="26.375" bestFit="1" customWidth="1"/>
    <col min="18" max="18" width="16.375" bestFit="1" customWidth="1"/>
  </cols>
  <sheetData>
    <row r="1" spans="1:22" ht="17.25" thickBot="1" x14ac:dyDescent="0.35">
      <c r="A1" s="31" t="s">
        <v>27</v>
      </c>
      <c r="B1" s="31"/>
      <c r="C1" s="31"/>
      <c r="D1" s="31"/>
    </row>
    <row r="2" spans="1:22" ht="17.25" thickBot="1" x14ac:dyDescent="0.35">
      <c r="A2" s="19"/>
      <c r="B2" s="19"/>
      <c r="C2" s="19"/>
      <c r="D2" s="19"/>
      <c r="F2" s="2" t="s">
        <v>20</v>
      </c>
      <c r="G2" s="2" t="s">
        <v>28</v>
      </c>
      <c r="H2" s="2" t="s">
        <v>26</v>
      </c>
    </row>
    <row r="3" spans="1:22" ht="16.5" customHeight="1" thickBot="1" x14ac:dyDescent="0.35">
      <c r="A3" s="32" t="s">
        <v>1</v>
      </c>
      <c r="B3" s="32"/>
      <c r="C3" s="32"/>
      <c r="D3" s="32" t="s">
        <v>9</v>
      </c>
      <c r="E3" s="36" t="s">
        <v>4</v>
      </c>
      <c r="F3" s="18" t="s">
        <v>5</v>
      </c>
      <c r="G3" s="18" t="s">
        <v>5</v>
      </c>
      <c r="H3" s="18" t="s">
        <v>5</v>
      </c>
      <c r="I3" s="27" t="s">
        <v>6</v>
      </c>
      <c r="J3" s="4"/>
      <c r="K3" s="10" t="s">
        <v>21</v>
      </c>
      <c r="L3" s="10" t="s">
        <v>23</v>
      </c>
      <c r="M3" s="7" t="s">
        <v>22</v>
      </c>
      <c r="N3" s="7" t="s">
        <v>24</v>
      </c>
      <c r="P3" s="4"/>
      <c r="Q3" s="4"/>
      <c r="R3" s="4"/>
      <c r="S3" s="4"/>
      <c r="T3" s="4"/>
      <c r="V3" s="4"/>
    </row>
    <row r="4" spans="1:22" ht="17.25" thickBot="1" x14ac:dyDescent="0.35">
      <c r="A4" s="33"/>
      <c r="B4" s="34"/>
      <c r="C4" s="35"/>
      <c r="D4" s="34"/>
      <c r="E4" s="37"/>
      <c r="F4" s="18" t="s">
        <v>7</v>
      </c>
      <c r="G4" s="18" t="s">
        <v>7</v>
      </c>
      <c r="H4" s="18" t="s">
        <v>7</v>
      </c>
      <c r="I4" s="28"/>
      <c r="J4" s="4"/>
      <c r="K4" s="4">
        <v>2.2327000033855402</v>
      </c>
      <c r="L4">
        <v>1.6500000007450579</v>
      </c>
      <c r="M4" s="4">
        <v>2.4786999990046001</v>
      </c>
      <c r="N4">
        <v>2.5043999981880178</v>
      </c>
      <c r="P4" s="4"/>
      <c r="Q4" s="4"/>
      <c r="R4" s="4"/>
      <c r="S4" s="4"/>
      <c r="T4" s="4"/>
      <c r="V4" s="4"/>
    </row>
    <row r="5" spans="1:22" ht="17.25" thickBot="1" x14ac:dyDescent="0.35">
      <c r="A5" s="29" t="s">
        <v>35</v>
      </c>
      <c r="B5" s="30" t="s">
        <v>34</v>
      </c>
      <c r="C5" s="10" t="s">
        <v>21</v>
      </c>
      <c r="D5" s="14">
        <v>2.2455333339174577</v>
      </c>
      <c r="E5" s="6">
        <v>0.17796846439397526</v>
      </c>
      <c r="F5" s="7"/>
      <c r="G5" s="7"/>
      <c r="H5" s="7"/>
      <c r="I5" s="5">
        <v>3</v>
      </c>
      <c r="K5">
        <v>2.5599999986588955</v>
      </c>
      <c r="L5">
        <v>2.1860400001704692</v>
      </c>
      <c r="M5">
        <v>2.61859999972582</v>
      </c>
      <c r="N5">
        <v>1.984200002253055</v>
      </c>
      <c r="P5" s="4"/>
      <c r="Q5" s="4"/>
    </row>
    <row r="6" spans="1:22" ht="17.25" thickBot="1" x14ac:dyDescent="0.35">
      <c r="A6" s="29"/>
      <c r="B6" s="30"/>
      <c r="C6" s="10" t="s">
        <v>23</v>
      </c>
      <c r="D6" s="14">
        <v>1.7244280007481572</v>
      </c>
      <c r="E6" s="6">
        <v>0.13835020329645673</v>
      </c>
      <c r="F6" s="9">
        <v>3.0163302881085183E-2</v>
      </c>
      <c r="G6" s="9"/>
      <c r="H6" s="9"/>
      <c r="I6" s="5">
        <v>5</v>
      </c>
      <c r="K6">
        <v>1.9438999997079369</v>
      </c>
      <c r="L6">
        <v>1.5360999996960161</v>
      </c>
      <c r="M6">
        <v>2.8555000007152556</v>
      </c>
      <c r="N6">
        <v>2.4037999975681301</v>
      </c>
      <c r="P6" s="4"/>
      <c r="Q6" s="4"/>
    </row>
    <row r="7" spans="1:22" ht="17.25" thickBot="1" x14ac:dyDescent="0.35">
      <c r="A7" s="29"/>
      <c r="B7" s="30"/>
      <c r="C7" s="7" t="s">
        <v>22</v>
      </c>
      <c r="D7" s="14">
        <v>2.612274999476969</v>
      </c>
      <c r="E7" s="6">
        <v>8.6838398029079167E-2</v>
      </c>
      <c r="F7" s="7">
        <v>4.9230281453807437E-2</v>
      </c>
      <c r="G7" s="7"/>
      <c r="H7" s="7"/>
      <c r="I7" s="5">
        <v>4</v>
      </c>
      <c r="L7">
        <v>1.391600001752376</v>
      </c>
      <c r="M7">
        <v>2.4962999984622005</v>
      </c>
      <c r="N7">
        <v>2.287700001895427</v>
      </c>
    </row>
    <row r="8" spans="1:22" ht="17.25" thickBot="1" x14ac:dyDescent="0.35">
      <c r="A8" s="29"/>
      <c r="B8" s="30"/>
      <c r="C8" s="7" t="s">
        <v>24</v>
      </c>
      <c r="D8" s="14">
        <v>2.3642000001966941</v>
      </c>
      <c r="E8" s="6">
        <v>0.1113641185243308</v>
      </c>
      <c r="F8" s="9">
        <v>0.28480567751214847</v>
      </c>
      <c r="G8" s="9">
        <v>6.8263202777012907E-2</v>
      </c>
      <c r="H8" s="9">
        <v>3.4796928108091277E-3</v>
      </c>
      <c r="I8" s="5">
        <v>5</v>
      </c>
      <c r="J8" s="4"/>
      <c r="K8" s="4"/>
      <c r="L8">
        <v>1.8584000013768671</v>
      </c>
      <c r="N8">
        <v>2.6409000010788399</v>
      </c>
      <c r="P8" s="4"/>
      <c r="Q8" s="4"/>
      <c r="R8" s="4"/>
      <c r="S8" s="4"/>
      <c r="T8" s="4"/>
      <c r="V8" s="4"/>
    </row>
    <row r="9" spans="1:22" x14ac:dyDescent="0.3">
      <c r="A9" s="4"/>
      <c r="B9" s="4"/>
      <c r="C9" s="4"/>
      <c r="D9" s="4"/>
      <c r="E9" s="4"/>
      <c r="G9" s="4"/>
      <c r="H9" s="4"/>
      <c r="I9" s="4"/>
      <c r="J9" s="4"/>
      <c r="K9" s="4"/>
      <c r="N9" s="4"/>
      <c r="P9" s="4"/>
      <c r="Q9" s="4"/>
      <c r="R9" s="4"/>
      <c r="S9" s="4"/>
      <c r="T9" s="4"/>
      <c r="V9" s="4"/>
    </row>
    <row r="10" spans="1:22" x14ac:dyDescent="0.3">
      <c r="A10" s="4"/>
      <c r="P10" s="4"/>
      <c r="Q10" s="4"/>
    </row>
    <row r="11" spans="1:22" x14ac:dyDescent="0.3">
      <c r="A11" s="4"/>
      <c r="P11" s="4"/>
      <c r="Q11" s="4"/>
    </row>
    <row r="13" spans="1:22" ht="16.5" customHeight="1" x14ac:dyDescent="0.3">
      <c r="A13" s="4"/>
      <c r="N13" s="4"/>
      <c r="P13" s="4"/>
      <c r="Q13" s="4"/>
      <c r="R13" s="4"/>
      <c r="S13" s="4"/>
      <c r="T13" s="4"/>
      <c r="V13" s="4"/>
    </row>
    <row r="14" spans="1:22" x14ac:dyDescent="0.3">
      <c r="A14" s="4"/>
      <c r="N14" s="4"/>
      <c r="P14" s="4"/>
      <c r="Q14" s="4"/>
      <c r="R14" s="4"/>
      <c r="S14" s="4"/>
      <c r="T14" s="4"/>
      <c r="V14" s="4"/>
    </row>
    <row r="15" spans="1:22" x14ac:dyDescent="0.3">
      <c r="A15" s="4"/>
      <c r="P15" s="4"/>
      <c r="Q15" s="4"/>
    </row>
    <row r="16" spans="1:22" x14ac:dyDescent="0.3">
      <c r="A16" s="4"/>
      <c r="P16" s="4"/>
      <c r="Q16" s="4"/>
    </row>
    <row r="18" spans="1:22" x14ac:dyDescent="0.3">
      <c r="A18" s="4"/>
      <c r="N18" s="4"/>
      <c r="P18" s="4"/>
      <c r="Q18" s="4"/>
      <c r="R18" s="4"/>
      <c r="S18" s="4"/>
      <c r="T18" s="4"/>
      <c r="V18" s="4"/>
    </row>
    <row r="19" spans="1:22" x14ac:dyDescent="0.3">
      <c r="A19" s="4"/>
      <c r="N19" s="4"/>
      <c r="P19" s="4"/>
      <c r="Q19" s="4"/>
      <c r="R19" s="4"/>
      <c r="S19" s="4"/>
      <c r="T19" s="4"/>
      <c r="V19" s="4"/>
    </row>
    <row r="20" spans="1:22" x14ac:dyDescent="0.3">
      <c r="A20" s="4"/>
      <c r="P20" s="4"/>
      <c r="Q20" s="15"/>
    </row>
    <row r="21" spans="1:22" x14ac:dyDescent="0.3">
      <c r="A21" s="4"/>
      <c r="P21" s="4"/>
      <c r="Q21" s="4"/>
    </row>
    <row r="23" spans="1:22" x14ac:dyDescent="0.3">
      <c r="A23" s="4"/>
      <c r="B23" s="4"/>
      <c r="C23" s="4"/>
      <c r="D23" s="4"/>
      <c r="E23" s="4"/>
      <c r="G23" s="4"/>
      <c r="H23" s="4"/>
      <c r="I23" s="4"/>
      <c r="J23" s="4"/>
      <c r="K23" s="4"/>
      <c r="L23" s="4"/>
      <c r="N23" s="4"/>
      <c r="P23" s="4"/>
      <c r="Q23" s="4"/>
      <c r="R23" s="4"/>
      <c r="S23" s="4"/>
      <c r="T23" s="4"/>
      <c r="V23" s="4"/>
    </row>
    <row r="24" spans="1:22" x14ac:dyDescent="0.3">
      <c r="A24" s="4"/>
      <c r="B24" s="4"/>
      <c r="C24" s="4"/>
      <c r="D24" s="4"/>
      <c r="E24" s="4"/>
      <c r="G24" s="4"/>
      <c r="H24" s="4"/>
      <c r="I24" s="4"/>
      <c r="J24" s="4"/>
      <c r="K24" s="4"/>
      <c r="L24" s="4"/>
      <c r="N24" s="4"/>
      <c r="P24" s="4"/>
      <c r="Q24" s="4"/>
      <c r="R24" s="4"/>
      <c r="S24" s="4"/>
      <c r="T24" s="4"/>
      <c r="V24" s="4"/>
    </row>
    <row r="25" spans="1:22" x14ac:dyDescent="0.3">
      <c r="A25" s="4"/>
      <c r="B25" s="4"/>
      <c r="H25" s="4"/>
      <c r="I25" s="4"/>
      <c r="P25" s="4"/>
      <c r="Q25" s="4"/>
    </row>
    <row r="26" spans="1:22" x14ac:dyDescent="0.3">
      <c r="A26" s="4"/>
      <c r="B26" s="4"/>
      <c r="H26" s="4"/>
      <c r="I26" s="4"/>
      <c r="P26" s="4"/>
      <c r="Q26" s="4"/>
    </row>
    <row r="27" spans="1:22" x14ac:dyDescent="0.3">
      <c r="A27" s="4"/>
      <c r="B27" s="4"/>
      <c r="C27" s="4"/>
      <c r="D27" s="4"/>
      <c r="E27" s="4"/>
      <c r="F27" s="4"/>
      <c r="G27" s="4"/>
    </row>
    <row r="28" spans="1:22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30" spans="1:22" x14ac:dyDescent="0.3">
      <c r="P30" s="12"/>
      <c r="Q30" s="12"/>
      <c r="R30" s="12"/>
      <c r="S30" s="12"/>
      <c r="T30" s="12"/>
    </row>
    <row r="31" spans="1:22" x14ac:dyDescent="0.3">
      <c r="P31" s="13"/>
      <c r="Q31" s="13"/>
      <c r="R31" s="13"/>
      <c r="S31" s="13"/>
      <c r="T31" s="13"/>
    </row>
    <row r="32" spans="1:22" x14ac:dyDescent="0.3">
      <c r="P32" s="13"/>
      <c r="Q32" s="13"/>
      <c r="R32" s="13"/>
      <c r="S32" s="13"/>
      <c r="T32" s="13"/>
    </row>
  </sheetData>
  <mergeCells count="9">
    <mergeCell ref="I3:I4"/>
    <mergeCell ref="A5:A8"/>
    <mergeCell ref="B5:B8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Figure 7A</vt:lpstr>
      <vt:lpstr>Figure 7B</vt:lpstr>
      <vt:lpstr>Figure 7DEF</vt:lpstr>
      <vt:lpstr>Figure 7H</vt:lpstr>
      <vt:lpstr>Figure 7I</vt:lpstr>
      <vt:lpstr>Figure 7J</vt:lpstr>
      <vt:lpstr>Figure 7K</vt:lpstr>
      <vt:lpstr>Figure 7N</vt:lpstr>
      <vt:lpstr>Figure 7O</vt:lpstr>
      <vt:lpstr>Figure 7P</vt:lpstr>
      <vt:lpstr>Figure 7Q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이요한</dc:creator>
  <cp:lastModifiedBy>이요한</cp:lastModifiedBy>
  <dcterms:created xsi:type="dcterms:W3CDTF">2021-05-24T10:58:58Z</dcterms:created>
  <dcterms:modified xsi:type="dcterms:W3CDTF">2021-12-08T13:42:15Z</dcterms:modified>
</cp:coreProperties>
</file>