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reza.ghasemizadeh/Desktop/6th step - resubmission/source data/"/>
    </mc:Choice>
  </mc:AlternateContent>
  <xr:revisionPtr revIDLastSave="0" documentId="13_ncr:1_{845D685B-6A29-904E-BC00-8424C388E7FE}" xr6:coauthVersionLast="46" xr6:coauthVersionMax="46" xr10:uidLastSave="{00000000-0000-0000-0000-000000000000}"/>
  <bookViews>
    <workbookView xWindow="380" yWindow="500" windowWidth="28040" windowHeight="15940" activeTab="7" xr2:uid="{F97A8A43-872C-AF43-AF4D-8256D030B0F2}"/>
  </bookViews>
  <sheets>
    <sheet name="5B" sheetId="1" r:id="rId1"/>
    <sheet name="5C" sheetId="2" r:id="rId2"/>
    <sheet name="5D" sheetId="3" r:id="rId3"/>
    <sheet name="5F" sheetId="4" r:id="rId4"/>
    <sheet name="5H" sheetId="5" r:id="rId5"/>
    <sheet name="5I" sheetId="6" r:id="rId6"/>
    <sheet name="5J" sheetId="7" r:id="rId7"/>
    <sheet name="5L" sheetId="8" r:id="rId8"/>
    <sheet name="5M" sheetId="9" r:id="rId9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5" l="1"/>
  <c r="U21" i="5"/>
  <c r="U22" i="5"/>
  <c r="U23" i="5"/>
  <c r="U24" i="5"/>
  <c r="U25" i="5"/>
  <c r="U26" i="5"/>
  <c r="U27" i="5"/>
  <c r="U28" i="5"/>
  <c r="U29" i="5"/>
  <c r="U30" i="5"/>
  <c r="U31" i="5"/>
  <c r="T31" i="5"/>
  <c r="C16" i="5"/>
  <c r="D5" i="5"/>
  <c r="D6" i="5"/>
  <c r="D7" i="5"/>
  <c r="D8" i="5"/>
  <c r="D9" i="5"/>
  <c r="D10" i="5"/>
  <c r="D11" i="5"/>
  <c r="D12" i="5"/>
  <c r="D13" i="5"/>
  <c r="D14" i="5"/>
  <c r="D15" i="5"/>
  <c r="D16" i="5"/>
</calcChain>
</file>

<file path=xl/sharedStrings.xml><?xml version="1.0" encoding="utf-8"?>
<sst xmlns="http://schemas.openxmlformats.org/spreadsheetml/2006/main" count="321" uniqueCount="61">
  <si>
    <t>2month - Cre -</t>
  </si>
  <si>
    <t>2month - Cre +</t>
  </si>
  <si>
    <t>6month - Cre -</t>
  </si>
  <si>
    <t>6month - Cre +</t>
  </si>
  <si>
    <t>12month - Cre -</t>
  </si>
  <si>
    <t>12month - Cre +</t>
  </si>
  <si>
    <t>NMJs area</t>
  </si>
  <si>
    <t xml:space="preserve">obtained from different myofibers from 3 individual mouse per condition </t>
  </si>
  <si>
    <t>number of synaptic myonuclei</t>
  </si>
  <si>
    <t>number of AChR clusters</t>
  </si>
  <si>
    <t>MACF1 Cre -</t>
  </si>
  <si>
    <t>MACF1 Cre +</t>
  </si>
  <si>
    <t>tub. Tyr. / tub. Tot.</t>
  </si>
  <si>
    <t>tub. DeTyr. / tub. Tot.</t>
  </si>
  <si>
    <t>tub. DeTyr. / tub. Tyr.</t>
  </si>
  <si>
    <t>Ratio of tubulin staining</t>
  </si>
  <si>
    <t>G Souris 41 D Ho/- (41-1)</t>
  </si>
  <si>
    <t>G Souris 43 D Ho/- (43-2)</t>
  </si>
  <si>
    <t>G Souris 41 ND Ho/- (41-2)</t>
  </si>
  <si>
    <t>G Souris 42 D Ho/+ (42-3)</t>
  </si>
  <si>
    <t>G Souris 44 D Ho/+ (44-3)</t>
  </si>
  <si>
    <t>G Souris 42 ND Ho/+ (42-3)</t>
  </si>
  <si>
    <t>Area</t>
  </si>
  <si>
    <t>Number of fibers</t>
  </si>
  <si>
    <t>% of fibers</t>
  </si>
  <si>
    <t>0-500</t>
  </si>
  <si>
    <t>500-1000</t>
  </si>
  <si>
    <t>1000-1500</t>
  </si>
  <si>
    <t>1500-2000</t>
  </si>
  <si>
    <t>2000-2500</t>
  </si>
  <si>
    <t>2500-3000</t>
  </si>
  <si>
    <t>3000-3500</t>
  </si>
  <si>
    <t>3500-4000</t>
  </si>
  <si>
    <t>4000-4500</t>
  </si>
  <si>
    <t>4500-5000</t>
  </si>
  <si>
    <t>5000-5500</t>
  </si>
  <si>
    <t>G Souris 35 D Ho/- (35-3)</t>
  </si>
  <si>
    <t>G Souris 43 ND Ho/- (43-3)</t>
  </si>
  <si>
    <t>G Souris 35 ND Ho/- (35-2)</t>
  </si>
  <si>
    <t>G Souris 22 D Ho/+ (22-2)- 10 mois</t>
  </si>
  <si>
    <t>G Souris 44 ND Ho/+ (44-3)</t>
  </si>
  <si>
    <t>G Souris 22 ND Ho/+ (22-3)- 10 mois</t>
  </si>
  <si>
    <t xml:space="preserve">G Souris 43 D Ho/- (43-3) </t>
  </si>
  <si>
    <t>G Souris 36 ND Ho/+ (36-3)</t>
  </si>
  <si>
    <t>G Souris 36 D Ho/+ (36-3)</t>
  </si>
  <si>
    <t>G Souris 27 D Ho/+ (27-3) - 9 mois</t>
  </si>
  <si>
    <t>G Souris 27 ND Ho/+ (27-3) - 9 mois</t>
  </si>
  <si>
    <t>CSA analysis</t>
  </si>
  <si>
    <t>Cre- ND</t>
  </si>
  <si>
    <t>Cre- D</t>
  </si>
  <si>
    <t>Cre+ ND</t>
  </si>
  <si>
    <t>Cre+ D</t>
  </si>
  <si>
    <t>shSCR</t>
  </si>
  <si>
    <t>shMACF1.1</t>
  </si>
  <si>
    <t>shMACF1.2</t>
  </si>
  <si>
    <t>shMACF1.3</t>
  </si>
  <si>
    <t>shMACF1.4</t>
  </si>
  <si>
    <t>shMACF1.mix</t>
  </si>
  <si>
    <t>obtained from at least 3 individual experiments per condition</t>
  </si>
  <si>
    <t>percentage of myofibers with non clustered AChRs</t>
  </si>
  <si>
    <t>percentage of myofibers positive for AChR staining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</si>
</sst>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4011-09E4-8444-AF71-0D5258F6B9B7}">
  <dimension ref="A1:G15"/>
  <sheetViews>
    <sheetView workbookViewId="0">
      <selection sqref="A1:A6"/>
    </sheetView>
  </sheetViews>
  <sheetFormatPr baseColWidth="10" defaultRowHeight="16" x14ac:dyDescent="0.2"/>
  <cols>
    <col min="1" max="1" width="26.83203125" style="7" customWidth="1"/>
    <col min="2" max="7" width="18.83203125" style="7" customWidth="1"/>
    <col min="8" max="16384" width="10.83203125" style="7"/>
  </cols>
  <sheetData>
    <row r="1" spans="1:7" x14ac:dyDescent="0.2">
      <c r="A1" s="6" t="s">
        <v>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">
      <c r="A2" s="8"/>
      <c r="B2" s="9">
        <v>359.53</v>
      </c>
      <c r="C2" s="9">
        <v>239.09399999999999</v>
      </c>
      <c r="D2" s="9">
        <v>568.38300000000004</v>
      </c>
      <c r="E2" s="9">
        <v>132.64500000000001</v>
      </c>
      <c r="F2" s="9">
        <v>428.733</v>
      </c>
      <c r="G2" s="9">
        <v>284.322</v>
      </c>
    </row>
    <row r="3" spans="1:7" x14ac:dyDescent="0.2">
      <c r="A3" s="5" t="s">
        <v>7</v>
      </c>
      <c r="B3" s="9">
        <v>379.94400000000002</v>
      </c>
      <c r="C3" s="9">
        <v>163.94300000000001</v>
      </c>
      <c r="D3" s="9">
        <v>223.99799999999999</v>
      </c>
      <c r="E3" s="9">
        <v>454.70499999999998</v>
      </c>
      <c r="F3" s="9">
        <v>341.29899999999998</v>
      </c>
      <c r="G3" s="9">
        <v>312.18200000000002</v>
      </c>
    </row>
    <row r="4" spans="1:7" x14ac:dyDescent="0.2">
      <c r="A4" s="5"/>
      <c r="B4" s="9">
        <v>442.22899999999998</v>
      </c>
      <c r="C4" s="9">
        <v>619.94299999999998</v>
      </c>
      <c r="D4" s="9">
        <v>551.07299999999998</v>
      </c>
      <c r="E4" s="9">
        <v>227.63800000000001</v>
      </c>
      <c r="F4" s="9">
        <v>342.75599999999997</v>
      </c>
      <c r="G4" s="9">
        <v>141.35</v>
      </c>
    </row>
    <row r="5" spans="1:7" x14ac:dyDescent="0.2">
      <c r="A5" s="5"/>
      <c r="B5" s="9">
        <v>455.92</v>
      </c>
      <c r="C5" s="9">
        <v>457.02</v>
      </c>
      <c r="D5" s="9">
        <v>411.15499999999997</v>
      </c>
      <c r="E5" s="9">
        <v>180.39099999999999</v>
      </c>
      <c r="F5" s="9">
        <v>560.84199999999998</v>
      </c>
      <c r="G5" s="9">
        <v>284.27800000000002</v>
      </c>
    </row>
    <row r="6" spans="1:7" x14ac:dyDescent="0.2">
      <c r="A6" s="5"/>
      <c r="B6" s="9">
        <v>294.79300000000001</v>
      </c>
      <c r="C6" s="9">
        <v>178.21299999999999</v>
      </c>
      <c r="D6" s="9">
        <v>677.41499999999996</v>
      </c>
      <c r="E6" s="9">
        <v>139.68600000000001</v>
      </c>
      <c r="F6" s="9">
        <v>498.38400000000001</v>
      </c>
      <c r="G6" s="9">
        <v>330.77300000000002</v>
      </c>
    </row>
    <row r="7" spans="1:7" x14ac:dyDescent="0.2">
      <c r="B7" s="9">
        <v>138.15899999999999</v>
      </c>
      <c r="C7" s="9">
        <v>442.113</v>
      </c>
      <c r="D7" s="9">
        <v>312.20400000000001</v>
      </c>
      <c r="E7" s="9">
        <v>272.12799999999999</v>
      </c>
      <c r="F7" s="9">
        <v>394.44600000000003</v>
      </c>
      <c r="G7" s="9">
        <v>280.37299999999999</v>
      </c>
    </row>
    <row r="8" spans="1:7" x14ac:dyDescent="0.2">
      <c r="B8" s="9">
        <v>139.88900000000001</v>
      </c>
      <c r="C8" s="9"/>
      <c r="D8" s="9">
        <v>497.31299999999999</v>
      </c>
      <c r="E8" s="9">
        <v>157.726</v>
      </c>
      <c r="F8" s="9">
        <v>481.70400000000001</v>
      </c>
      <c r="G8" s="9">
        <v>177.29400000000001</v>
      </c>
    </row>
    <row r="9" spans="1:7" x14ac:dyDescent="0.2">
      <c r="B9" s="9">
        <v>227.00899999999999</v>
      </c>
      <c r="C9" s="9"/>
      <c r="D9" s="9">
        <v>244.44900000000001</v>
      </c>
      <c r="E9" s="9">
        <v>337.09</v>
      </c>
      <c r="F9" s="9">
        <v>332.28500000000003</v>
      </c>
      <c r="G9" s="9">
        <v>351.01299999999998</v>
      </c>
    </row>
    <row r="10" spans="1:7" x14ac:dyDescent="0.2">
      <c r="B10" s="9">
        <v>337.95800000000003</v>
      </c>
      <c r="C10" s="9"/>
      <c r="D10" s="9"/>
      <c r="E10" s="9">
        <v>330.62799999999999</v>
      </c>
      <c r="F10" s="9">
        <v>356.1</v>
      </c>
      <c r="G10" s="9">
        <v>154.59299999999999</v>
      </c>
    </row>
    <row r="11" spans="1:7" x14ac:dyDescent="0.2">
      <c r="B11" s="9"/>
      <c r="C11" s="9"/>
      <c r="D11" s="9"/>
      <c r="E11" s="9">
        <v>189.929</v>
      </c>
      <c r="F11" s="9">
        <v>346.30200000000002</v>
      </c>
      <c r="G11" s="9">
        <v>378.87299999999999</v>
      </c>
    </row>
    <row r="12" spans="1:7" x14ac:dyDescent="0.2">
      <c r="B12" s="9"/>
      <c r="C12" s="9"/>
      <c r="D12" s="9"/>
      <c r="E12" s="9"/>
      <c r="F12" s="9">
        <v>662.05200000000002</v>
      </c>
      <c r="G12" s="9"/>
    </row>
    <row r="13" spans="1:7" x14ac:dyDescent="0.2">
      <c r="B13" s="9"/>
      <c r="C13" s="9"/>
      <c r="D13" s="9"/>
      <c r="E13" s="9"/>
      <c r="F13" s="9">
        <v>413.16</v>
      </c>
      <c r="G13" s="9"/>
    </row>
    <row r="14" spans="1:7" x14ac:dyDescent="0.2">
      <c r="B14" s="9"/>
      <c r="C14" s="9"/>
      <c r="D14" s="9"/>
      <c r="E14" s="9"/>
      <c r="F14" s="9">
        <v>486.654</v>
      </c>
      <c r="G14" s="9"/>
    </row>
    <row r="15" spans="1:7" x14ac:dyDescent="0.2">
      <c r="B15" s="9"/>
      <c r="C15" s="9"/>
      <c r="D15" s="9"/>
      <c r="E15" s="9"/>
      <c r="F15" s="9">
        <v>316.20600000000002</v>
      </c>
      <c r="G15" s="9"/>
    </row>
  </sheetData>
  <mergeCells count="1">
    <mergeCell ref="A3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AE19-7B13-4644-9BFB-E94C0D47FA5C}">
  <dimension ref="A1:G15"/>
  <sheetViews>
    <sheetView workbookViewId="0">
      <selection activeCell="B15" sqref="B15"/>
    </sheetView>
  </sheetViews>
  <sheetFormatPr baseColWidth="10" defaultRowHeight="16" x14ac:dyDescent="0.2"/>
  <cols>
    <col min="1" max="1" width="27.1640625" customWidth="1"/>
    <col min="2" max="7" width="17.1640625" customWidth="1"/>
  </cols>
  <sheetData>
    <row r="1" spans="1:7" x14ac:dyDescent="0.2">
      <c r="A1" s="6" t="s">
        <v>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2">
      <c r="A2" s="8"/>
      <c r="B2" s="1">
        <v>1</v>
      </c>
      <c r="C2" s="1">
        <v>3</v>
      </c>
      <c r="D2" s="1">
        <v>2</v>
      </c>
      <c r="E2" s="1">
        <v>2</v>
      </c>
      <c r="F2" s="1">
        <v>2</v>
      </c>
      <c r="G2" s="1">
        <v>13</v>
      </c>
    </row>
    <row r="3" spans="1:7" x14ac:dyDescent="0.2">
      <c r="A3" s="5" t="s">
        <v>7</v>
      </c>
      <c r="B3" s="1">
        <v>1</v>
      </c>
      <c r="C3" s="1">
        <v>1</v>
      </c>
      <c r="D3" s="1">
        <v>1</v>
      </c>
      <c r="E3" s="1">
        <v>5</v>
      </c>
      <c r="F3" s="1">
        <v>2</v>
      </c>
      <c r="G3" s="1">
        <v>3</v>
      </c>
    </row>
    <row r="4" spans="1:7" x14ac:dyDescent="0.2">
      <c r="A4" s="5"/>
      <c r="B4" s="1">
        <v>1</v>
      </c>
      <c r="C4" s="1">
        <v>1</v>
      </c>
      <c r="D4" s="1">
        <v>4</v>
      </c>
      <c r="E4" s="1">
        <v>3</v>
      </c>
      <c r="F4" s="1">
        <v>1</v>
      </c>
      <c r="G4" s="1">
        <v>1</v>
      </c>
    </row>
    <row r="5" spans="1:7" x14ac:dyDescent="0.2">
      <c r="A5" s="5"/>
      <c r="B5" s="1">
        <v>3</v>
      </c>
      <c r="C5" s="1">
        <v>3</v>
      </c>
      <c r="D5" s="1">
        <v>2</v>
      </c>
      <c r="E5" s="1">
        <v>10</v>
      </c>
      <c r="F5" s="1">
        <v>4</v>
      </c>
      <c r="G5" s="1">
        <v>16</v>
      </c>
    </row>
    <row r="6" spans="1:7" x14ac:dyDescent="0.2">
      <c r="A6" s="5"/>
      <c r="B6" s="1">
        <v>2</v>
      </c>
      <c r="C6" s="1">
        <v>2</v>
      </c>
      <c r="D6" s="1">
        <v>1</v>
      </c>
      <c r="E6" s="1">
        <v>7</v>
      </c>
      <c r="F6" s="1">
        <v>1</v>
      </c>
      <c r="G6" s="1">
        <v>4</v>
      </c>
    </row>
    <row r="7" spans="1:7" x14ac:dyDescent="0.2">
      <c r="A7" s="2"/>
      <c r="B7" s="1">
        <v>1</v>
      </c>
      <c r="C7" s="1">
        <v>1</v>
      </c>
      <c r="D7" s="1">
        <v>1</v>
      </c>
      <c r="E7" s="1">
        <v>1</v>
      </c>
      <c r="F7" s="1">
        <v>4</v>
      </c>
      <c r="G7" s="1">
        <v>3</v>
      </c>
    </row>
    <row r="8" spans="1:7" x14ac:dyDescent="0.2">
      <c r="A8" s="2"/>
      <c r="B8" s="1">
        <v>1</v>
      </c>
      <c r="C8" s="1"/>
      <c r="D8" s="1">
        <v>3</v>
      </c>
      <c r="E8" s="1">
        <v>6</v>
      </c>
      <c r="F8" s="1">
        <v>3</v>
      </c>
      <c r="G8" s="1">
        <v>7</v>
      </c>
    </row>
    <row r="9" spans="1:7" x14ac:dyDescent="0.2">
      <c r="A9" s="2"/>
      <c r="B9" s="1">
        <v>1</v>
      </c>
      <c r="C9" s="1"/>
      <c r="D9" s="1">
        <v>1</v>
      </c>
      <c r="E9" s="1">
        <v>8</v>
      </c>
      <c r="F9" s="1">
        <v>3</v>
      </c>
      <c r="G9" s="1">
        <v>3</v>
      </c>
    </row>
    <row r="10" spans="1:7" x14ac:dyDescent="0.2">
      <c r="A10" s="2"/>
      <c r="B10" s="1">
        <v>1</v>
      </c>
      <c r="C10" s="1"/>
      <c r="D10" s="1"/>
      <c r="E10" s="1">
        <v>9</v>
      </c>
      <c r="F10" s="1">
        <v>5</v>
      </c>
      <c r="G10" s="1">
        <v>4</v>
      </c>
    </row>
    <row r="11" spans="1:7" x14ac:dyDescent="0.2">
      <c r="A11" s="2"/>
      <c r="B11" s="1"/>
      <c r="C11" s="1"/>
      <c r="D11" s="1"/>
      <c r="E11" s="1">
        <v>7</v>
      </c>
      <c r="F11" s="1">
        <v>2</v>
      </c>
      <c r="G11" s="1">
        <v>6</v>
      </c>
    </row>
    <row r="12" spans="1:7" x14ac:dyDescent="0.2">
      <c r="A12" s="2"/>
      <c r="B12" s="1"/>
      <c r="C12" s="1"/>
      <c r="D12" s="1"/>
      <c r="E12" s="1"/>
      <c r="F12" s="1">
        <v>3</v>
      </c>
      <c r="G12" s="1"/>
    </row>
    <row r="13" spans="1:7" x14ac:dyDescent="0.2">
      <c r="A13" s="2"/>
      <c r="B13" s="1"/>
      <c r="C13" s="1"/>
      <c r="D13" s="1"/>
      <c r="E13" s="1"/>
      <c r="F13" s="1">
        <v>2</v>
      </c>
      <c r="G13" s="1"/>
    </row>
    <row r="14" spans="1:7" x14ac:dyDescent="0.2">
      <c r="A14" s="2"/>
      <c r="B14" s="1"/>
      <c r="C14" s="1"/>
      <c r="D14" s="1"/>
      <c r="E14" s="1"/>
      <c r="F14" s="1">
        <v>2</v>
      </c>
      <c r="G14" s="1"/>
    </row>
    <row r="15" spans="1:7" x14ac:dyDescent="0.2">
      <c r="A15" s="2"/>
      <c r="B15" s="1"/>
      <c r="C15" s="1"/>
      <c r="D15" s="1"/>
      <c r="E15" s="1"/>
      <c r="F15" s="1">
        <v>3</v>
      </c>
      <c r="G15" s="1"/>
    </row>
  </sheetData>
  <mergeCells count="1">
    <mergeCell ref="A3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7BFA-4627-EB49-ABAE-C1C95C4F464C}">
  <dimension ref="A1:G15"/>
  <sheetViews>
    <sheetView workbookViewId="0">
      <selection sqref="A1:A6"/>
    </sheetView>
  </sheetViews>
  <sheetFormatPr baseColWidth="10" defaultRowHeight="16" x14ac:dyDescent="0.2"/>
  <cols>
    <col min="1" max="1" width="27.6640625" style="7" customWidth="1"/>
    <col min="2" max="7" width="16.5" style="7" customWidth="1"/>
    <col min="8" max="16384" width="10.83203125" style="7"/>
  </cols>
  <sheetData>
    <row r="1" spans="1:7" x14ac:dyDescent="0.2">
      <c r="A1" s="6" t="s">
        <v>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">
      <c r="A2" s="8"/>
      <c r="B2" s="9">
        <v>5</v>
      </c>
      <c r="C2" s="9">
        <v>4</v>
      </c>
      <c r="D2" s="9">
        <v>11</v>
      </c>
      <c r="E2" s="9">
        <v>5</v>
      </c>
      <c r="F2" s="9">
        <v>14</v>
      </c>
      <c r="G2" s="9">
        <v>9</v>
      </c>
    </row>
    <row r="3" spans="1:7" x14ac:dyDescent="0.2">
      <c r="A3" s="5" t="s">
        <v>7</v>
      </c>
      <c r="B3" s="9">
        <v>13</v>
      </c>
      <c r="C3" s="9">
        <v>4</v>
      </c>
      <c r="D3" s="9">
        <v>7</v>
      </c>
      <c r="E3" s="9">
        <v>10</v>
      </c>
      <c r="F3" s="9">
        <v>9</v>
      </c>
      <c r="G3" s="9">
        <v>5</v>
      </c>
    </row>
    <row r="4" spans="1:7" x14ac:dyDescent="0.2">
      <c r="A4" s="5"/>
      <c r="B4" s="9">
        <v>6</v>
      </c>
      <c r="C4" s="9">
        <v>12</v>
      </c>
      <c r="D4" s="9">
        <v>16</v>
      </c>
      <c r="E4" s="9">
        <v>11</v>
      </c>
      <c r="F4" s="9">
        <v>8</v>
      </c>
      <c r="G4" s="9">
        <v>4</v>
      </c>
    </row>
    <row r="5" spans="1:7" x14ac:dyDescent="0.2">
      <c r="A5" s="5"/>
      <c r="B5" s="9">
        <v>8</v>
      </c>
      <c r="C5" s="9">
        <v>10</v>
      </c>
      <c r="D5" s="9">
        <v>10</v>
      </c>
      <c r="E5" s="9">
        <v>4</v>
      </c>
      <c r="F5" s="9">
        <v>15</v>
      </c>
      <c r="G5" s="9">
        <v>5</v>
      </c>
    </row>
    <row r="6" spans="1:7" x14ac:dyDescent="0.2">
      <c r="A6" s="5"/>
      <c r="B6" s="9">
        <v>8</v>
      </c>
      <c r="C6" s="9">
        <v>6</v>
      </c>
      <c r="D6" s="9">
        <v>9</v>
      </c>
      <c r="E6" s="9">
        <v>9</v>
      </c>
      <c r="F6" s="9">
        <v>18</v>
      </c>
      <c r="G6" s="9">
        <v>6</v>
      </c>
    </row>
    <row r="7" spans="1:7" x14ac:dyDescent="0.2">
      <c r="B7" s="9">
        <v>6</v>
      </c>
      <c r="C7" s="9">
        <v>8</v>
      </c>
      <c r="D7" s="9">
        <v>7</v>
      </c>
      <c r="E7" s="9">
        <v>4</v>
      </c>
      <c r="F7" s="9">
        <v>13</v>
      </c>
      <c r="G7" s="9">
        <v>6</v>
      </c>
    </row>
    <row r="8" spans="1:7" x14ac:dyDescent="0.2">
      <c r="B8" s="9">
        <v>9</v>
      </c>
      <c r="C8" s="9"/>
      <c r="D8" s="9">
        <v>6</v>
      </c>
      <c r="E8" s="9">
        <v>5</v>
      </c>
      <c r="F8" s="9">
        <v>17</v>
      </c>
      <c r="G8" s="9">
        <v>6</v>
      </c>
    </row>
    <row r="9" spans="1:7" x14ac:dyDescent="0.2">
      <c r="B9" s="9">
        <v>7</v>
      </c>
      <c r="C9" s="9"/>
      <c r="D9" s="9">
        <v>9</v>
      </c>
      <c r="E9" s="9">
        <v>8</v>
      </c>
      <c r="F9" s="9">
        <v>11</v>
      </c>
      <c r="G9" s="9">
        <v>7</v>
      </c>
    </row>
    <row r="10" spans="1:7" x14ac:dyDescent="0.2">
      <c r="B10" s="9">
        <v>6</v>
      </c>
      <c r="C10" s="9"/>
      <c r="D10" s="9"/>
      <c r="E10" s="9">
        <v>9</v>
      </c>
      <c r="F10" s="9">
        <v>17</v>
      </c>
      <c r="G10" s="9">
        <v>6</v>
      </c>
    </row>
    <row r="11" spans="1:7" x14ac:dyDescent="0.2">
      <c r="B11" s="9"/>
      <c r="C11" s="9"/>
      <c r="D11" s="9"/>
      <c r="E11" s="9">
        <v>6</v>
      </c>
      <c r="F11" s="9">
        <v>8</v>
      </c>
      <c r="G11" s="9">
        <v>10</v>
      </c>
    </row>
    <row r="12" spans="1:7" x14ac:dyDescent="0.2">
      <c r="B12" s="9"/>
      <c r="C12" s="9"/>
      <c r="D12" s="9"/>
      <c r="E12" s="9"/>
      <c r="F12" s="9">
        <v>8</v>
      </c>
      <c r="G12" s="9"/>
    </row>
    <row r="13" spans="1:7" x14ac:dyDescent="0.2">
      <c r="B13" s="9"/>
      <c r="C13" s="9"/>
      <c r="D13" s="9"/>
      <c r="E13" s="9"/>
      <c r="F13" s="9">
        <v>9</v>
      </c>
      <c r="G13" s="9"/>
    </row>
    <row r="14" spans="1:7" x14ac:dyDescent="0.2">
      <c r="B14" s="9"/>
      <c r="C14" s="9"/>
      <c r="D14" s="9"/>
      <c r="E14" s="9"/>
      <c r="F14" s="9">
        <v>11</v>
      </c>
      <c r="G14" s="9"/>
    </row>
    <row r="15" spans="1:7" x14ac:dyDescent="0.2">
      <c r="B15" s="9"/>
      <c r="C15" s="9"/>
      <c r="D15" s="9"/>
      <c r="E15" s="9"/>
      <c r="F15" s="9">
        <v>11</v>
      </c>
      <c r="G15" s="9"/>
    </row>
  </sheetData>
  <mergeCells count="1">
    <mergeCell ref="A3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4C83-5321-5F45-A70C-BE0860CAE669}">
  <dimension ref="A1:I21"/>
  <sheetViews>
    <sheetView workbookViewId="0">
      <selection activeCell="C3" sqref="C3"/>
    </sheetView>
  </sheetViews>
  <sheetFormatPr baseColWidth="10" defaultRowHeight="16" x14ac:dyDescent="0.2"/>
  <cols>
    <col min="1" max="1" width="33.33203125" style="7" customWidth="1"/>
    <col min="2" max="2" width="17.5" style="7" customWidth="1"/>
    <col min="3" max="3" width="21.83203125" style="7" customWidth="1"/>
    <col min="4" max="4" width="20.83203125" style="7" customWidth="1"/>
    <col min="5" max="6" width="17.6640625" style="7" customWidth="1"/>
    <col min="7" max="7" width="20.83203125" style="7" customWidth="1"/>
    <col min="8" max="9" width="19.83203125" style="7" customWidth="1"/>
    <col min="10" max="16384" width="10.83203125" style="7"/>
  </cols>
  <sheetData>
    <row r="1" spans="1:9" x14ac:dyDescent="0.2">
      <c r="A1" s="6" t="s">
        <v>15</v>
      </c>
    </row>
    <row r="2" spans="1:9" x14ac:dyDescent="0.2">
      <c r="A2" s="8" t="s">
        <v>12</v>
      </c>
      <c r="B2" s="8"/>
      <c r="C2" s="8"/>
      <c r="D2" s="8" t="s">
        <v>13</v>
      </c>
      <c r="E2" s="8"/>
      <c r="F2" s="8"/>
      <c r="G2" s="8" t="s">
        <v>14</v>
      </c>
      <c r="H2" s="8"/>
      <c r="I2" s="8"/>
    </row>
    <row r="3" spans="1:9" x14ac:dyDescent="0.2">
      <c r="A3" s="8"/>
      <c r="B3" s="4" t="s">
        <v>10</v>
      </c>
      <c r="C3" s="4" t="s">
        <v>11</v>
      </c>
      <c r="D3" s="8"/>
      <c r="E3" s="4" t="s">
        <v>10</v>
      </c>
      <c r="F3" s="4" t="s">
        <v>11</v>
      </c>
      <c r="G3" s="8"/>
      <c r="H3" s="4" t="s">
        <v>10</v>
      </c>
      <c r="I3" s="4" t="s">
        <v>11</v>
      </c>
    </row>
    <row r="4" spans="1:9" x14ac:dyDescent="0.2">
      <c r="A4" s="5" t="s">
        <v>7</v>
      </c>
      <c r="B4" s="9">
        <v>1.0811850000000001</v>
      </c>
      <c r="C4" s="9">
        <v>0.31206729999999999</v>
      </c>
      <c r="E4" s="9">
        <v>0.74027810000000005</v>
      </c>
      <c r="F4" s="9">
        <v>0.41339110000000001</v>
      </c>
      <c r="H4" s="9">
        <v>0.68469139999999995</v>
      </c>
      <c r="I4" s="9">
        <v>1.324686</v>
      </c>
    </row>
    <row r="5" spans="1:9" x14ac:dyDescent="0.2">
      <c r="A5" s="5"/>
      <c r="B5" s="9">
        <v>0.63820250000000001</v>
      </c>
      <c r="C5" s="9">
        <v>0.998969</v>
      </c>
      <c r="E5" s="9">
        <v>0.5120673</v>
      </c>
      <c r="F5" s="9">
        <v>0.63740779999999997</v>
      </c>
      <c r="H5" s="9">
        <v>0.80235869999999998</v>
      </c>
      <c r="I5" s="9">
        <v>0.63806560000000001</v>
      </c>
    </row>
    <row r="6" spans="1:9" x14ac:dyDescent="0.2">
      <c r="A6" s="5"/>
      <c r="B6" s="9">
        <v>0.69563779999999997</v>
      </c>
      <c r="C6" s="9">
        <v>1.230772</v>
      </c>
      <c r="E6" s="9">
        <v>0.64481500000000003</v>
      </c>
      <c r="F6" s="9">
        <v>0.62840929999999995</v>
      </c>
      <c r="H6" s="9">
        <v>0.92694069999999995</v>
      </c>
      <c r="I6" s="9">
        <v>0.51058139999999996</v>
      </c>
    </row>
    <row r="7" spans="1:9" x14ac:dyDescent="0.2">
      <c r="A7" s="5"/>
      <c r="B7" s="9">
        <v>0.92535040000000002</v>
      </c>
      <c r="C7" s="9">
        <v>0.98955420000000005</v>
      </c>
      <c r="E7" s="9">
        <v>0.71637930000000005</v>
      </c>
      <c r="F7" s="9">
        <v>0.77874989999999999</v>
      </c>
      <c r="H7" s="9">
        <v>0.77417080000000005</v>
      </c>
      <c r="I7" s="9">
        <v>0.78697039999999996</v>
      </c>
    </row>
    <row r="8" spans="1:9" x14ac:dyDescent="0.2">
      <c r="B8" s="9">
        <v>1.0346839999999999</v>
      </c>
      <c r="C8" s="9">
        <v>1.5124550000000001</v>
      </c>
      <c r="E8" s="9">
        <v>0.58780770000000004</v>
      </c>
      <c r="F8" s="9">
        <v>1.262642</v>
      </c>
      <c r="H8" s="9">
        <v>0.56810389999999999</v>
      </c>
      <c r="I8" s="9">
        <v>0.83482979999999996</v>
      </c>
    </row>
    <row r="9" spans="1:9" x14ac:dyDescent="0.2">
      <c r="B9" s="9"/>
      <c r="C9" s="9"/>
      <c r="E9" s="9"/>
      <c r="F9" s="9"/>
      <c r="H9" s="9"/>
      <c r="I9" s="9"/>
    </row>
    <row r="10" spans="1:9" x14ac:dyDescent="0.2">
      <c r="B10" s="9">
        <v>1.333388</v>
      </c>
      <c r="C10" s="9">
        <v>1.2607010000000001</v>
      </c>
      <c r="E10" s="9">
        <v>1.224947</v>
      </c>
      <c r="F10" s="9">
        <v>1.3407290000000001</v>
      </c>
      <c r="H10" s="9">
        <v>0.91867290000000001</v>
      </c>
      <c r="I10" s="9">
        <v>1.0634790000000001</v>
      </c>
    </row>
    <row r="11" spans="1:9" x14ac:dyDescent="0.2">
      <c r="B11" s="9">
        <v>1.3927430000000001</v>
      </c>
      <c r="C11" s="9">
        <v>0.77013310000000001</v>
      </c>
      <c r="E11" s="9">
        <v>0.82029459999999998</v>
      </c>
      <c r="F11" s="9">
        <v>0.59651759999999998</v>
      </c>
      <c r="H11" s="9">
        <v>0.58897790000000005</v>
      </c>
      <c r="I11" s="9">
        <v>0.77456420000000004</v>
      </c>
    </row>
    <row r="12" spans="1:9" x14ac:dyDescent="0.2">
      <c r="B12" s="9">
        <v>0.77286029999999994</v>
      </c>
      <c r="C12" s="9">
        <v>1.1682779999999999</v>
      </c>
      <c r="E12" s="9">
        <v>0.52899890000000005</v>
      </c>
      <c r="F12" s="9">
        <v>0.90772140000000001</v>
      </c>
      <c r="H12" s="9">
        <v>0.68446899999999999</v>
      </c>
      <c r="I12" s="9">
        <v>0.77697360000000004</v>
      </c>
    </row>
    <row r="13" spans="1:9" x14ac:dyDescent="0.2">
      <c r="B13" s="9">
        <v>0.66597340000000005</v>
      </c>
      <c r="C13" s="9">
        <v>0.63520600000000005</v>
      </c>
      <c r="E13" s="9">
        <v>0.51977220000000002</v>
      </c>
      <c r="F13" s="9">
        <v>0.73492619999999997</v>
      </c>
      <c r="H13" s="9">
        <v>0.78046990000000005</v>
      </c>
      <c r="I13" s="9">
        <v>1.156989</v>
      </c>
    </row>
    <row r="14" spans="1:9" x14ac:dyDescent="0.2">
      <c r="B14" s="9">
        <v>1.4346460000000001</v>
      </c>
      <c r="C14" s="9">
        <v>1.211049</v>
      </c>
      <c r="E14" s="9">
        <v>0.98986730000000001</v>
      </c>
      <c r="F14" s="9">
        <v>0.71817710000000001</v>
      </c>
      <c r="H14" s="9">
        <v>0.68997310000000001</v>
      </c>
      <c r="I14" s="9">
        <v>0.59302069999999996</v>
      </c>
    </row>
    <row r="15" spans="1:9" x14ac:dyDescent="0.2">
      <c r="B15" s="9"/>
      <c r="C15" s="9">
        <v>1.002988</v>
      </c>
      <c r="E15" s="9"/>
      <c r="F15" s="9">
        <v>0.80206040000000001</v>
      </c>
      <c r="H15" s="9"/>
      <c r="I15" s="9">
        <v>0.79967089999999996</v>
      </c>
    </row>
    <row r="16" spans="1:9" x14ac:dyDescent="0.2">
      <c r="B16" s="9">
        <v>1.133866</v>
      </c>
      <c r="C16" s="9">
        <v>1.474429</v>
      </c>
      <c r="E16" s="9">
        <v>0.69308910000000001</v>
      </c>
      <c r="F16" s="9">
        <v>1.3256349999999999</v>
      </c>
      <c r="H16" s="9">
        <v>0.61126199999999997</v>
      </c>
      <c r="I16" s="9">
        <v>0.89908390000000005</v>
      </c>
    </row>
    <row r="17" spans="2:9" x14ac:dyDescent="0.2">
      <c r="B17" s="9">
        <v>0.59091970000000005</v>
      </c>
      <c r="C17" s="9"/>
      <c r="E17" s="9">
        <v>0.54252909999999999</v>
      </c>
      <c r="F17" s="9"/>
      <c r="H17" s="9">
        <v>0.91810970000000003</v>
      </c>
      <c r="I17" s="9"/>
    </row>
    <row r="18" spans="2:9" x14ac:dyDescent="0.2">
      <c r="B18" s="9">
        <v>0.67278950000000004</v>
      </c>
      <c r="C18" s="9">
        <v>0.81710090000000002</v>
      </c>
      <c r="E18" s="9">
        <v>1.041649</v>
      </c>
      <c r="F18" s="9">
        <v>0.3052414</v>
      </c>
      <c r="H18" s="9">
        <v>1.5482549999999999</v>
      </c>
      <c r="I18" s="9">
        <v>1.2238389999999999</v>
      </c>
    </row>
    <row r="19" spans="2:9" x14ac:dyDescent="0.2">
      <c r="B19" s="9">
        <v>1.25929</v>
      </c>
      <c r="C19" s="9">
        <v>1.337585</v>
      </c>
      <c r="E19" s="9">
        <v>0.93697520000000001</v>
      </c>
      <c r="F19" s="9">
        <v>0.98048860000000004</v>
      </c>
      <c r="H19" s="9">
        <v>0.7440504</v>
      </c>
      <c r="I19" s="9">
        <v>0.73302880000000004</v>
      </c>
    </row>
    <row r="20" spans="2:9" x14ac:dyDescent="0.2">
      <c r="B20" s="9">
        <v>1.6317489999999999</v>
      </c>
      <c r="C20" s="9">
        <v>0.97959700000000005</v>
      </c>
      <c r="E20" s="9">
        <v>1.8522670000000001</v>
      </c>
      <c r="F20" s="9">
        <v>0.84553310000000004</v>
      </c>
      <c r="H20" s="9">
        <v>1.1351420000000001</v>
      </c>
      <c r="I20" s="9">
        <v>0.86314369999999996</v>
      </c>
    </row>
    <row r="21" spans="2:9" x14ac:dyDescent="0.2">
      <c r="B21" s="9"/>
      <c r="C21" s="9">
        <v>1.0843480000000001</v>
      </c>
      <c r="E21" s="9"/>
      <c r="F21" s="9">
        <v>0.92564270000000004</v>
      </c>
      <c r="H21" s="9"/>
      <c r="I21" s="9">
        <v>0.8536397</v>
      </c>
    </row>
  </sheetData>
  <mergeCells count="1">
    <mergeCell ref="A4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B4A4-465F-C647-B958-9E95A058D085}">
  <dimension ref="A1:AC46"/>
  <sheetViews>
    <sheetView workbookViewId="0">
      <selection activeCell="A8" sqref="A8"/>
    </sheetView>
  </sheetViews>
  <sheetFormatPr baseColWidth="10" defaultRowHeight="16" x14ac:dyDescent="0.2"/>
  <cols>
    <col min="1" max="1" width="34.83203125" style="15" customWidth="1"/>
    <col min="2" max="16384" width="10.83203125" style="15"/>
  </cols>
  <sheetData>
    <row r="1" spans="1:25" x14ac:dyDescent="0.2">
      <c r="A1" s="6" t="s">
        <v>47</v>
      </c>
      <c r="B1" s="10" t="s">
        <v>10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  <c r="N1" s="8"/>
      <c r="O1" s="11" t="s">
        <v>11</v>
      </c>
      <c r="P1" s="11"/>
      <c r="Q1" s="11"/>
      <c r="R1" s="11"/>
      <c r="S1" s="11"/>
      <c r="T1" s="11"/>
      <c r="U1" s="11"/>
      <c r="V1" s="11"/>
      <c r="W1" s="11"/>
      <c r="X1" s="11"/>
      <c r="Y1" s="11"/>
    </row>
    <row r="3" spans="1:25" x14ac:dyDescent="0.2">
      <c r="B3" s="15" t="s">
        <v>16</v>
      </c>
      <c r="F3" s="15" t="s">
        <v>17</v>
      </c>
      <c r="J3" s="16" t="s">
        <v>18</v>
      </c>
      <c r="K3" s="16"/>
      <c r="L3" s="16"/>
      <c r="O3" s="15" t="s">
        <v>19</v>
      </c>
      <c r="S3" s="15" t="s">
        <v>20</v>
      </c>
      <c r="W3" s="16" t="s">
        <v>21</v>
      </c>
      <c r="X3" s="16"/>
      <c r="Y3" s="16"/>
    </row>
    <row r="4" spans="1:25" x14ac:dyDescent="0.2">
      <c r="B4" s="17" t="s">
        <v>22</v>
      </c>
      <c r="C4" s="17" t="s">
        <v>23</v>
      </c>
      <c r="D4" s="17" t="s">
        <v>24</v>
      </c>
      <c r="F4" s="17" t="s">
        <v>22</v>
      </c>
      <c r="G4" s="17" t="s">
        <v>23</v>
      </c>
      <c r="H4" s="17" t="s">
        <v>24</v>
      </c>
      <c r="J4" s="18" t="s">
        <v>22</v>
      </c>
      <c r="K4" s="18" t="s">
        <v>23</v>
      </c>
      <c r="L4" s="18" t="s">
        <v>24</v>
      </c>
      <c r="O4" s="17" t="s">
        <v>22</v>
      </c>
      <c r="P4" s="17" t="s">
        <v>23</v>
      </c>
      <c r="Q4" s="17" t="s">
        <v>24</v>
      </c>
      <c r="S4" s="17" t="s">
        <v>22</v>
      </c>
      <c r="T4" s="17" t="s">
        <v>23</v>
      </c>
      <c r="U4" s="17" t="s">
        <v>24</v>
      </c>
      <c r="W4" s="18" t="s">
        <v>22</v>
      </c>
      <c r="X4" s="18" t="s">
        <v>23</v>
      </c>
      <c r="Y4" s="18" t="s">
        <v>24</v>
      </c>
    </row>
    <row r="5" spans="1:25" x14ac:dyDescent="0.2">
      <c r="B5" s="12" t="s">
        <v>25</v>
      </c>
      <c r="C5" s="17">
        <v>94</v>
      </c>
      <c r="D5" s="17">
        <f>C5*100/C$16</f>
        <v>9.4472361809045218</v>
      </c>
      <c r="F5" s="17" t="s">
        <v>25</v>
      </c>
      <c r="G5" s="17">
        <v>182</v>
      </c>
      <c r="H5" s="17">
        <v>10.38220193953223</v>
      </c>
      <c r="J5" s="18" t="s">
        <v>25</v>
      </c>
      <c r="K5" s="18">
        <v>107</v>
      </c>
      <c r="L5" s="18">
        <v>5.8089033659066232</v>
      </c>
      <c r="O5" s="17" t="s">
        <v>25</v>
      </c>
      <c r="P5" s="17">
        <v>519</v>
      </c>
      <c r="Q5" s="17">
        <v>27.172774869109947</v>
      </c>
      <c r="S5" s="17" t="s">
        <v>25</v>
      </c>
      <c r="T5" s="17">
        <v>298</v>
      </c>
      <c r="U5" s="17">
        <v>19.139370584457289</v>
      </c>
      <c r="W5" s="18" t="s">
        <v>25</v>
      </c>
      <c r="X5" s="18">
        <v>76</v>
      </c>
      <c r="Y5" s="18">
        <v>6.1488673139158578</v>
      </c>
    </row>
    <row r="6" spans="1:25" x14ac:dyDescent="0.2">
      <c r="B6" s="12" t="s">
        <v>26</v>
      </c>
      <c r="C6" s="17">
        <v>398</v>
      </c>
      <c r="D6" s="17">
        <f>C6*100/C$16</f>
        <v>40</v>
      </c>
      <c r="F6" s="17" t="s">
        <v>26</v>
      </c>
      <c r="G6" s="17">
        <v>1105</v>
      </c>
      <c r="H6" s="13">
        <v>63.034797490017112</v>
      </c>
      <c r="J6" s="18" t="s">
        <v>26</v>
      </c>
      <c r="K6" s="18">
        <v>557</v>
      </c>
      <c r="L6" s="18">
        <v>30.238870792616719</v>
      </c>
      <c r="O6" s="17" t="s">
        <v>26</v>
      </c>
      <c r="P6" s="17">
        <v>828</v>
      </c>
      <c r="Q6" s="17">
        <v>43.35078534031414</v>
      </c>
      <c r="S6" s="17" t="s">
        <v>26</v>
      </c>
      <c r="T6" s="17">
        <v>568</v>
      </c>
      <c r="U6" s="17">
        <v>36.480411046885038</v>
      </c>
      <c r="W6" s="18" t="s">
        <v>26</v>
      </c>
      <c r="X6" s="18">
        <v>203</v>
      </c>
      <c r="Y6" s="18">
        <v>16.423948220064727</v>
      </c>
    </row>
    <row r="7" spans="1:25" x14ac:dyDescent="0.2">
      <c r="B7" s="12" t="s">
        <v>27</v>
      </c>
      <c r="C7" s="17">
        <v>345</v>
      </c>
      <c r="D7" s="17">
        <f t="shared" ref="D7:D15" si="0">C7*100/C$16</f>
        <v>34.673366834170857</v>
      </c>
      <c r="F7" s="17" t="s">
        <v>27</v>
      </c>
      <c r="G7" s="17">
        <v>424</v>
      </c>
      <c r="H7" s="17">
        <v>24.187107815173988</v>
      </c>
      <c r="J7" s="18" t="s">
        <v>27</v>
      </c>
      <c r="K7" s="18">
        <v>430</v>
      </c>
      <c r="L7" s="18">
        <v>23.344191096634095</v>
      </c>
      <c r="O7" s="17" t="s">
        <v>27</v>
      </c>
      <c r="P7" s="17">
        <v>424</v>
      </c>
      <c r="Q7" s="17">
        <v>22.198952879581153</v>
      </c>
      <c r="S7" s="17" t="s">
        <v>27</v>
      </c>
      <c r="T7" s="17">
        <v>392</v>
      </c>
      <c r="U7" s="17">
        <v>25.176621708413617</v>
      </c>
      <c r="W7" s="18" t="s">
        <v>27</v>
      </c>
      <c r="X7" s="18">
        <v>196</v>
      </c>
      <c r="Y7" s="18">
        <v>15.857605177993527</v>
      </c>
    </row>
    <row r="8" spans="1:25" x14ac:dyDescent="0.2">
      <c r="B8" s="12" t="s">
        <v>28</v>
      </c>
      <c r="C8" s="17">
        <v>126</v>
      </c>
      <c r="D8" s="17">
        <f t="shared" si="0"/>
        <v>12.663316582914574</v>
      </c>
      <c r="F8" s="17" t="s">
        <v>28</v>
      </c>
      <c r="G8" s="17">
        <v>38</v>
      </c>
      <c r="H8" s="17">
        <v>2.167712492869367</v>
      </c>
      <c r="J8" s="18" t="s">
        <v>28</v>
      </c>
      <c r="K8" s="18">
        <v>316</v>
      </c>
      <c r="L8" s="18">
        <v>17.155266015200869</v>
      </c>
      <c r="O8" s="17" t="s">
        <v>28</v>
      </c>
      <c r="P8" s="17">
        <v>111</v>
      </c>
      <c r="Q8" s="17">
        <v>5.8115183246073299</v>
      </c>
      <c r="S8" s="17" t="s">
        <v>28</v>
      </c>
      <c r="T8" s="17">
        <v>168</v>
      </c>
      <c r="U8" s="17">
        <v>10.789980732177264</v>
      </c>
      <c r="W8" s="18" t="s">
        <v>28</v>
      </c>
      <c r="X8" s="18">
        <v>214</v>
      </c>
      <c r="Y8" s="18">
        <v>17.313915857605178</v>
      </c>
    </row>
    <row r="9" spans="1:25" x14ac:dyDescent="0.2">
      <c r="B9" s="12" t="s">
        <v>29</v>
      </c>
      <c r="C9" s="17">
        <v>28</v>
      </c>
      <c r="D9" s="17">
        <f t="shared" si="0"/>
        <v>2.8140703517587942</v>
      </c>
      <c r="F9" s="17" t="s">
        <v>29</v>
      </c>
      <c r="G9" s="17">
        <v>4</v>
      </c>
      <c r="H9" s="17">
        <v>0.22818026240730177</v>
      </c>
      <c r="J9" s="18" t="s">
        <v>29</v>
      </c>
      <c r="K9" s="18">
        <v>212</v>
      </c>
      <c r="L9" s="18">
        <v>11.509229098805646</v>
      </c>
      <c r="O9" s="17" t="s">
        <v>29</v>
      </c>
      <c r="P9" s="17">
        <v>23</v>
      </c>
      <c r="Q9" s="17">
        <v>1.2041884816753927</v>
      </c>
      <c r="S9" s="17" t="s">
        <v>29</v>
      </c>
      <c r="T9" s="17">
        <v>73</v>
      </c>
      <c r="U9" s="17">
        <v>4.6885035324341686</v>
      </c>
      <c r="W9" s="18" t="s">
        <v>29</v>
      </c>
      <c r="X9" s="18">
        <v>171</v>
      </c>
      <c r="Y9" s="18">
        <v>13.83495145631068</v>
      </c>
    </row>
    <row r="10" spans="1:25" x14ac:dyDescent="0.2">
      <c r="B10" s="12" t="s">
        <v>30</v>
      </c>
      <c r="C10" s="17">
        <v>4</v>
      </c>
      <c r="D10" s="17">
        <f t="shared" si="0"/>
        <v>0.4020100502512563</v>
      </c>
      <c r="F10" s="17" t="s">
        <v>30</v>
      </c>
      <c r="G10" s="17"/>
      <c r="H10" s="17">
        <v>0</v>
      </c>
      <c r="J10" s="18" t="s">
        <v>30</v>
      </c>
      <c r="K10" s="18">
        <v>118</v>
      </c>
      <c r="L10" s="18">
        <v>6.4060803474484258</v>
      </c>
      <c r="O10" s="17" t="s">
        <v>30</v>
      </c>
      <c r="P10" s="17">
        <v>3</v>
      </c>
      <c r="Q10" s="17">
        <v>0.15706806282722513</v>
      </c>
      <c r="S10" s="17" t="s">
        <v>30</v>
      </c>
      <c r="T10" s="17">
        <v>27</v>
      </c>
      <c r="U10" s="17">
        <v>1.7341040462427746</v>
      </c>
      <c r="W10" s="18" t="s">
        <v>30</v>
      </c>
      <c r="X10" s="18">
        <v>159</v>
      </c>
      <c r="Y10" s="18">
        <v>12.864077669902912</v>
      </c>
    </row>
    <row r="11" spans="1:25" x14ac:dyDescent="0.2">
      <c r="B11" s="12" t="s">
        <v>31</v>
      </c>
      <c r="C11" s="17"/>
      <c r="D11" s="17">
        <f t="shared" si="0"/>
        <v>0</v>
      </c>
      <c r="F11" s="17" t="s">
        <v>31</v>
      </c>
      <c r="G11" s="17"/>
      <c r="H11" s="17">
        <v>0</v>
      </c>
      <c r="J11" s="18" t="s">
        <v>31</v>
      </c>
      <c r="K11" s="18">
        <v>65</v>
      </c>
      <c r="L11" s="18">
        <v>3.5287730727470139</v>
      </c>
      <c r="O11" s="17" t="s">
        <v>31</v>
      </c>
      <c r="P11" s="17">
        <v>2</v>
      </c>
      <c r="Q11" s="17">
        <v>0.10471204188481675</v>
      </c>
      <c r="S11" s="17" t="s">
        <v>31</v>
      </c>
      <c r="T11" s="17">
        <v>16</v>
      </c>
      <c r="U11" s="17">
        <v>1.027617212588311</v>
      </c>
      <c r="W11" s="18" t="s">
        <v>31</v>
      </c>
      <c r="X11" s="18">
        <v>103</v>
      </c>
      <c r="Y11" s="18">
        <v>8.3333333333333339</v>
      </c>
    </row>
    <row r="12" spans="1:25" x14ac:dyDescent="0.2">
      <c r="B12" s="12" t="s">
        <v>32</v>
      </c>
      <c r="C12" s="17"/>
      <c r="D12" s="17">
        <f t="shared" si="0"/>
        <v>0</v>
      </c>
      <c r="F12" s="17" t="s">
        <v>32</v>
      </c>
      <c r="G12" s="17"/>
      <c r="H12" s="17">
        <v>0</v>
      </c>
      <c r="J12" s="18" t="s">
        <v>32</v>
      </c>
      <c r="K12" s="18">
        <v>24</v>
      </c>
      <c r="L12" s="18">
        <v>1.3029315960912051</v>
      </c>
      <c r="O12" s="17" t="s">
        <v>32</v>
      </c>
      <c r="P12" s="17"/>
      <c r="Q12" s="17">
        <v>0</v>
      </c>
      <c r="S12" s="17" t="s">
        <v>32</v>
      </c>
      <c r="T12" s="17">
        <v>9</v>
      </c>
      <c r="U12" s="17">
        <v>0.5780346820809249</v>
      </c>
      <c r="W12" s="18" t="s">
        <v>32</v>
      </c>
      <c r="X12" s="18">
        <v>65</v>
      </c>
      <c r="Y12" s="18">
        <v>5.2588996763754041</v>
      </c>
    </row>
    <row r="13" spans="1:25" x14ac:dyDescent="0.2">
      <c r="B13" s="12" t="s">
        <v>33</v>
      </c>
      <c r="C13" s="17"/>
      <c r="D13" s="17">
        <f t="shared" si="0"/>
        <v>0</v>
      </c>
      <c r="F13" s="17" t="s">
        <v>33</v>
      </c>
      <c r="G13" s="17"/>
      <c r="H13" s="17">
        <v>0</v>
      </c>
      <c r="J13" s="18" t="s">
        <v>33</v>
      </c>
      <c r="K13" s="18">
        <v>10</v>
      </c>
      <c r="L13" s="18">
        <v>0.54288816503800219</v>
      </c>
      <c r="O13" s="17" t="s">
        <v>33</v>
      </c>
      <c r="P13" s="17"/>
      <c r="Q13" s="17">
        <v>0</v>
      </c>
      <c r="S13" s="17" t="s">
        <v>33</v>
      </c>
      <c r="T13" s="17">
        <v>4</v>
      </c>
      <c r="U13" s="17">
        <v>0.25690430314707774</v>
      </c>
      <c r="W13" s="18" t="s">
        <v>33</v>
      </c>
      <c r="X13" s="18">
        <v>24</v>
      </c>
      <c r="Y13" s="18">
        <v>1.941747572815534</v>
      </c>
    </row>
    <row r="14" spans="1:25" x14ac:dyDescent="0.2">
      <c r="B14" s="12" t="s">
        <v>34</v>
      </c>
      <c r="C14" s="17"/>
      <c r="D14" s="17">
        <f t="shared" si="0"/>
        <v>0</v>
      </c>
      <c r="F14" s="17" t="s">
        <v>34</v>
      </c>
      <c r="G14" s="17"/>
      <c r="H14" s="17">
        <v>0</v>
      </c>
      <c r="J14" s="18" t="s">
        <v>34</v>
      </c>
      <c r="K14" s="18">
        <v>3</v>
      </c>
      <c r="L14" s="18">
        <v>0.16286644951140064</v>
      </c>
      <c r="O14" s="17" t="s">
        <v>34</v>
      </c>
      <c r="P14" s="17"/>
      <c r="Q14" s="17">
        <v>0</v>
      </c>
      <c r="S14" s="17" t="s">
        <v>34</v>
      </c>
      <c r="T14" s="17">
        <v>1</v>
      </c>
      <c r="U14" s="17">
        <v>6.4226075786769435E-2</v>
      </c>
      <c r="W14" s="18" t="s">
        <v>34</v>
      </c>
      <c r="X14" s="18">
        <v>18</v>
      </c>
      <c r="Y14" s="18">
        <v>1.4563106796116505</v>
      </c>
    </row>
    <row r="15" spans="1:25" x14ac:dyDescent="0.2">
      <c r="B15" s="12" t="s">
        <v>35</v>
      </c>
      <c r="C15" s="19"/>
      <c r="D15" s="19">
        <f t="shared" si="0"/>
        <v>0</v>
      </c>
      <c r="F15" s="17" t="s">
        <v>35</v>
      </c>
      <c r="G15" s="17"/>
      <c r="H15" s="17">
        <v>0</v>
      </c>
      <c r="J15" s="18" t="s">
        <v>35</v>
      </c>
      <c r="K15" s="18">
        <v>0</v>
      </c>
      <c r="L15" s="18">
        <v>0</v>
      </c>
      <c r="O15" s="17" t="s">
        <v>35</v>
      </c>
      <c r="P15" s="17"/>
      <c r="Q15" s="17">
        <v>0</v>
      </c>
      <c r="S15" s="17" t="s">
        <v>35</v>
      </c>
      <c r="T15" s="17">
        <v>1</v>
      </c>
      <c r="U15" s="17">
        <v>6.4226075786769435E-2</v>
      </c>
      <c r="W15" s="18" t="s">
        <v>35</v>
      </c>
      <c r="X15" s="18">
        <v>7</v>
      </c>
      <c r="Y15" s="18">
        <v>0.56634304207119746</v>
      </c>
    </row>
    <row r="16" spans="1:25" x14ac:dyDescent="0.2">
      <c r="C16" s="20">
        <f>SUM(C5:C15)</f>
        <v>995</v>
      </c>
      <c r="D16" s="20">
        <f>SUM(D5:D15)</f>
        <v>100.00000000000001</v>
      </c>
      <c r="G16" s="15">
        <v>1753</v>
      </c>
      <c r="H16" s="15">
        <v>100.00000000000001</v>
      </c>
      <c r="J16" s="16"/>
      <c r="K16" s="16">
        <v>1842</v>
      </c>
      <c r="L16" s="16">
        <v>99.999999999999986</v>
      </c>
      <c r="P16" s="15">
        <v>1910</v>
      </c>
      <c r="Q16" s="15">
        <v>100.00000000000001</v>
      </c>
      <c r="T16" s="15">
        <v>1557</v>
      </c>
      <c r="U16" s="15">
        <v>100</v>
      </c>
      <c r="W16" s="16"/>
      <c r="X16" s="16">
        <v>1236</v>
      </c>
      <c r="Y16" s="16">
        <v>99.999999999999986</v>
      </c>
    </row>
    <row r="18" spans="2:25" x14ac:dyDescent="0.2">
      <c r="B18" s="15" t="s">
        <v>36</v>
      </c>
      <c r="F18" s="16" t="s">
        <v>37</v>
      </c>
      <c r="G18" s="16"/>
      <c r="H18" s="16"/>
      <c r="J18" s="16" t="s">
        <v>38</v>
      </c>
      <c r="K18" s="16"/>
      <c r="L18" s="16"/>
      <c r="O18" s="15" t="s">
        <v>39</v>
      </c>
      <c r="S18" s="16" t="s">
        <v>40</v>
      </c>
      <c r="T18" s="16"/>
      <c r="U18" s="16"/>
      <c r="W18" s="22" t="s">
        <v>41</v>
      </c>
      <c r="X18" s="22"/>
      <c r="Y18" s="22"/>
    </row>
    <row r="19" spans="2:25" x14ac:dyDescent="0.2">
      <c r="B19" s="17" t="s">
        <v>22</v>
      </c>
      <c r="C19" s="17" t="s">
        <v>23</v>
      </c>
      <c r="D19" s="17" t="s">
        <v>24</v>
      </c>
      <c r="F19" s="18" t="s">
        <v>22</v>
      </c>
      <c r="G19" s="18" t="s">
        <v>23</v>
      </c>
      <c r="H19" s="18" t="s">
        <v>24</v>
      </c>
      <c r="J19" s="18" t="s">
        <v>22</v>
      </c>
      <c r="K19" s="18" t="s">
        <v>23</v>
      </c>
      <c r="L19" s="18" t="s">
        <v>24</v>
      </c>
      <c r="O19" s="17" t="s">
        <v>22</v>
      </c>
      <c r="P19" s="17" t="s">
        <v>23</v>
      </c>
      <c r="Q19" s="17" t="s">
        <v>24</v>
      </c>
      <c r="S19" s="18" t="s">
        <v>22</v>
      </c>
      <c r="T19" s="18" t="s">
        <v>23</v>
      </c>
      <c r="U19" s="18" t="s">
        <v>24</v>
      </c>
      <c r="W19" s="23" t="s">
        <v>22</v>
      </c>
      <c r="X19" s="23" t="s">
        <v>23</v>
      </c>
      <c r="Y19" s="23" t="s">
        <v>24</v>
      </c>
    </row>
    <row r="20" spans="2:25" x14ac:dyDescent="0.2">
      <c r="B20" s="17" t="s">
        <v>25</v>
      </c>
      <c r="C20" s="17">
        <v>213</v>
      </c>
      <c r="D20" s="17">
        <v>6.3582089552238807</v>
      </c>
      <c r="F20" s="18" t="s">
        <v>25</v>
      </c>
      <c r="G20" s="18">
        <v>283</v>
      </c>
      <c r="H20" s="18">
        <v>14.431412544620091</v>
      </c>
      <c r="J20" s="18" t="s">
        <v>25</v>
      </c>
      <c r="K20" s="18">
        <v>74</v>
      </c>
      <c r="L20" s="18">
        <v>3.9635779325120515</v>
      </c>
      <c r="O20" s="17" t="s">
        <v>25</v>
      </c>
      <c r="P20" s="17">
        <v>6</v>
      </c>
      <c r="Q20" s="17">
        <v>0.79365079365079361</v>
      </c>
      <c r="S20" s="14" t="s">
        <v>25</v>
      </c>
      <c r="T20" s="18">
        <v>49</v>
      </c>
      <c r="U20" s="18">
        <f>T20*100/T$16</f>
        <v>3.1470777135517021</v>
      </c>
      <c r="W20" s="23" t="s">
        <v>25</v>
      </c>
      <c r="X20" s="23">
        <v>33</v>
      </c>
      <c r="Y20" s="23">
        <v>4.2525773195876289</v>
      </c>
    </row>
    <row r="21" spans="2:25" x14ac:dyDescent="0.2">
      <c r="B21" s="17" t="s">
        <v>26</v>
      </c>
      <c r="C21" s="17">
        <v>1117</v>
      </c>
      <c r="D21" s="17">
        <v>33.343283582089555</v>
      </c>
      <c r="F21" s="18" t="s">
        <v>26</v>
      </c>
      <c r="G21" s="18">
        <v>399</v>
      </c>
      <c r="H21" s="18">
        <v>20.346761856195819</v>
      </c>
      <c r="J21" s="18" t="s">
        <v>26</v>
      </c>
      <c r="K21" s="18">
        <v>370</v>
      </c>
      <c r="L21" s="18">
        <v>19.817889662560258</v>
      </c>
      <c r="O21" s="17" t="s">
        <v>26</v>
      </c>
      <c r="P21" s="17">
        <v>86</v>
      </c>
      <c r="Q21" s="17">
        <v>11.375661375661375</v>
      </c>
      <c r="S21" s="14" t="s">
        <v>26</v>
      </c>
      <c r="T21" s="18">
        <v>279</v>
      </c>
      <c r="U21" s="18">
        <f>T21*100/T$16</f>
        <v>17.919075144508671</v>
      </c>
      <c r="W21" s="23" t="s">
        <v>26</v>
      </c>
      <c r="X21" s="23">
        <v>116</v>
      </c>
      <c r="Y21" s="23">
        <v>14.948453608247423</v>
      </c>
    </row>
    <row r="22" spans="2:25" x14ac:dyDescent="0.2">
      <c r="B22" s="17" t="s">
        <v>27</v>
      </c>
      <c r="C22" s="17">
        <v>1127</v>
      </c>
      <c r="D22" s="17">
        <v>33.64179104477612</v>
      </c>
      <c r="F22" s="18" t="s">
        <v>27</v>
      </c>
      <c r="G22" s="18">
        <v>408</v>
      </c>
      <c r="H22" s="18">
        <v>20.805711371749108</v>
      </c>
      <c r="J22" s="18" t="s">
        <v>27</v>
      </c>
      <c r="K22" s="18">
        <v>377</v>
      </c>
      <c r="L22" s="18">
        <v>20.192822710230317</v>
      </c>
      <c r="O22" s="17" t="s">
        <v>27</v>
      </c>
      <c r="P22" s="17">
        <v>140</v>
      </c>
      <c r="Q22" s="17">
        <v>18.518518518518519</v>
      </c>
      <c r="S22" s="14" t="s">
        <v>27</v>
      </c>
      <c r="T22" s="18">
        <v>421</v>
      </c>
      <c r="U22" s="18">
        <f t="shared" ref="U22:U30" si="1">T22*100/T$16</f>
        <v>27.039177906229931</v>
      </c>
      <c r="W22" s="23" t="s">
        <v>27</v>
      </c>
      <c r="X22" s="23">
        <v>122</v>
      </c>
      <c r="Y22" s="23">
        <v>15.721649484536082</v>
      </c>
    </row>
    <row r="23" spans="2:25" x14ac:dyDescent="0.2">
      <c r="B23" s="17" t="s">
        <v>28</v>
      </c>
      <c r="C23" s="17">
        <v>582</v>
      </c>
      <c r="D23" s="17">
        <v>17.373134328358208</v>
      </c>
      <c r="F23" s="18" t="s">
        <v>28</v>
      </c>
      <c r="G23" s="18">
        <v>361</v>
      </c>
      <c r="H23" s="18">
        <v>18.408975012748598</v>
      </c>
      <c r="J23" s="18" t="s">
        <v>28</v>
      </c>
      <c r="K23" s="18">
        <v>334</v>
      </c>
      <c r="L23" s="18">
        <v>17.889662560257097</v>
      </c>
      <c r="O23" s="17" t="s">
        <v>28</v>
      </c>
      <c r="P23" s="17">
        <v>126</v>
      </c>
      <c r="Q23" s="17">
        <v>16.666666666666668</v>
      </c>
      <c r="S23" s="14" t="s">
        <v>28</v>
      </c>
      <c r="T23" s="18">
        <v>337</v>
      </c>
      <c r="U23" s="18">
        <f t="shared" si="1"/>
        <v>21.644187540141296</v>
      </c>
      <c r="W23" s="23" t="s">
        <v>28</v>
      </c>
      <c r="X23" s="23">
        <v>129</v>
      </c>
      <c r="Y23" s="23">
        <v>16.623711340206185</v>
      </c>
    </row>
    <row r="24" spans="2:25" x14ac:dyDescent="0.2">
      <c r="B24" s="17" t="s">
        <v>29</v>
      </c>
      <c r="C24" s="17">
        <v>193</v>
      </c>
      <c r="D24" s="17">
        <v>5.7611940298507465</v>
      </c>
      <c r="F24" s="18" t="s">
        <v>29</v>
      </c>
      <c r="G24" s="18">
        <v>275</v>
      </c>
      <c r="H24" s="18">
        <v>14.023457419683835</v>
      </c>
      <c r="J24" s="18" t="s">
        <v>29</v>
      </c>
      <c r="K24" s="18">
        <v>288</v>
      </c>
      <c r="L24" s="18">
        <v>15.425816818425281</v>
      </c>
      <c r="O24" s="17" t="s">
        <v>29</v>
      </c>
      <c r="P24" s="17">
        <v>104</v>
      </c>
      <c r="Q24" s="17">
        <v>13.756613756613756</v>
      </c>
      <c r="S24" s="14" t="s">
        <v>29</v>
      </c>
      <c r="T24" s="18">
        <v>304</v>
      </c>
      <c r="U24" s="18">
        <f t="shared" si="1"/>
        <v>19.524727039177908</v>
      </c>
      <c r="W24" s="23" t="s">
        <v>29</v>
      </c>
      <c r="X24" s="23">
        <v>110</v>
      </c>
      <c r="Y24" s="23">
        <v>14.175257731958762</v>
      </c>
    </row>
    <row r="25" spans="2:25" x14ac:dyDescent="0.2">
      <c r="B25" s="17" t="s">
        <v>30</v>
      </c>
      <c r="C25" s="17">
        <v>79</v>
      </c>
      <c r="D25" s="17">
        <v>2.3582089552238807</v>
      </c>
      <c r="F25" s="18" t="s">
        <v>30</v>
      </c>
      <c r="G25" s="18">
        <v>139</v>
      </c>
      <c r="H25" s="18">
        <v>7.0882202957674654</v>
      </c>
      <c r="J25" s="18" t="s">
        <v>30</v>
      </c>
      <c r="K25" s="18">
        <v>210</v>
      </c>
      <c r="L25" s="18">
        <v>11.247991430101768</v>
      </c>
      <c r="O25" s="17" t="s">
        <v>30</v>
      </c>
      <c r="P25" s="17">
        <v>95</v>
      </c>
      <c r="Q25" s="17">
        <v>12.566137566137566</v>
      </c>
      <c r="S25" s="14" t="s">
        <v>30</v>
      </c>
      <c r="T25" s="18">
        <v>237</v>
      </c>
      <c r="U25" s="18">
        <f t="shared" si="1"/>
        <v>15.221579961464354</v>
      </c>
      <c r="W25" s="23" t="s">
        <v>30</v>
      </c>
      <c r="X25" s="23">
        <v>89</v>
      </c>
      <c r="Y25" s="23">
        <v>11.469072164948454</v>
      </c>
    </row>
    <row r="26" spans="2:25" x14ac:dyDescent="0.2">
      <c r="B26" s="17" t="s">
        <v>31</v>
      </c>
      <c r="C26" s="17">
        <v>29</v>
      </c>
      <c r="D26" s="17">
        <v>0.86567164179104472</v>
      </c>
      <c r="F26" s="18" t="s">
        <v>31</v>
      </c>
      <c r="G26" s="18">
        <v>59</v>
      </c>
      <c r="H26" s="18">
        <v>3.0086690464048953</v>
      </c>
      <c r="J26" s="18" t="s">
        <v>31</v>
      </c>
      <c r="K26" s="18">
        <v>119</v>
      </c>
      <c r="L26" s="18">
        <v>6.3738618103910012</v>
      </c>
      <c r="O26" s="17" t="s">
        <v>31</v>
      </c>
      <c r="P26" s="17">
        <v>65</v>
      </c>
      <c r="Q26" s="17">
        <v>8.5978835978835981</v>
      </c>
      <c r="S26" s="14" t="s">
        <v>31</v>
      </c>
      <c r="T26" s="18">
        <v>138</v>
      </c>
      <c r="U26" s="18">
        <f t="shared" si="1"/>
        <v>8.8631984585741819</v>
      </c>
      <c r="W26" s="23" t="s">
        <v>31</v>
      </c>
      <c r="X26" s="23">
        <v>55</v>
      </c>
      <c r="Y26" s="23">
        <v>7.0876288659793811</v>
      </c>
    </row>
    <row r="27" spans="2:25" x14ac:dyDescent="0.2">
      <c r="B27" s="17" t="s">
        <v>32</v>
      </c>
      <c r="C27" s="17">
        <v>9</v>
      </c>
      <c r="D27" s="17">
        <v>0.26865671641791045</v>
      </c>
      <c r="F27" s="18" t="s">
        <v>32</v>
      </c>
      <c r="G27" s="18">
        <v>20</v>
      </c>
      <c r="H27" s="18">
        <v>1.0198878123406425</v>
      </c>
      <c r="J27" s="18" t="s">
        <v>32</v>
      </c>
      <c r="K27" s="18">
        <v>56</v>
      </c>
      <c r="L27" s="18">
        <v>2.9994643813604713</v>
      </c>
      <c r="O27" s="17" t="s">
        <v>32</v>
      </c>
      <c r="P27" s="17">
        <v>64</v>
      </c>
      <c r="Q27" s="17">
        <v>8.4656084656084651</v>
      </c>
      <c r="S27" s="14" t="s">
        <v>32</v>
      </c>
      <c r="T27" s="18">
        <v>64</v>
      </c>
      <c r="U27" s="18">
        <f t="shared" si="1"/>
        <v>4.1104688503532438</v>
      </c>
      <c r="W27" s="23" t="s">
        <v>32</v>
      </c>
      <c r="X27" s="23">
        <v>60</v>
      </c>
      <c r="Y27" s="23">
        <v>7.731958762886598</v>
      </c>
    </row>
    <row r="28" spans="2:25" x14ac:dyDescent="0.2">
      <c r="B28" s="17" t="s">
        <v>33</v>
      </c>
      <c r="C28" s="17">
        <v>1</v>
      </c>
      <c r="D28" s="17">
        <v>2.9850746268656716E-2</v>
      </c>
      <c r="F28" s="18" t="s">
        <v>33</v>
      </c>
      <c r="G28" s="18">
        <v>7</v>
      </c>
      <c r="H28" s="18">
        <v>0.35696073431922487</v>
      </c>
      <c r="J28" s="18" t="s">
        <v>33</v>
      </c>
      <c r="K28" s="18">
        <v>25</v>
      </c>
      <c r="L28" s="18">
        <v>1.3390465988216389</v>
      </c>
      <c r="O28" s="17" t="s">
        <v>33</v>
      </c>
      <c r="P28" s="17">
        <v>36</v>
      </c>
      <c r="Q28" s="17">
        <v>4.7619047619047619</v>
      </c>
      <c r="S28" s="14" t="s">
        <v>33</v>
      </c>
      <c r="T28" s="18">
        <v>28</v>
      </c>
      <c r="U28" s="18">
        <f t="shared" si="1"/>
        <v>1.798330122029544</v>
      </c>
      <c r="W28" s="23" t="s">
        <v>33</v>
      </c>
      <c r="X28" s="23">
        <v>31</v>
      </c>
      <c r="Y28" s="23">
        <v>3.9948453608247423</v>
      </c>
    </row>
    <row r="29" spans="2:25" x14ac:dyDescent="0.2">
      <c r="B29" s="17" t="s">
        <v>34</v>
      </c>
      <c r="C29" s="17">
        <v>0</v>
      </c>
      <c r="D29" s="17">
        <v>0</v>
      </c>
      <c r="F29" s="18" t="s">
        <v>34</v>
      </c>
      <c r="G29" s="18">
        <v>7</v>
      </c>
      <c r="H29" s="18">
        <v>0.35696073431922487</v>
      </c>
      <c r="J29" s="18" t="s">
        <v>34</v>
      </c>
      <c r="K29" s="18">
        <v>12</v>
      </c>
      <c r="L29" s="18">
        <v>0.64274236743438673</v>
      </c>
      <c r="O29" s="17" t="s">
        <v>34</v>
      </c>
      <c r="P29" s="17">
        <v>19</v>
      </c>
      <c r="Q29" s="17">
        <v>2.513227513227513</v>
      </c>
      <c r="S29" s="14" t="s">
        <v>34</v>
      </c>
      <c r="T29" s="18">
        <v>14</v>
      </c>
      <c r="U29" s="18">
        <f t="shared" si="1"/>
        <v>0.899165061014772</v>
      </c>
      <c r="W29" s="23" t="s">
        <v>34</v>
      </c>
      <c r="X29" s="23">
        <v>23</v>
      </c>
      <c r="Y29" s="23">
        <v>2.963917525773196</v>
      </c>
    </row>
    <row r="30" spans="2:25" x14ac:dyDescent="0.2">
      <c r="B30" s="17" t="s">
        <v>35</v>
      </c>
      <c r="C30" s="17">
        <v>0</v>
      </c>
      <c r="D30" s="17">
        <v>0</v>
      </c>
      <c r="F30" s="18" t="s">
        <v>35</v>
      </c>
      <c r="G30" s="18">
        <v>3</v>
      </c>
      <c r="H30" s="18">
        <v>0.15298317185109639</v>
      </c>
      <c r="J30" s="18" t="s">
        <v>35</v>
      </c>
      <c r="K30" s="18">
        <v>2</v>
      </c>
      <c r="L30" s="18">
        <v>0.10712372790573112</v>
      </c>
      <c r="O30" s="17" t="s">
        <v>35</v>
      </c>
      <c r="P30" s="17">
        <v>15</v>
      </c>
      <c r="Q30" s="17">
        <v>1.9841269841269842</v>
      </c>
      <c r="S30" s="14" t="s">
        <v>35</v>
      </c>
      <c r="T30" s="18">
        <v>4</v>
      </c>
      <c r="U30" s="18">
        <f t="shared" si="1"/>
        <v>0.25690430314707774</v>
      </c>
      <c r="W30" s="24" t="s">
        <v>35</v>
      </c>
      <c r="X30" s="24">
        <v>8</v>
      </c>
      <c r="Y30" s="24">
        <v>1.0309278350515463</v>
      </c>
    </row>
    <row r="31" spans="2:25" x14ac:dyDescent="0.2">
      <c r="C31" s="15">
        <v>3350</v>
      </c>
      <c r="D31" s="15">
        <v>99.999999999999986</v>
      </c>
      <c r="F31" s="16"/>
      <c r="G31" s="16">
        <v>1961</v>
      </c>
      <c r="H31" s="16">
        <v>100.00000000000001</v>
      </c>
      <c r="J31" s="16"/>
      <c r="K31" s="16">
        <v>1867</v>
      </c>
      <c r="L31" s="16">
        <v>99.999999999999986</v>
      </c>
      <c r="P31" s="15">
        <v>756</v>
      </c>
      <c r="Q31" s="15">
        <v>100.00000000000001</v>
      </c>
      <c r="S31" s="16"/>
      <c r="T31" s="16">
        <f>SUM(T20:T30)</f>
        <v>1875</v>
      </c>
      <c r="U31" s="21">
        <f>SUM(U20:U30)</f>
        <v>120.42389210019269</v>
      </c>
      <c r="W31" s="25"/>
      <c r="X31" s="25">
        <v>776</v>
      </c>
      <c r="Y31" s="25">
        <v>100</v>
      </c>
    </row>
    <row r="33" spans="6:29" x14ac:dyDescent="0.2">
      <c r="F33" s="15" t="s">
        <v>42</v>
      </c>
      <c r="O33" s="16" t="s">
        <v>43</v>
      </c>
      <c r="P33" s="16"/>
      <c r="Q33" s="16"/>
      <c r="S33" s="15" t="s">
        <v>44</v>
      </c>
      <c r="W33" s="15" t="s">
        <v>45</v>
      </c>
      <c r="AA33" s="22" t="s">
        <v>46</v>
      </c>
      <c r="AB33" s="22"/>
      <c r="AC33" s="22"/>
    </row>
    <row r="34" spans="6:29" x14ac:dyDescent="0.2">
      <c r="F34" s="17" t="s">
        <v>22</v>
      </c>
      <c r="G34" s="17" t="s">
        <v>23</v>
      </c>
      <c r="H34" s="17" t="s">
        <v>24</v>
      </c>
      <c r="O34" s="18" t="s">
        <v>22</v>
      </c>
      <c r="P34" s="18" t="s">
        <v>23</v>
      </c>
      <c r="Q34" s="18" t="s">
        <v>24</v>
      </c>
      <c r="S34" s="17" t="s">
        <v>22</v>
      </c>
      <c r="T34" s="17" t="s">
        <v>23</v>
      </c>
      <c r="U34" s="17" t="s">
        <v>24</v>
      </c>
      <c r="W34" s="17" t="s">
        <v>22</v>
      </c>
      <c r="X34" s="17" t="s">
        <v>23</v>
      </c>
      <c r="Y34" s="17" t="s">
        <v>24</v>
      </c>
      <c r="AA34" s="23" t="s">
        <v>22</v>
      </c>
      <c r="AB34" s="23" t="s">
        <v>23</v>
      </c>
      <c r="AC34" s="23" t="s">
        <v>24</v>
      </c>
    </row>
    <row r="35" spans="6:29" x14ac:dyDescent="0.2">
      <c r="F35" s="17" t="s">
        <v>25</v>
      </c>
      <c r="G35" s="17">
        <v>287</v>
      </c>
      <c r="H35" s="17">
        <v>12.312312312312311</v>
      </c>
      <c r="O35" s="18" t="s">
        <v>25</v>
      </c>
      <c r="P35" s="18">
        <v>9</v>
      </c>
      <c r="Q35" s="18">
        <v>0.86872586872586877</v>
      </c>
      <c r="S35" s="17" t="s">
        <v>25</v>
      </c>
      <c r="T35" s="17">
        <v>628</v>
      </c>
      <c r="U35" s="17">
        <v>19.041843541540327</v>
      </c>
      <c r="W35" s="17" t="s">
        <v>25</v>
      </c>
      <c r="X35" s="17">
        <v>291</v>
      </c>
      <c r="Y35" s="17">
        <v>9.6325719960278047</v>
      </c>
      <c r="AA35" s="23" t="s">
        <v>25</v>
      </c>
      <c r="AB35" s="23">
        <v>140</v>
      </c>
      <c r="AC35" s="23">
        <v>6.0189165950128976</v>
      </c>
    </row>
    <row r="36" spans="6:29" x14ac:dyDescent="0.2">
      <c r="F36" s="17" t="s">
        <v>26</v>
      </c>
      <c r="G36" s="17">
        <v>1309</v>
      </c>
      <c r="H36" s="17">
        <v>56.156156156156158</v>
      </c>
      <c r="O36" s="18" t="s">
        <v>26</v>
      </c>
      <c r="P36" s="18">
        <v>69</v>
      </c>
      <c r="Q36" s="18">
        <v>6.66023166023166</v>
      </c>
      <c r="S36" s="17" t="s">
        <v>26</v>
      </c>
      <c r="T36" s="17">
        <v>1393</v>
      </c>
      <c r="U36" s="17">
        <v>42.23771983020012</v>
      </c>
      <c r="W36" s="17" t="s">
        <v>26</v>
      </c>
      <c r="X36" s="17">
        <v>1192</v>
      </c>
      <c r="Y36" s="17">
        <v>39.45713339953658</v>
      </c>
      <c r="AA36" s="23" t="s">
        <v>26</v>
      </c>
      <c r="AB36" s="23">
        <v>464</v>
      </c>
      <c r="AC36" s="23">
        <v>19.948409286328459</v>
      </c>
    </row>
    <row r="37" spans="6:29" x14ac:dyDescent="0.2">
      <c r="F37" s="17" t="s">
        <v>27</v>
      </c>
      <c r="G37" s="17">
        <v>666</v>
      </c>
      <c r="H37" s="17">
        <v>28.571428571428573</v>
      </c>
      <c r="O37" s="18" t="s">
        <v>27</v>
      </c>
      <c r="P37" s="18">
        <v>125</v>
      </c>
      <c r="Q37" s="18">
        <v>12.065637065637066</v>
      </c>
      <c r="S37" s="17" t="s">
        <v>27</v>
      </c>
      <c r="T37" s="17">
        <v>796</v>
      </c>
      <c r="U37" s="17">
        <v>24.135839902971497</v>
      </c>
      <c r="W37" s="17" t="s">
        <v>27</v>
      </c>
      <c r="X37" s="17">
        <v>1125</v>
      </c>
      <c r="Y37" s="17">
        <v>37.239324726911619</v>
      </c>
      <c r="AA37" s="23" t="s">
        <v>27</v>
      </c>
      <c r="AB37" s="23">
        <v>477</v>
      </c>
      <c r="AC37" s="23">
        <v>20.507308684436801</v>
      </c>
    </row>
    <row r="38" spans="6:29" x14ac:dyDescent="0.2">
      <c r="F38" s="17" t="s">
        <v>28</v>
      </c>
      <c r="G38" s="17">
        <v>62</v>
      </c>
      <c r="H38" s="17">
        <v>2.6598026598026596</v>
      </c>
      <c r="O38" s="18" t="s">
        <v>28</v>
      </c>
      <c r="P38" s="18">
        <v>132</v>
      </c>
      <c r="Q38" s="18">
        <v>12.741312741312742</v>
      </c>
      <c r="S38" s="17" t="s">
        <v>28</v>
      </c>
      <c r="T38" s="17">
        <v>298</v>
      </c>
      <c r="U38" s="17">
        <v>9.0357792601576712</v>
      </c>
      <c r="W38" s="17" t="s">
        <v>28</v>
      </c>
      <c r="X38" s="17">
        <v>360</v>
      </c>
      <c r="Y38" s="17">
        <v>11.916583912611719</v>
      </c>
      <c r="AA38" s="23" t="s">
        <v>28</v>
      </c>
      <c r="AB38" s="23">
        <v>454</v>
      </c>
      <c r="AC38" s="23">
        <v>19.518486672398968</v>
      </c>
    </row>
    <row r="39" spans="6:29" x14ac:dyDescent="0.2">
      <c r="F39" s="17" t="s">
        <v>29</v>
      </c>
      <c r="G39" s="17">
        <v>7</v>
      </c>
      <c r="H39" s="17">
        <v>0.3003003003003003</v>
      </c>
      <c r="O39" s="18" t="s">
        <v>29</v>
      </c>
      <c r="P39" s="18">
        <v>155</v>
      </c>
      <c r="Q39" s="18">
        <v>14.961389961389962</v>
      </c>
      <c r="S39" s="17" t="s">
        <v>29</v>
      </c>
      <c r="T39" s="17">
        <v>125</v>
      </c>
      <c r="U39" s="17">
        <v>3.7901758641600969</v>
      </c>
      <c r="W39" s="17" t="s">
        <v>29</v>
      </c>
      <c r="X39" s="17">
        <v>45</v>
      </c>
      <c r="Y39" s="17">
        <v>1.4895729890764648</v>
      </c>
      <c r="AA39" s="23" t="s">
        <v>29</v>
      </c>
      <c r="AB39" s="23">
        <v>361</v>
      </c>
      <c r="AC39" s="23">
        <v>15.520206362854687</v>
      </c>
    </row>
    <row r="40" spans="6:29" x14ac:dyDescent="0.2">
      <c r="F40" s="17" t="s">
        <v>30</v>
      </c>
      <c r="G40" s="17"/>
      <c r="H40" s="17">
        <v>0</v>
      </c>
      <c r="O40" s="18" t="s">
        <v>30</v>
      </c>
      <c r="P40" s="18">
        <v>128</v>
      </c>
      <c r="Q40" s="18">
        <v>12.355212355212355</v>
      </c>
      <c r="S40" s="17" t="s">
        <v>30</v>
      </c>
      <c r="T40" s="17">
        <v>37</v>
      </c>
      <c r="U40" s="17">
        <v>1.1218920557913887</v>
      </c>
      <c r="W40" s="17" t="s">
        <v>30</v>
      </c>
      <c r="X40" s="17">
        <v>7</v>
      </c>
      <c r="Y40" s="17">
        <v>0.23171135385633895</v>
      </c>
      <c r="AA40" s="23" t="s">
        <v>30</v>
      </c>
      <c r="AB40" s="23">
        <v>233</v>
      </c>
      <c r="AC40" s="23">
        <v>10.01719690455718</v>
      </c>
    </row>
    <row r="41" spans="6:29" x14ac:dyDescent="0.2">
      <c r="F41" s="17" t="s">
        <v>31</v>
      </c>
      <c r="G41" s="17"/>
      <c r="H41" s="17">
        <v>0</v>
      </c>
      <c r="O41" s="18" t="s">
        <v>31</v>
      </c>
      <c r="P41" s="18">
        <v>152</v>
      </c>
      <c r="Q41" s="18">
        <v>14.671814671814673</v>
      </c>
      <c r="S41" s="17" t="s">
        <v>31</v>
      </c>
      <c r="T41" s="17">
        <v>15</v>
      </c>
      <c r="U41" s="17">
        <v>0.45482110369921164</v>
      </c>
      <c r="W41" s="17" t="s">
        <v>31</v>
      </c>
      <c r="X41" s="17">
        <v>1</v>
      </c>
      <c r="Y41" s="17">
        <v>3.3101621979476997E-2</v>
      </c>
      <c r="AA41" s="23" t="s">
        <v>31</v>
      </c>
      <c r="AB41" s="23">
        <v>102</v>
      </c>
      <c r="AC41" s="23">
        <v>4.3852106620808255</v>
      </c>
    </row>
    <row r="42" spans="6:29" x14ac:dyDescent="0.2">
      <c r="F42" s="17" t="s">
        <v>32</v>
      </c>
      <c r="G42" s="17"/>
      <c r="H42" s="17">
        <v>0</v>
      </c>
      <c r="O42" s="18" t="s">
        <v>32</v>
      </c>
      <c r="P42" s="18">
        <v>100</v>
      </c>
      <c r="Q42" s="18">
        <v>9.6525096525096519</v>
      </c>
      <c r="S42" s="17" t="s">
        <v>32</v>
      </c>
      <c r="T42" s="17">
        <v>4</v>
      </c>
      <c r="U42" s="17">
        <v>0.1212856276531231</v>
      </c>
      <c r="W42" s="17" t="s">
        <v>32</v>
      </c>
      <c r="X42" s="17"/>
      <c r="Y42" s="17">
        <v>0</v>
      </c>
      <c r="AA42" s="23" t="s">
        <v>32</v>
      </c>
      <c r="AB42" s="23">
        <v>44</v>
      </c>
      <c r="AC42" s="23">
        <v>1.8916595012897679</v>
      </c>
    </row>
    <row r="43" spans="6:29" x14ac:dyDescent="0.2">
      <c r="F43" s="17" t="s">
        <v>33</v>
      </c>
      <c r="G43" s="17"/>
      <c r="H43" s="17">
        <v>0</v>
      </c>
      <c r="O43" s="18" t="s">
        <v>33</v>
      </c>
      <c r="P43" s="18">
        <v>67</v>
      </c>
      <c r="Q43" s="18">
        <v>6.4671814671814669</v>
      </c>
      <c r="S43" s="17" t="s">
        <v>33</v>
      </c>
      <c r="T43" s="17">
        <v>1</v>
      </c>
      <c r="U43" s="17">
        <v>3.0321406913280776E-2</v>
      </c>
      <c r="W43" s="17" t="s">
        <v>33</v>
      </c>
      <c r="X43" s="17"/>
      <c r="Y43" s="17">
        <v>0</v>
      </c>
      <c r="AA43" s="23" t="s">
        <v>33</v>
      </c>
      <c r="AB43" s="23">
        <v>32</v>
      </c>
      <c r="AC43" s="23">
        <v>1.3757523645743766</v>
      </c>
    </row>
    <row r="44" spans="6:29" x14ac:dyDescent="0.2">
      <c r="F44" s="17" t="s">
        <v>34</v>
      </c>
      <c r="G44" s="17"/>
      <c r="H44" s="17">
        <v>0</v>
      </c>
      <c r="O44" s="18" t="s">
        <v>34</v>
      </c>
      <c r="P44" s="18">
        <v>51</v>
      </c>
      <c r="Q44" s="18">
        <v>4.9227799227799229</v>
      </c>
      <c r="S44" s="17" t="s">
        <v>34</v>
      </c>
      <c r="T44" s="17">
        <v>1</v>
      </c>
      <c r="U44" s="17">
        <v>3.0321406913280776E-2</v>
      </c>
      <c r="W44" s="17" t="s">
        <v>34</v>
      </c>
      <c r="X44" s="17"/>
      <c r="Y44" s="17">
        <v>0</v>
      </c>
      <c r="AA44" s="23" t="s">
        <v>34</v>
      </c>
      <c r="AB44" s="23">
        <v>14</v>
      </c>
      <c r="AC44" s="23">
        <v>0.60189165950128976</v>
      </c>
    </row>
    <row r="45" spans="6:29" x14ac:dyDescent="0.2">
      <c r="F45" s="17" t="s">
        <v>35</v>
      </c>
      <c r="G45" s="17"/>
      <c r="H45" s="17">
        <v>0</v>
      </c>
      <c r="O45" s="18" t="s">
        <v>35</v>
      </c>
      <c r="P45" s="18">
        <v>48</v>
      </c>
      <c r="Q45" s="18">
        <v>4.6332046332046328</v>
      </c>
      <c r="S45" s="17" t="s">
        <v>35</v>
      </c>
      <c r="T45" s="17">
        <v>0</v>
      </c>
      <c r="U45" s="17">
        <v>0</v>
      </c>
      <c r="W45" s="17" t="s">
        <v>35</v>
      </c>
      <c r="X45" s="17"/>
      <c r="Y45" s="17">
        <v>0</v>
      </c>
      <c r="AA45" s="23" t="s">
        <v>35</v>
      </c>
      <c r="AB45" s="23">
        <v>5</v>
      </c>
      <c r="AC45" s="23">
        <v>0.21496130696474636</v>
      </c>
    </row>
    <row r="46" spans="6:29" x14ac:dyDescent="0.2">
      <c r="G46" s="15">
        <v>2331</v>
      </c>
      <c r="H46" s="15">
        <v>100.00000000000001</v>
      </c>
      <c r="O46" s="16"/>
      <c r="P46" s="16">
        <v>1036</v>
      </c>
      <c r="Q46" s="16">
        <v>99.999999999999986</v>
      </c>
      <c r="T46" s="15">
        <v>3298</v>
      </c>
      <c r="U46" s="15">
        <v>100.00000000000001</v>
      </c>
      <c r="X46" s="15">
        <v>3021</v>
      </c>
      <c r="Y46" s="15">
        <v>100.00000000000001</v>
      </c>
      <c r="AA46" s="22"/>
      <c r="AB46" s="22">
        <v>2326</v>
      </c>
      <c r="AC46" s="22">
        <v>100.00000000000001</v>
      </c>
    </row>
  </sheetData>
  <mergeCells count="2">
    <mergeCell ref="B1:L1"/>
    <mergeCell ref="O1:Y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5709-F4F0-6B41-B11B-76F236245A55}">
  <dimension ref="A1:E44"/>
  <sheetViews>
    <sheetView workbookViewId="0">
      <selection activeCell="A13" sqref="A13:A14"/>
    </sheetView>
  </sheetViews>
  <sheetFormatPr baseColWidth="10" defaultRowHeight="16" x14ac:dyDescent="0.2"/>
  <cols>
    <col min="1" max="1" width="36.5" customWidth="1"/>
    <col min="2" max="5" width="17.83203125" customWidth="1"/>
  </cols>
  <sheetData>
    <row r="1" spans="1:5" x14ac:dyDescent="0.2">
      <c r="A1" s="6" t="s">
        <v>6</v>
      </c>
      <c r="B1" s="4" t="s">
        <v>48</v>
      </c>
      <c r="C1" s="4" t="s">
        <v>49</v>
      </c>
      <c r="D1" s="4" t="s">
        <v>50</v>
      </c>
      <c r="E1" s="4" t="s">
        <v>51</v>
      </c>
    </row>
    <row r="2" spans="1:5" x14ac:dyDescent="0.2">
      <c r="A2" s="8"/>
      <c r="B2" s="9">
        <v>400.37099999999998</v>
      </c>
      <c r="C2" s="9">
        <v>283.99599999999998</v>
      </c>
      <c r="D2" s="9">
        <v>366.245</v>
      </c>
      <c r="E2" s="9">
        <v>237.49199999999999</v>
      </c>
    </row>
    <row r="3" spans="1:5" x14ac:dyDescent="0.2">
      <c r="A3" s="5" t="s">
        <v>7</v>
      </c>
      <c r="B3" s="9">
        <v>304.35199999999998</v>
      </c>
      <c r="C3" s="9">
        <v>515.76199999999994</v>
      </c>
      <c r="D3" s="9">
        <v>744.92600000000004</v>
      </c>
      <c r="E3" s="9">
        <v>185.61</v>
      </c>
    </row>
    <row r="4" spans="1:5" x14ac:dyDescent="0.2">
      <c r="A4" s="5"/>
      <c r="B4" s="9">
        <v>441.14800000000002</v>
      </c>
      <c r="C4" s="9">
        <v>551.05399999999997</v>
      </c>
      <c r="D4" s="9">
        <v>297.41500000000002</v>
      </c>
      <c r="E4" s="9">
        <v>130.71899999999999</v>
      </c>
    </row>
    <row r="5" spans="1:5" x14ac:dyDescent="0.2">
      <c r="A5" s="5"/>
      <c r="B5" s="9">
        <v>418.88</v>
      </c>
      <c r="C5" s="9">
        <v>275.43599999999998</v>
      </c>
      <c r="D5" s="9">
        <v>255.48099999999999</v>
      </c>
      <c r="E5" s="9">
        <v>168.084</v>
      </c>
    </row>
    <row r="6" spans="1:5" x14ac:dyDescent="0.2">
      <c r="A6" s="5"/>
      <c r="B6" s="9">
        <v>198.27699999999999</v>
      </c>
      <c r="C6" s="9">
        <v>211.17500000000001</v>
      </c>
      <c r="D6" s="9">
        <v>301.92700000000002</v>
      </c>
      <c r="E6" s="9">
        <v>177.57</v>
      </c>
    </row>
    <row r="7" spans="1:5" x14ac:dyDescent="0.2">
      <c r="A7" s="7"/>
      <c r="B7" s="9">
        <v>257.79399999999998</v>
      </c>
      <c r="C7" s="9">
        <v>197.00399999999999</v>
      </c>
      <c r="D7" s="9">
        <v>176.18199999999999</v>
      </c>
      <c r="E7" s="9">
        <v>430.911</v>
      </c>
    </row>
    <row r="8" spans="1:5" x14ac:dyDescent="0.2">
      <c r="A8" s="7"/>
      <c r="B8" s="9">
        <v>191.27799999999999</v>
      </c>
      <c r="C8" s="9">
        <v>455.608</v>
      </c>
      <c r="D8" s="9">
        <v>171.786</v>
      </c>
      <c r="E8" s="9">
        <v>191.68299999999999</v>
      </c>
    </row>
    <row r="9" spans="1:5" x14ac:dyDescent="0.2">
      <c r="A9" s="7"/>
      <c r="B9" s="9">
        <v>390.53800000000001</v>
      </c>
      <c r="C9" s="9">
        <v>551.16099999999994</v>
      </c>
      <c r="D9" s="9">
        <v>250.04400000000001</v>
      </c>
      <c r="E9" s="9">
        <v>497.774</v>
      </c>
    </row>
    <row r="10" spans="1:5" x14ac:dyDescent="0.2">
      <c r="A10" s="7"/>
      <c r="B10" s="9">
        <v>172.249</v>
      </c>
      <c r="C10" s="9">
        <v>353.87599999999998</v>
      </c>
      <c r="D10" s="9">
        <v>224.44399999999999</v>
      </c>
      <c r="E10" s="9">
        <v>243.739</v>
      </c>
    </row>
    <row r="11" spans="1:5" x14ac:dyDescent="0.2">
      <c r="A11" s="7"/>
      <c r="B11" s="9">
        <v>270.45699999999999</v>
      </c>
      <c r="C11" s="9">
        <v>371.08300000000003</v>
      </c>
      <c r="D11" s="9">
        <v>367.05</v>
      </c>
      <c r="E11" s="9">
        <v>295.363</v>
      </c>
    </row>
    <row r="12" spans="1:5" x14ac:dyDescent="0.2">
      <c r="A12" s="7"/>
      <c r="B12" s="9">
        <v>354.13200000000001</v>
      </c>
      <c r="C12" s="9">
        <v>194.34899999999999</v>
      </c>
      <c r="D12" s="9">
        <v>313.512</v>
      </c>
      <c r="E12" s="9">
        <v>359.46</v>
      </c>
    </row>
    <row r="13" spans="1:5" x14ac:dyDescent="0.2">
      <c r="A13" s="7"/>
      <c r="B13" s="9">
        <v>458.45800000000003</v>
      </c>
      <c r="C13" s="9">
        <v>456.06599999999997</v>
      </c>
      <c r="D13" s="9">
        <v>215.55199999999999</v>
      </c>
      <c r="E13" s="9">
        <v>328.95299999999997</v>
      </c>
    </row>
    <row r="14" spans="1:5" x14ac:dyDescent="0.2">
      <c r="A14" s="7"/>
      <c r="B14" s="9">
        <v>546.38400000000001</v>
      </c>
      <c r="C14" s="9">
        <v>238.77699999999999</v>
      </c>
      <c r="D14" s="9">
        <v>337.12</v>
      </c>
      <c r="E14" s="9">
        <v>379.12900000000002</v>
      </c>
    </row>
    <row r="15" spans="1:5" x14ac:dyDescent="0.2">
      <c r="A15" s="7"/>
      <c r="B15" s="9">
        <v>311.00299999999999</v>
      </c>
      <c r="C15" s="9">
        <v>197.80099999999999</v>
      </c>
      <c r="D15" s="9">
        <v>280.92200000000003</v>
      </c>
      <c r="E15" s="9">
        <v>346.61599999999999</v>
      </c>
    </row>
    <row r="16" spans="1:5" x14ac:dyDescent="0.2">
      <c r="A16" s="7"/>
      <c r="B16" s="9">
        <v>330.83699999999999</v>
      </c>
      <c r="C16" s="9">
        <v>333.512</v>
      </c>
      <c r="D16" s="9">
        <v>350.10300000000001</v>
      </c>
      <c r="E16" s="9">
        <v>172.25299999999999</v>
      </c>
    </row>
    <row r="17" spans="1:5" x14ac:dyDescent="0.2">
      <c r="A17" s="7"/>
      <c r="B17" s="9">
        <v>545.80200000000002</v>
      </c>
      <c r="C17" s="9">
        <v>318.27499999999998</v>
      </c>
      <c r="D17" s="9">
        <v>419.61399999999998</v>
      </c>
      <c r="E17" s="9">
        <v>195.93</v>
      </c>
    </row>
    <row r="18" spans="1:5" x14ac:dyDescent="0.2">
      <c r="A18" s="7"/>
      <c r="B18" s="9">
        <v>306.87799999999999</v>
      </c>
      <c r="C18" s="9">
        <v>360.73599999999999</v>
      </c>
      <c r="D18" s="9">
        <v>248.434</v>
      </c>
      <c r="E18" s="9">
        <v>438.91899999999998</v>
      </c>
    </row>
    <row r="19" spans="1:5" x14ac:dyDescent="0.2">
      <c r="A19" s="7"/>
      <c r="B19" s="9">
        <v>356.06400000000002</v>
      </c>
      <c r="C19" s="9">
        <v>382.43299999999999</v>
      </c>
      <c r="D19" s="9">
        <v>368.44299999999998</v>
      </c>
      <c r="E19" s="9">
        <v>199.78100000000001</v>
      </c>
    </row>
    <row r="20" spans="1:5" x14ac:dyDescent="0.2">
      <c r="A20" s="7"/>
      <c r="B20" s="9">
        <v>426.06599999999997</v>
      </c>
      <c r="C20" s="9">
        <v>365.79899999999998</v>
      </c>
      <c r="D20" s="9">
        <v>308.86599999999999</v>
      </c>
      <c r="E20" s="9">
        <v>320.66800000000001</v>
      </c>
    </row>
    <row r="21" spans="1:5" x14ac:dyDescent="0.2">
      <c r="A21" s="7"/>
      <c r="B21" s="9">
        <v>425.99799999999999</v>
      </c>
      <c r="C21" s="9">
        <v>260.48700000000002</v>
      </c>
      <c r="D21" s="9">
        <v>239.072</v>
      </c>
      <c r="E21" s="9">
        <v>322.24400000000003</v>
      </c>
    </row>
    <row r="22" spans="1:5" x14ac:dyDescent="0.2">
      <c r="A22" s="7"/>
      <c r="B22" s="9">
        <v>557.21799999999996</v>
      </c>
      <c r="C22" s="9">
        <v>388.29899999999998</v>
      </c>
      <c r="D22" s="9">
        <v>200.37799999999999</v>
      </c>
      <c r="E22" s="9">
        <v>182.57400000000001</v>
      </c>
    </row>
    <row r="23" spans="1:5" x14ac:dyDescent="0.2">
      <c r="A23" s="7"/>
      <c r="B23" s="9">
        <v>351.41399999999999</v>
      </c>
      <c r="C23" s="9">
        <v>232.87200000000001</v>
      </c>
      <c r="D23" s="9">
        <v>290.39100000000002</v>
      </c>
      <c r="E23" s="9">
        <v>219.303</v>
      </c>
    </row>
    <row r="24" spans="1:5" x14ac:dyDescent="0.2">
      <c r="A24" s="7"/>
      <c r="B24" s="9">
        <v>308.37599999999998</v>
      </c>
      <c r="C24" s="9">
        <v>393.92700000000002</v>
      </c>
      <c r="D24" s="9">
        <v>288.58</v>
      </c>
      <c r="E24" s="9">
        <v>197.43700000000001</v>
      </c>
    </row>
    <row r="25" spans="1:5" x14ac:dyDescent="0.2">
      <c r="A25" s="7"/>
      <c r="B25" s="9">
        <v>345.02699999999999</v>
      </c>
      <c r="C25" s="9">
        <v>466.58600000000001</v>
      </c>
      <c r="D25" s="9">
        <v>298.05900000000003</v>
      </c>
      <c r="E25" s="9">
        <v>291.82799999999997</v>
      </c>
    </row>
    <row r="26" spans="1:5" x14ac:dyDescent="0.2">
      <c r="A26" s="7"/>
      <c r="B26" s="9">
        <v>380.23200000000003</v>
      </c>
      <c r="C26" s="9">
        <v>344.55799999999999</v>
      </c>
      <c r="D26" s="9">
        <v>518.44299999999998</v>
      </c>
      <c r="E26" s="9">
        <v>337.745</v>
      </c>
    </row>
    <row r="27" spans="1:5" x14ac:dyDescent="0.2">
      <c r="A27" s="7"/>
      <c r="B27" s="9">
        <v>320.05099999999999</v>
      </c>
      <c r="C27" s="9">
        <v>235.38200000000001</v>
      </c>
      <c r="D27" s="9">
        <v>261.60300000000001</v>
      </c>
      <c r="E27" s="9">
        <v>169.131</v>
      </c>
    </row>
    <row r="28" spans="1:5" x14ac:dyDescent="0.2">
      <c r="A28" s="7"/>
      <c r="B28" s="9">
        <v>613.32500000000005</v>
      </c>
      <c r="C28" s="9">
        <v>283.00900000000001</v>
      </c>
      <c r="D28" s="9">
        <v>564.52099999999996</v>
      </c>
      <c r="E28" s="9">
        <v>462.791</v>
      </c>
    </row>
    <row r="29" spans="1:5" x14ac:dyDescent="0.2">
      <c r="A29" s="7"/>
      <c r="B29" s="9">
        <v>275.31099999999998</v>
      </c>
      <c r="C29" s="9">
        <v>321.05900000000003</v>
      </c>
      <c r="D29" s="9">
        <v>280.339</v>
      </c>
      <c r="E29" s="9">
        <v>451.12</v>
      </c>
    </row>
    <row r="30" spans="1:5" x14ac:dyDescent="0.2">
      <c r="A30" s="7"/>
      <c r="B30" s="9">
        <v>352.06099999999998</v>
      </c>
      <c r="C30" s="9">
        <v>413.483</v>
      </c>
      <c r="D30" s="9">
        <v>321.476</v>
      </c>
      <c r="E30" s="9">
        <v>193.511</v>
      </c>
    </row>
    <row r="31" spans="1:5" x14ac:dyDescent="0.2">
      <c r="A31" s="7"/>
      <c r="B31" s="9">
        <v>460.02499999999998</v>
      </c>
      <c r="C31" s="9">
        <v>363.589</v>
      </c>
      <c r="D31" s="9">
        <v>281.04700000000003</v>
      </c>
      <c r="E31" s="9">
        <v>472.18299999999999</v>
      </c>
    </row>
    <row r="32" spans="1:5" x14ac:dyDescent="0.2">
      <c r="A32" s="7"/>
      <c r="B32" s="9">
        <v>680.61400000000003</v>
      </c>
      <c r="C32" s="9">
        <v>318.45800000000003</v>
      </c>
      <c r="D32" s="9">
        <v>385.55099999999999</v>
      </c>
      <c r="E32" s="9">
        <v>149.33600000000001</v>
      </c>
    </row>
    <row r="33" spans="1:5" x14ac:dyDescent="0.2">
      <c r="A33" s="7"/>
      <c r="B33" s="9">
        <v>490.84500000000003</v>
      </c>
      <c r="C33" s="9">
        <v>244.79499999999999</v>
      </c>
      <c r="D33" s="9">
        <v>363.11599999999999</v>
      </c>
      <c r="E33" s="9">
        <v>261.00400000000002</v>
      </c>
    </row>
    <row r="34" spans="1:5" x14ac:dyDescent="0.2">
      <c r="A34" s="7"/>
      <c r="B34" s="9">
        <v>358.005</v>
      </c>
      <c r="C34" s="9">
        <v>281.22899999999998</v>
      </c>
      <c r="D34" s="9">
        <v>343.108</v>
      </c>
      <c r="E34" s="9">
        <v>296.15699999999998</v>
      </c>
    </row>
    <row r="35" spans="1:5" x14ac:dyDescent="0.2">
      <c r="A35" s="7"/>
      <c r="B35" s="9">
        <v>325.47699999999998</v>
      </c>
      <c r="C35" s="9">
        <v>316.75099999999998</v>
      </c>
      <c r="D35" s="9">
        <v>321.30599999999998</v>
      </c>
      <c r="E35" s="9">
        <v>310.38200000000001</v>
      </c>
    </row>
    <row r="36" spans="1:5" x14ac:dyDescent="0.2">
      <c r="A36" s="7"/>
      <c r="B36" s="9">
        <v>400.33100000000002</v>
      </c>
      <c r="C36" s="9">
        <v>252.88900000000001</v>
      </c>
      <c r="D36" s="9">
        <v>416.26600000000002</v>
      </c>
      <c r="E36" s="9">
        <v>128.602</v>
      </c>
    </row>
    <row r="37" spans="1:5" x14ac:dyDescent="0.2">
      <c r="A37" s="7"/>
      <c r="B37" s="9">
        <v>560.34500000000003</v>
      </c>
      <c r="C37" s="9">
        <v>335.45299999999997</v>
      </c>
      <c r="D37" s="9">
        <v>200.87700000000001</v>
      </c>
      <c r="E37" s="9">
        <v>204.16200000000001</v>
      </c>
    </row>
    <row r="38" spans="1:5" x14ac:dyDescent="0.2">
      <c r="A38" s="7"/>
      <c r="B38" s="9">
        <v>470.18599999999998</v>
      </c>
      <c r="C38" s="9">
        <v>300.22000000000003</v>
      </c>
      <c r="D38" s="9">
        <v>415.34199999999998</v>
      </c>
      <c r="E38" s="9">
        <v>215.886</v>
      </c>
    </row>
    <row r="39" spans="1:5" x14ac:dyDescent="0.2">
      <c r="A39" s="7"/>
      <c r="B39" s="9"/>
      <c r="C39" s="9">
        <v>382.56400000000002</v>
      </c>
      <c r="D39" s="9">
        <v>407.1</v>
      </c>
      <c r="E39" s="9">
        <v>252.65899999999999</v>
      </c>
    </row>
    <row r="40" spans="1:5" x14ac:dyDescent="0.2">
      <c r="A40" s="7"/>
      <c r="B40" s="9"/>
      <c r="C40" s="9"/>
      <c r="D40" s="9">
        <v>250.566</v>
      </c>
      <c r="E40" s="9">
        <v>284.012</v>
      </c>
    </row>
    <row r="41" spans="1:5" x14ac:dyDescent="0.2">
      <c r="A41" s="7"/>
      <c r="B41" s="9"/>
      <c r="C41" s="9"/>
      <c r="D41" s="9">
        <v>153.71700000000001</v>
      </c>
      <c r="E41" s="9">
        <v>202.90299999999999</v>
      </c>
    </row>
    <row r="42" spans="1:5" x14ac:dyDescent="0.2">
      <c r="A42" s="7"/>
      <c r="B42" s="9"/>
      <c r="C42" s="9"/>
      <c r="D42" s="9">
        <v>287.59500000000003</v>
      </c>
      <c r="E42" s="9">
        <v>220.60400000000001</v>
      </c>
    </row>
    <row r="43" spans="1:5" x14ac:dyDescent="0.2">
      <c r="A43" s="7"/>
      <c r="B43" s="9"/>
      <c r="C43" s="9"/>
      <c r="D43" s="9"/>
      <c r="E43" s="9">
        <v>277.13</v>
      </c>
    </row>
    <row r="44" spans="1:5" x14ac:dyDescent="0.2">
      <c r="A44" s="7"/>
      <c r="B44" s="9"/>
      <c r="C44" s="9"/>
      <c r="D44" s="9"/>
      <c r="E44" s="9">
        <v>329.59500000000003</v>
      </c>
    </row>
  </sheetData>
  <mergeCells count="1">
    <mergeCell ref="A3:A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CD40-1767-3E46-A26E-7E69D15B7518}">
  <dimension ref="A1:E44"/>
  <sheetViews>
    <sheetView workbookViewId="0">
      <selection activeCell="A3" sqref="A3:A6"/>
    </sheetView>
  </sheetViews>
  <sheetFormatPr baseColWidth="10" defaultRowHeight="16" x14ac:dyDescent="0.2"/>
  <cols>
    <col min="1" max="1" width="30.5" style="7" customWidth="1"/>
    <col min="2" max="16384" width="10.83203125" style="7"/>
  </cols>
  <sheetData>
    <row r="1" spans="1:5" x14ac:dyDescent="0.2">
      <c r="A1" s="6" t="s">
        <v>8</v>
      </c>
      <c r="B1" s="4" t="s">
        <v>48</v>
      </c>
      <c r="C1" s="4" t="s">
        <v>49</v>
      </c>
      <c r="D1" s="4" t="s">
        <v>50</v>
      </c>
      <c r="E1" s="4" t="s">
        <v>51</v>
      </c>
    </row>
    <row r="2" spans="1:5" x14ac:dyDescent="0.2">
      <c r="A2" s="8"/>
      <c r="B2" s="9">
        <v>8</v>
      </c>
      <c r="C2" s="9">
        <v>9</v>
      </c>
      <c r="D2" s="9">
        <v>6</v>
      </c>
      <c r="E2" s="9">
        <v>7</v>
      </c>
    </row>
    <row r="3" spans="1:5" x14ac:dyDescent="0.2">
      <c r="A3" s="5" t="s">
        <v>7</v>
      </c>
      <c r="B3" s="9">
        <v>8</v>
      </c>
      <c r="C3" s="9">
        <v>8</v>
      </c>
      <c r="D3" s="9">
        <v>10</v>
      </c>
      <c r="E3" s="9">
        <v>6</v>
      </c>
    </row>
    <row r="4" spans="1:5" x14ac:dyDescent="0.2">
      <c r="A4" s="5"/>
      <c r="B4" s="9">
        <v>11</v>
      </c>
      <c r="C4" s="9">
        <v>8</v>
      </c>
      <c r="D4" s="9">
        <v>6</v>
      </c>
      <c r="E4" s="9">
        <v>4</v>
      </c>
    </row>
    <row r="5" spans="1:5" x14ac:dyDescent="0.2">
      <c r="A5" s="5"/>
      <c r="B5" s="9">
        <v>9</v>
      </c>
      <c r="C5" s="9">
        <v>7</v>
      </c>
      <c r="D5" s="9">
        <v>6</v>
      </c>
      <c r="E5" s="9">
        <v>5</v>
      </c>
    </row>
    <row r="6" spans="1:5" x14ac:dyDescent="0.2">
      <c r="A6" s="5"/>
      <c r="B6" s="9">
        <v>6</v>
      </c>
      <c r="C6" s="9">
        <v>7</v>
      </c>
      <c r="D6" s="9">
        <v>12</v>
      </c>
      <c r="E6" s="9">
        <v>6</v>
      </c>
    </row>
    <row r="7" spans="1:5" x14ac:dyDescent="0.2">
      <c r="B7" s="9">
        <v>9</v>
      </c>
      <c r="C7" s="9">
        <v>9</v>
      </c>
      <c r="D7" s="9">
        <v>6</v>
      </c>
      <c r="E7" s="9">
        <v>5</v>
      </c>
    </row>
    <row r="8" spans="1:5" x14ac:dyDescent="0.2">
      <c r="B8" s="9">
        <v>7</v>
      </c>
      <c r="C8" s="9">
        <v>7</v>
      </c>
      <c r="D8" s="9">
        <v>5</v>
      </c>
      <c r="E8" s="9">
        <v>5</v>
      </c>
    </row>
    <row r="9" spans="1:5" x14ac:dyDescent="0.2">
      <c r="B9" s="9">
        <v>7</v>
      </c>
      <c r="C9" s="9">
        <v>9</v>
      </c>
      <c r="D9" s="9">
        <v>4</v>
      </c>
      <c r="E9" s="9">
        <v>5</v>
      </c>
    </row>
    <row r="10" spans="1:5" x14ac:dyDescent="0.2">
      <c r="B10" s="9">
        <v>6</v>
      </c>
      <c r="C10" s="9">
        <v>7</v>
      </c>
      <c r="D10" s="9">
        <v>5</v>
      </c>
      <c r="E10" s="9">
        <v>6</v>
      </c>
    </row>
    <row r="11" spans="1:5" x14ac:dyDescent="0.2">
      <c r="B11" s="9">
        <v>8</v>
      </c>
      <c r="C11" s="9">
        <v>6</v>
      </c>
      <c r="D11" s="9">
        <v>5</v>
      </c>
      <c r="E11" s="9">
        <v>6</v>
      </c>
    </row>
    <row r="12" spans="1:5" x14ac:dyDescent="0.2">
      <c r="B12" s="9">
        <v>5</v>
      </c>
      <c r="C12" s="9">
        <v>5</v>
      </c>
      <c r="D12" s="9">
        <v>7</v>
      </c>
      <c r="E12" s="9">
        <v>5</v>
      </c>
    </row>
    <row r="13" spans="1:5" x14ac:dyDescent="0.2">
      <c r="B13" s="9">
        <v>6</v>
      </c>
      <c r="C13" s="9">
        <v>7</v>
      </c>
      <c r="D13" s="9">
        <v>6</v>
      </c>
      <c r="E13" s="9">
        <v>4</v>
      </c>
    </row>
    <row r="14" spans="1:5" x14ac:dyDescent="0.2">
      <c r="B14" s="9">
        <v>8</v>
      </c>
      <c r="C14" s="9">
        <v>5</v>
      </c>
      <c r="D14" s="9">
        <v>4</v>
      </c>
      <c r="E14" s="9">
        <v>5</v>
      </c>
    </row>
    <row r="15" spans="1:5" x14ac:dyDescent="0.2">
      <c r="B15" s="9">
        <v>9</v>
      </c>
      <c r="C15" s="9">
        <v>5</v>
      </c>
      <c r="D15" s="9">
        <v>5</v>
      </c>
      <c r="E15" s="9">
        <v>8</v>
      </c>
    </row>
    <row r="16" spans="1:5" x14ac:dyDescent="0.2">
      <c r="B16" s="9">
        <v>6</v>
      </c>
      <c r="C16" s="9">
        <v>4</v>
      </c>
      <c r="D16" s="9">
        <v>5</v>
      </c>
      <c r="E16" s="9">
        <v>3</v>
      </c>
    </row>
    <row r="17" spans="2:5" x14ac:dyDescent="0.2">
      <c r="B17" s="9">
        <v>5</v>
      </c>
      <c r="C17" s="9">
        <v>6</v>
      </c>
      <c r="D17" s="9">
        <v>7</v>
      </c>
      <c r="E17" s="9">
        <v>4</v>
      </c>
    </row>
    <row r="18" spans="2:5" x14ac:dyDescent="0.2">
      <c r="B18" s="9">
        <v>8</v>
      </c>
      <c r="C18" s="9">
        <v>5</v>
      </c>
      <c r="D18" s="9">
        <v>5</v>
      </c>
      <c r="E18" s="9">
        <v>6</v>
      </c>
    </row>
    <row r="19" spans="2:5" x14ac:dyDescent="0.2">
      <c r="B19" s="9">
        <v>8</v>
      </c>
      <c r="C19" s="9">
        <v>5</v>
      </c>
      <c r="D19" s="9">
        <v>8</v>
      </c>
      <c r="E19" s="9">
        <v>4</v>
      </c>
    </row>
    <row r="20" spans="2:5" x14ac:dyDescent="0.2">
      <c r="B20" s="9">
        <v>7</v>
      </c>
      <c r="C20" s="9">
        <v>6</v>
      </c>
      <c r="D20" s="9">
        <v>5</v>
      </c>
      <c r="E20" s="9">
        <v>6</v>
      </c>
    </row>
    <row r="21" spans="2:5" x14ac:dyDescent="0.2">
      <c r="B21" s="9">
        <v>9</v>
      </c>
      <c r="C21" s="9">
        <v>5</v>
      </c>
      <c r="D21" s="9">
        <v>6</v>
      </c>
      <c r="E21" s="9">
        <v>5</v>
      </c>
    </row>
    <row r="22" spans="2:5" x14ac:dyDescent="0.2">
      <c r="B22" s="9">
        <v>6</v>
      </c>
      <c r="C22" s="9">
        <v>4</v>
      </c>
      <c r="D22" s="9">
        <v>5</v>
      </c>
      <c r="E22" s="9">
        <v>5</v>
      </c>
    </row>
    <row r="23" spans="2:5" x14ac:dyDescent="0.2">
      <c r="B23" s="9">
        <v>8</v>
      </c>
      <c r="C23" s="9">
        <v>3</v>
      </c>
      <c r="D23" s="9">
        <v>6</v>
      </c>
      <c r="E23" s="9">
        <v>5</v>
      </c>
    </row>
    <row r="24" spans="2:5" x14ac:dyDescent="0.2">
      <c r="B24" s="9">
        <v>6</v>
      </c>
      <c r="C24" s="9">
        <v>4</v>
      </c>
      <c r="D24" s="9">
        <v>5</v>
      </c>
      <c r="E24" s="9">
        <v>3</v>
      </c>
    </row>
    <row r="25" spans="2:5" x14ac:dyDescent="0.2">
      <c r="B25" s="9">
        <v>8</v>
      </c>
      <c r="C25" s="9">
        <v>7</v>
      </c>
      <c r="D25" s="9">
        <v>8</v>
      </c>
      <c r="E25" s="9">
        <v>8</v>
      </c>
    </row>
    <row r="26" spans="2:5" x14ac:dyDescent="0.2">
      <c r="B26" s="9">
        <v>6</v>
      </c>
      <c r="C26" s="9">
        <v>3</v>
      </c>
      <c r="D26" s="9">
        <v>9</v>
      </c>
      <c r="E26" s="9">
        <v>7</v>
      </c>
    </row>
    <row r="27" spans="2:5" x14ac:dyDescent="0.2">
      <c r="B27" s="9">
        <v>5</v>
      </c>
      <c r="C27" s="9">
        <v>2</v>
      </c>
      <c r="D27" s="9">
        <v>6</v>
      </c>
      <c r="E27" s="9">
        <v>4</v>
      </c>
    </row>
    <row r="28" spans="2:5" x14ac:dyDescent="0.2">
      <c r="B28" s="9">
        <v>7</v>
      </c>
      <c r="C28" s="9">
        <v>4</v>
      </c>
      <c r="D28" s="9">
        <v>5</v>
      </c>
      <c r="E28" s="9">
        <v>5</v>
      </c>
    </row>
    <row r="29" spans="2:5" x14ac:dyDescent="0.2">
      <c r="B29" s="9">
        <v>6</v>
      </c>
      <c r="C29" s="9">
        <v>6</v>
      </c>
      <c r="D29" s="9">
        <v>3</v>
      </c>
      <c r="E29" s="9">
        <v>6</v>
      </c>
    </row>
    <row r="30" spans="2:5" x14ac:dyDescent="0.2">
      <c r="B30" s="9">
        <v>6</v>
      </c>
      <c r="C30" s="9">
        <v>9</v>
      </c>
      <c r="D30" s="9">
        <v>5</v>
      </c>
      <c r="E30" s="9">
        <v>5</v>
      </c>
    </row>
    <row r="31" spans="2:5" x14ac:dyDescent="0.2">
      <c r="B31" s="9">
        <v>8</v>
      </c>
      <c r="C31" s="9">
        <v>5</v>
      </c>
      <c r="D31" s="9">
        <v>4</v>
      </c>
      <c r="E31" s="9">
        <v>3</v>
      </c>
    </row>
    <row r="32" spans="2:5" x14ac:dyDescent="0.2">
      <c r="B32" s="9">
        <v>8</v>
      </c>
      <c r="C32" s="9">
        <v>5</v>
      </c>
      <c r="D32" s="9">
        <v>3</v>
      </c>
      <c r="E32" s="9">
        <v>3</v>
      </c>
    </row>
    <row r="33" spans="2:5" x14ac:dyDescent="0.2">
      <c r="B33" s="9">
        <v>10</v>
      </c>
      <c r="C33" s="9">
        <v>5</v>
      </c>
      <c r="D33" s="9">
        <v>10</v>
      </c>
      <c r="E33" s="9">
        <v>5</v>
      </c>
    </row>
    <row r="34" spans="2:5" x14ac:dyDescent="0.2">
      <c r="B34" s="9">
        <v>7</v>
      </c>
      <c r="C34" s="9">
        <v>4</v>
      </c>
      <c r="D34" s="9">
        <v>7</v>
      </c>
      <c r="E34" s="9">
        <v>4</v>
      </c>
    </row>
    <row r="35" spans="2:5" x14ac:dyDescent="0.2">
      <c r="B35" s="9">
        <v>7</v>
      </c>
      <c r="C35" s="9">
        <v>6</v>
      </c>
      <c r="D35" s="9">
        <v>8</v>
      </c>
      <c r="E35" s="9">
        <v>3</v>
      </c>
    </row>
    <row r="36" spans="2:5" x14ac:dyDescent="0.2">
      <c r="B36" s="9">
        <v>7</v>
      </c>
      <c r="C36" s="9">
        <v>3</v>
      </c>
      <c r="D36" s="9">
        <v>7</v>
      </c>
      <c r="E36" s="9">
        <v>3</v>
      </c>
    </row>
    <row r="37" spans="2:5" x14ac:dyDescent="0.2">
      <c r="B37" s="9">
        <v>7</v>
      </c>
      <c r="C37" s="9">
        <v>6</v>
      </c>
      <c r="D37" s="9">
        <v>7</v>
      </c>
      <c r="E37" s="9">
        <v>6</v>
      </c>
    </row>
    <row r="38" spans="2:5" x14ac:dyDescent="0.2">
      <c r="B38" s="9">
        <v>9</v>
      </c>
      <c r="C38" s="9">
        <v>4</v>
      </c>
      <c r="D38" s="9">
        <v>6</v>
      </c>
      <c r="E38" s="9">
        <v>5</v>
      </c>
    </row>
    <row r="39" spans="2:5" x14ac:dyDescent="0.2">
      <c r="B39" s="9"/>
      <c r="C39" s="9">
        <v>6</v>
      </c>
      <c r="D39" s="9">
        <v>6</v>
      </c>
      <c r="E39" s="9">
        <v>5</v>
      </c>
    </row>
    <row r="40" spans="2:5" x14ac:dyDescent="0.2">
      <c r="B40" s="9"/>
      <c r="C40" s="9"/>
      <c r="D40" s="9">
        <v>7</v>
      </c>
      <c r="E40" s="9">
        <v>6</v>
      </c>
    </row>
    <row r="41" spans="2:5" x14ac:dyDescent="0.2">
      <c r="B41" s="9"/>
      <c r="C41" s="9"/>
      <c r="D41" s="9">
        <v>6</v>
      </c>
      <c r="E41" s="9">
        <v>4</v>
      </c>
    </row>
    <row r="42" spans="2:5" x14ac:dyDescent="0.2">
      <c r="B42" s="9"/>
      <c r="C42" s="9"/>
      <c r="D42" s="9">
        <v>4</v>
      </c>
      <c r="E42" s="9">
        <v>5</v>
      </c>
    </row>
    <row r="43" spans="2:5" x14ac:dyDescent="0.2">
      <c r="B43" s="9"/>
      <c r="C43" s="9"/>
      <c r="D43" s="9"/>
      <c r="E43" s="9">
        <v>3</v>
      </c>
    </row>
    <row r="44" spans="2:5" x14ac:dyDescent="0.2">
      <c r="B44" s="9"/>
      <c r="C44" s="9"/>
      <c r="D44" s="9"/>
      <c r="E44" s="9">
        <v>4</v>
      </c>
    </row>
  </sheetData>
  <mergeCells count="1">
    <mergeCell ref="A3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4203-371C-0242-9A72-5E6A07E4D4E1}">
  <dimension ref="A1:H15"/>
  <sheetViews>
    <sheetView tabSelected="1" workbookViewId="0">
      <selection sqref="A1:XFD1048576"/>
    </sheetView>
  </sheetViews>
  <sheetFormatPr baseColWidth="10" defaultRowHeight="16" x14ac:dyDescent="0.2"/>
  <cols>
    <col min="1" max="1" width="28.1640625" style="7" customWidth="1"/>
    <col min="2" max="8" width="27.6640625" style="7" customWidth="1"/>
    <col min="9" max="16384" width="10.83203125" style="7"/>
  </cols>
  <sheetData>
    <row r="1" spans="1:8" x14ac:dyDescent="0.2">
      <c r="A1" s="26" t="s">
        <v>60</v>
      </c>
      <c r="B1" s="8"/>
      <c r="C1" s="8" t="s">
        <v>52</v>
      </c>
      <c r="D1" s="8" t="s">
        <v>53</v>
      </c>
      <c r="E1" s="8" t="s">
        <v>54</v>
      </c>
      <c r="F1" s="8" t="s">
        <v>55</v>
      </c>
      <c r="G1" s="8" t="s">
        <v>56</v>
      </c>
      <c r="H1" s="8" t="s">
        <v>57</v>
      </c>
    </row>
    <row r="2" spans="1:8" x14ac:dyDescent="0.2">
      <c r="A2" s="26"/>
      <c r="C2" s="7">
        <v>75</v>
      </c>
      <c r="D2" s="7">
        <v>39.130000000000003</v>
      </c>
      <c r="E2" s="7">
        <v>52.82</v>
      </c>
      <c r="F2" s="7">
        <v>58.82</v>
      </c>
      <c r="G2" s="7">
        <v>41.93</v>
      </c>
      <c r="H2" s="7">
        <v>65.900000000000006</v>
      </c>
    </row>
    <row r="3" spans="1:8" x14ac:dyDescent="0.2">
      <c r="A3" s="26"/>
      <c r="C3" s="7">
        <v>60.86</v>
      </c>
      <c r="D3" s="7">
        <v>35.64</v>
      </c>
      <c r="E3" s="7">
        <v>37.61</v>
      </c>
      <c r="F3" s="7">
        <v>37.61</v>
      </c>
      <c r="G3" s="7">
        <v>40.5</v>
      </c>
      <c r="H3" s="7">
        <v>41.12</v>
      </c>
    </row>
    <row r="4" spans="1:8" x14ac:dyDescent="0.2">
      <c r="A4" s="26"/>
      <c r="C4" s="7">
        <v>38.880000000000003</v>
      </c>
      <c r="D4" s="7">
        <v>29.26</v>
      </c>
      <c r="E4" s="7">
        <v>37.5</v>
      </c>
      <c r="F4" s="7">
        <v>30.76</v>
      </c>
      <c r="G4" s="7">
        <v>52</v>
      </c>
      <c r="H4" s="7">
        <v>39.68</v>
      </c>
    </row>
    <row r="5" spans="1:8" x14ac:dyDescent="0.2">
      <c r="C5" s="7">
        <v>40.229885057471265</v>
      </c>
      <c r="H5" s="7">
        <v>71.42</v>
      </c>
    </row>
    <row r="6" spans="1:8" x14ac:dyDescent="0.2">
      <c r="H6" s="7">
        <v>42.37</v>
      </c>
    </row>
    <row r="8" spans="1:8" x14ac:dyDescent="0.2">
      <c r="A8" s="5" t="s">
        <v>58</v>
      </c>
      <c r="C8" s="8"/>
      <c r="D8" s="8"/>
      <c r="E8" s="8"/>
      <c r="F8" s="8"/>
      <c r="G8" s="8"/>
      <c r="H8" s="8"/>
    </row>
    <row r="9" spans="1:8" x14ac:dyDescent="0.2">
      <c r="A9" s="5"/>
      <c r="B9" s="8"/>
    </row>
    <row r="10" spans="1:8" x14ac:dyDescent="0.2">
      <c r="A10" s="5"/>
    </row>
    <row r="11" spans="1:8" x14ac:dyDescent="0.2">
      <c r="A11" s="5"/>
    </row>
    <row r="15" spans="1:8" x14ac:dyDescent="0.2">
      <c r="B15" s="8"/>
      <c r="C15" s="8"/>
      <c r="D15" s="8"/>
      <c r="E15" s="8"/>
      <c r="F15" s="8"/>
      <c r="G15" s="8"/>
      <c r="H15" s="8"/>
    </row>
  </sheetData>
  <mergeCells count="2">
    <mergeCell ref="A8:A11"/>
    <mergeCell ref="A1:A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F436-8FBD-3E43-8DE0-0FB225D91143}">
  <dimension ref="A1:H15"/>
  <sheetViews>
    <sheetView workbookViewId="0">
      <selection sqref="A1:XFD1048576"/>
    </sheetView>
  </sheetViews>
  <sheetFormatPr baseColWidth="10" defaultRowHeight="16" x14ac:dyDescent="0.2"/>
  <cols>
    <col min="1" max="1" width="28.1640625" style="7" customWidth="1"/>
    <col min="2" max="8" width="27.6640625" style="7" customWidth="1"/>
    <col min="9" max="16384" width="10.83203125" style="7"/>
  </cols>
  <sheetData>
    <row r="1" spans="1:8" x14ac:dyDescent="0.2">
      <c r="A1" s="26" t="s">
        <v>59</v>
      </c>
      <c r="C1" s="8" t="s">
        <v>52</v>
      </c>
      <c r="D1" s="8" t="s">
        <v>53</v>
      </c>
      <c r="E1" s="8" t="s">
        <v>54</v>
      </c>
      <c r="F1" s="8" t="s">
        <v>55</v>
      </c>
      <c r="G1" s="8" t="s">
        <v>56</v>
      </c>
      <c r="H1" s="8" t="s">
        <v>57</v>
      </c>
    </row>
    <row r="2" spans="1:8" x14ac:dyDescent="0.2">
      <c r="A2" s="26"/>
      <c r="B2" s="8"/>
      <c r="C2" s="7">
        <v>51.11</v>
      </c>
      <c r="D2" s="7">
        <v>76.92</v>
      </c>
      <c r="E2" s="7">
        <v>60.29</v>
      </c>
      <c r="F2" s="7">
        <v>60.29</v>
      </c>
      <c r="G2" s="7">
        <v>63.82</v>
      </c>
      <c r="H2" s="7">
        <v>65.069999999999993</v>
      </c>
    </row>
    <row r="3" spans="1:8" x14ac:dyDescent="0.2">
      <c r="A3" s="26"/>
      <c r="C3" s="7">
        <v>38.630000000000003</v>
      </c>
      <c r="D3" s="7">
        <v>55.17</v>
      </c>
      <c r="E3" s="7">
        <v>57.77</v>
      </c>
      <c r="F3" s="7">
        <v>60</v>
      </c>
      <c r="G3" s="7">
        <v>61.11</v>
      </c>
      <c r="H3" s="7">
        <v>52.63</v>
      </c>
    </row>
    <row r="4" spans="1:8" x14ac:dyDescent="0.2">
      <c r="A4" s="26"/>
      <c r="C4" s="7">
        <v>45.45</v>
      </c>
      <c r="D4" s="7">
        <v>78.569999999999993</v>
      </c>
      <c r="E4" s="7">
        <v>75</v>
      </c>
      <c r="F4" s="7">
        <v>85.71</v>
      </c>
      <c r="G4" s="7">
        <v>66.66</v>
      </c>
      <c r="H4" s="7">
        <v>66.66</v>
      </c>
    </row>
    <row r="5" spans="1:8" x14ac:dyDescent="0.2">
      <c r="A5" s="8"/>
      <c r="H5" s="7">
        <v>67.64</v>
      </c>
    </row>
    <row r="6" spans="1:8" x14ac:dyDescent="0.2">
      <c r="A6" s="8"/>
      <c r="H6" s="7">
        <v>71.42</v>
      </c>
    </row>
    <row r="7" spans="1:8" x14ac:dyDescent="0.2">
      <c r="A7" s="8"/>
    </row>
    <row r="8" spans="1:8" x14ac:dyDescent="0.2">
      <c r="A8" s="5" t="s">
        <v>58</v>
      </c>
      <c r="C8" s="8"/>
      <c r="D8" s="8"/>
      <c r="E8" s="8"/>
      <c r="F8" s="8"/>
      <c r="G8" s="8"/>
      <c r="H8" s="8"/>
    </row>
    <row r="9" spans="1:8" x14ac:dyDescent="0.2">
      <c r="A9" s="5"/>
      <c r="B9" s="8"/>
    </row>
    <row r="10" spans="1:8" x14ac:dyDescent="0.2">
      <c r="A10" s="5"/>
    </row>
    <row r="11" spans="1:8" x14ac:dyDescent="0.2">
      <c r="A11" s="5"/>
    </row>
    <row r="15" spans="1:8" x14ac:dyDescent="0.2">
      <c r="B15" s="8"/>
      <c r="C15" s="8"/>
      <c r="D15" s="8"/>
      <c r="E15" s="8"/>
      <c r="F15" s="8"/>
      <c r="G15" s="8"/>
      <c r="H15" s="8"/>
    </row>
  </sheetData>
  <mergeCells count="2">
    <mergeCell ref="A1:A4"/>
    <mergeCell ref="A8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5B</vt:lpstr>
      <vt:lpstr>5C</vt:lpstr>
      <vt:lpstr>5D</vt:lpstr>
      <vt:lpstr>5F</vt:lpstr>
      <vt:lpstr>5H</vt:lpstr>
      <vt:lpstr>5I</vt:lpstr>
      <vt:lpstr>5J</vt:lpstr>
      <vt:lpstr>5L</vt:lpstr>
      <vt:lpstr>5M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2021-04-20T09:38:57Z</dcterms:created>
  <dcterms:modified xsi:type="dcterms:W3CDTF">2021-04-20T10:19:57Z</dcterms:modified>
</cp:coreProperties>
</file>