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nallen\Dropbox (Salk Institute)\Astro syn dev paper\post neuron-elife\Suppl Tables elife revision_renamed\"/>
    </mc:Choice>
  </mc:AlternateContent>
  <xr:revisionPtr revIDLastSave="0" documentId="13_ncr:1_{C65BC0B2-1E7D-4B90-89F8-822166DED76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gure 4-Source Data 1A" sheetId="1" r:id="rId1"/>
    <sheet name="Figure 4-Source Data 1B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6" i="2" l="1"/>
  <c r="L126" i="2"/>
  <c r="C126" i="2"/>
  <c r="Q120" i="2"/>
  <c r="L120" i="2"/>
  <c r="H120" i="2"/>
  <c r="C120" i="2"/>
  <c r="Q114" i="2"/>
  <c r="L114" i="2"/>
  <c r="C114" i="2"/>
  <c r="Q108" i="2"/>
  <c r="L108" i="2"/>
  <c r="H108" i="2"/>
  <c r="C108" i="2"/>
  <c r="Q102" i="2"/>
  <c r="L102" i="2"/>
  <c r="H102" i="2"/>
  <c r="C102" i="2"/>
  <c r="Q95" i="2"/>
  <c r="L95" i="2"/>
  <c r="H95" i="2"/>
  <c r="C95" i="2"/>
  <c r="Q89" i="2"/>
  <c r="L89" i="2"/>
  <c r="H89" i="2"/>
  <c r="C89" i="2"/>
  <c r="Q83" i="2"/>
  <c r="L83" i="2"/>
  <c r="H83" i="2"/>
  <c r="C83" i="2"/>
  <c r="Q77" i="2"/>
  <c r="L77" i="2"/>
  <c r="H77" i="2"/>
  <c r="C77" i="2"/>
  <c r="Q71" i="2"/>
  <c r="L71" i="2"/>
  <c r="C71" i="2"/>
  <c r="Q64" i="2"/>
  <c r="L64" i="2"/>
  <c r="H64" i="2"/>
  <c r="C64" i="2"/>
  <c r="Q58" i="2"/>
  <c r="L58" i="2"/>
  <c r="H58" i="2"/>
  <c r="C58" i="2"/>
  <c r="Q52" i="2"/>
  <c r="L52" i="2"/>
  <c r="C52" i="2"/>
  <c r="Q46" i="2"/>
  <c r="L46" i="2"/>
  <c r="C46" i="2"/>
  <c r="Q40" i="2"/>
  <c r="L40" i="2"/>
  <c r="H40" i="2"/>
  <c r="C40" i="2"/>
  <c r="Q33" i="2"/>
  <c r="L33" i="2"/>
  <c r="H33" i="2"/>
  <c r="C33" i="2"/>
  <c r="Q27" i="2"/>
  <c r="L27" i="2"/>
  <c r="H27" i="2"/>
  <c r="C27" i="2"/>
  <c r="Q21" i="2"/>
  <c r="L21" i="2"/>
  <c r="H21" i="2"/>
  <c r="C21" i="2"/>
  <c r="Q15" i="2"/>
  <c r="L15" i="2"/>
  <c r="H15" i="2"/>
  <c r="C15" i="2"/>
  <c r="Q9" i="2"/>
  <c r="L9" i="2"/>
  <c r="H9" i="2"/>
  <c r="C9" i="2"/>
  <c r="Q126" i="1"/>
  <c r="H126" i="1"/>
  <c r="Q120" i="1"/>
  <c r="H120" i="1"/>
  <c r="Q114" i="1"/>
  <c r="H114" i="1"/>
  <c r="Q108" i="1"/>
  <c r="H108" i="1"/>
  <c r="Q102" i="1"/>
  <c r="H102" i="1"/>
  <c r="Q95" i="1"/>
  <c r="H95" i="1"/>
  <c r="Q89" i="1"/>
  <c r="H89" i="1"/>
  <c r="Q83" i="1"/>
  <c r="H83" i="1"/>
  <c r="Q77" i="1"/>
  <c r="H77" i="1"/>
  <c r="Q71" i="1"/>
  <c r="H71" i="1"/>
  <c r="Q64" i="1"/>
  <c r="H64" i="1"/>
  <c r="Q58" i="1"/>
  <c r="H58" i="1"/>
  <c r="Q52" i="1"/>
  <c r="H52" i="1"/>
  <c r="Q46" i="1"/>
  <c r="H46" i="1"/>
  <c r="Q40" i="1"/>
  <c r="H40" i="1"/>
  <c r="Q33" i="1"/>
  <c r="H33" i="1"/>
  <c r="Q27" i="1"/>
  <c r="H27" i="1"/>
  <c r="Q21" i="1"/>
  <c r="H21" i="1"/>
  <c r="Q15" i="1"/>
  <c r="H15" i="1"/>
  <c r="Q9" i="1"/>
  <c r="H9" i="1"/>
</calcChain>
</file>

<file path=xl/sharedStrings.xml><?xml version="1.0" encoding="utf-8"?>
<sst xmlns="http://schemas.openxmlformats.org/spreadsheetml/2006/main" count="864" uniqueCount="34">
  <si>
    <t xml:space="preserve">Related to </t>
  </si>
  <si>
    <t>VGlut2 cKO P14</t>
  </si>
  <si>
    <t>VGlut2 cKO P7</t>
  </si>
  <si>
    <t>average per mouse comparison</t>
  </si>
  <si>
    <t>Slc1a3 (Chrdl1 group)</t>
  </si>
  <si>
    <t>Layer1</t>
  </si>
  <si>
    <t>Mean</t>
  </si>
  <si>
    <t>Std. Error of Mean</t>
  </si>
  <si>
    <t>N</t>
  </si>
  <si>
    <t>Median</t>
  </si>
  <si>
    <t>Significant?</t>
  </si>
  <si>
    <t>paired t-test</t>
  </si>
  <si>
    <t>VGlut2 WT</t>
  </si>
  <si>
    <t>VGlut2 cKO</t>
  </si>
  <si>
    <t>cKO/ WT FC</t>
  </si>
  <si>
    <t>Layer2/3</t>
  </si>
  <si>
    <t>Layer4</t>
  </si>
  <si>
    <t>Layer5</t>
  </si>
  <si>
    <t>Layer6</t>
  </si>
  <si>
    <t>Chrdl1</t>
  </si>
  <si>
    <t>Gpc4</t>
  </si>
  <si>
    <t>Gpc6</t>
  </si>
  <si>
    <t>single cell comparison</t>
  </si>
  <si>
    <t>Genotype</t>
  </si>
  <si>
    <t>n</t>
  </si>
  <si>
    <t>Mann-Whitney test</t>
  </si>
  <si>
    <t>&lt;0.0001</t>
  </si>
  <si>
    <t>Yes</t>
  </si>
  <si>
    <t>Comparison between genotypes within each layer</t>
  </si>
  <si>
    <t>Figure 4, Figure 4-figure supplement 2</t>
  </si>
  <si>
    <t>Differences in mRNA expression between wt and ko in VGlut2cKO model as indicated - full statistical analysis. Averages, and analysis calculated for N=~200-400, i.e. total number of astrocytes per group (across the 5 mice)</t>
  </si>
  <si>
    <t>Differences in mRNA expression between wt and ko in VGlut2cKO model as indicated - full statistical analysis. Averages, and analysis calculated for N=5, i.e. per mouse</t>
  </si>
  <si>
    <t>Figure 4 D-I, Figure 4-figure supplement 2E</t>
  </si>
  <si>
    <t>Figure 4-figure supplement 2G-J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</si>
</sst>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left"/>
    </xf>
    <xf numFmtId="0" fontId="1" fillId="3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5" fillId="0" borderId="0" xfId="0" applyFont="1"/>
    <xf numFmtId="0" fontId="3" fillId="3" borderId="0" xfId="0" applyFont="1" applyFill="1"/>
    <xf numFmtId="0" fontId="7" fillId="0" borderId="0" xfId="0" applyFont="1"/>
    <xf numFmtId="2" fontId="3" fillId="0" borderId="0" xfId="0" applyNumberFormat="1" applyFont="1"/>
    <xf numFmtId="2" fontId="1" fillId="0" borderId="0" xfId="0" applyNumberFormat="1" applyFont="1"/>
    <xf numFmtId="2" fontId="1" fillId="3" borderId="0" xfId="0" applyNumberFormat="1" applyFont="1" applyFill="1"/>
    <xf numFmtId="164" fontId="1" fillId="0" borderId="0" xfId="0" applyNumberFormat="1" applyFont="1"/>
    <xf numFmtId="164" fontId="3" fillId="0" borderId="0" xfId="0" applyNumberFormat="1" applyFont="1"/>
    <xf numFmtId="164" fontId="3" fillId="3" borderId="0" xfId="0" applyNumberFormat="1" applyFont="1" applyFill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0" fontId="6" fillId="4" borderId="0" xfId="0" applyFont="1" applyFill="1"/>
    <xf numFmtId="0" fontId="7" fillId="4" borderId="0" xfId="0" applyFont="1" applyFill="1"/>
    <xf numFmtId="2" fontId="6" fillId="4" borderId="0" xfId="0" applyNumberFormat="1" applyFont="1" applyFill="1"/>
    <xf numFmtId="2" fontId="7" fillId="4" borderId="0" xfId="0" applyNumberFormat="1" applyFont="1" applyFill="1"/>
    <xf numFmtId="164" fontId="7" fillId="4" borderId="0" xfId="0" applyNumberFormat="1" applyFont="1" applyFill="1"/>
    <xf numFmtId="0" fontId="7" fillId="4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6"/>
  <sheetViews>
    <sheetView tabSelected="1" zoomScale="90" zoomScaleNormal="90" workbookViewId="0">
      <selection activeCell="L2" sqref="L2"/>
    </sheetView>
  </sheetViews>
  <sheetFormatPr defaultColWidth="8.7265625" defaultRowHeight="12.5" x14ac:dyDescent="0.25"/>
  <cols>
    <col min="1" max="1" width="15.08984375" style="6" customWidth="1"/>
    <col min="2" max="2" width="38.08984375" style="6" bestFit="1" customWidth="1"/>
    <col min="3" max="3" width="9.81640625" style="12" customWidth="1"/>
    <col min="4" max="4" width="15.81640625" style="12" bestFit="1" customWidth="1"/>
    <col min="5" max="5" width="9.36328125" style="6" customWidth="1"/>
    <col min="6" max="6" width="12.6328125" style="12" bestFit="1" customWidth="1"/>
    <col min="7" max="7" width="12.6328125" style="16" bestFit="1" customWidth="1"/>
    <col min="8" max="8" width="10.7265625" style="6" bestFit="1" customWidth="1"/>
    <col min="9" max="9" width="5.36328125" style="8" customWidth="1"/>
    <col min="10" max="10" width="13.81640625" style="6" customWidth="1"/>
    <col min="11" max="11" width="11.08984375" style="6" bestFit="1" customWidth="1"/>
    <col min="12" max="12" width="9.36328125" style="12" customWidth="1"/>
    <col min="13" max="13" width="15.81640625" style="12" bestFit="1" customWidth="1"/>
    <col min="14" max="14" width="8.7265625" style="6"/>
    <col min="15" max="15" width="8.7265625" style="12"/>
    <col min="16" max="16" width="10.81640625" style="16" bestFit="1" customWidth="1"/>
    <col min="17" max="17" width="11.26953125" style="6" customWidth="1"/>
    <col min="18" max="16384" width="8.7265625" style="6"/>
  </cols>
  <sheetData>
    <row r="1" spans="1:17" s="11" customFormat="1" ht="15.5" x14ac:dyDescent="0.35">
      <c r="A1" s="22" t="s">
        <v>0</v>
      </c>
      <c r="B1" s="23" t="s">
        <v>29</v>
      </c>
      <c r="C1" s="24" t="s">
        <v>31</v>
      </c>
      <c r="D1" s="25"/>
      <c r="E1" s="23"/>
      <c r="F1" s="25"/>
      <c r="G1" s="26"/>
      <c r="H1" s="23"/>
      <c r="I1" s="23"/>
      <c r="J1" s="23"/>
      <c r="K1" s="23"/>
      <c r="L1" s="25"/>
      <c r="M1" s="25"/>
      <c r="N1" s="23"/>
      <c r="O1" s="25"/>
      <c r="P1" s="26"/>
      <c r="Q1" s="23"/>
    </row>
    <row r="2" spans="1:17" ht="13" x14ac:dyDescent="0.3">
      <c r="A2" s="7" t="s">
        <v>1</v>
      </c>
      <c r="C2" s="12" t="s">
        <v>32</v>
      </c>
      <c r="G2" s="15"/>
      <c r="J2" s="7" t="s">
        <v>2</v>
      </c>
      <c r="L2" s="12" t="s">
        <v>33</v>
      </c>
      <c r="P2" s="15"/>
    </row>
    <row r="3" spans="1:17" ht="13" x14ac:dyDescent="0.3">
      <c r="A3" s="7" t="s">
        <v>3</v>
      </c>
      <c r="F3" s="13"/>
      <c r="G3" s="15"/>
      <c r="J3" s="7" t="s">
        <v>3</v>
      </c>
      <c r="O3" s="13"/>
      <c r="P3" s="15"/>
    </row>
    <row r="4" spans="1:17" x14ac:dyDescent="0.25">
      <c r="A4" s="9" t="s">
        <v>28</v>
      </c>
      <c r="F4" s="13"/>
      <c r="J4" s="9" t="s">
        <v>28</v>
      </c>
      <c r="O4" s="13"/>
    </row>
    <row r="5" spans="1:17" ht="13" x14ac:dyDescent="0.3">
      <c r="A5" s="7" t="s">
        <v>4</v>
      </c>
      <c r="F5" s="13"/>
      <c r="J5" s="7" t="s">
        <v>4</v>
      </c>
      <c r="O5" s="13"/>
    </row>
    <row r="6" spans="1:17" ht="13" x14ac:dyDescent="0.3">
      <c r="A6" s="5" t="s">
        <v>5</v>
      </c>
      <c r="B6" s="1" t="s">
        <v>23</v>
      </c>
      <c r="C6" s="13" t="s">
        <v>6</v>
      </c>
      <c r="D6" s="13" t="s">
        <v>7</v>
      </c>
      <c r="E6" s="1" t="s">
        <v>8</v>
      </c>
      <c r="F6" s="13" t="s">
        <v>9</v>
      </c>
      <c r="G6" s="15" t="s">
        <v>11</v>
      </c>
      <c r="H6" s="1" t="s">
        <v>10</v>
      </c>
      <c r="J6" s="5" t="s">
        <v>5</v>
      </c>
      <c r="K6" s="1" t="s">
        <v>23</v>
      </c>
      <c r="L6" s="13" t="s">
        <v>6</v>
      </c>
      <c r="M6" s="13" t="s">
        <v>7</v>
      </c>
      <c r="N6" s="1" t="s">
        <v>8</v>
      </c>
      <c r="O6" s="13" t="s">
        <v>9</v>
      </c>
      <c r="P6" s="15" t="s">
        <v>11</v>
      </c>
      <c r="Q6" s="1" t="s">
        <v>10</v>
      </c>
    </row>
    <row r="7" spans="1:17" x14ac:dyDescent="0.25">
      <c r="B7" s="1" t="s">
        <v>12</v>
      </c>
      <c r="C7" s="13">
        <v>17.494578176027559</v>
      </c>
      <c r="D7" s="13">
        <v>0.77399241140904729</v>
      </c>
      <c r="E7" s="1">
        <v>5</v>
      </c>
      <c r="F7" s="13">
        <v>18.136012218337218</v>
      </c>
      <c r="H7" s="1"/>
      <c r="I7" s="2"/>
      <c r="K7" s="1" t="s">
        <v>12</v>
      </c>
      <c r="L7" s="13">
        <v>35.033715709061823</v>
      </c>
      <c r="M7" s="13">
        <v>1.9488664988626652</v>
      </c>
      <c r="N7" s="1">
        <v>5</v>
      </c>
      <c r="O7" s="13">
        <v>37.450195454545458</v>
      </c>
      <c r="Q7" s="1"/>
    </row>
    <row r="8" spans="1:17" x14ac:dyDescent="0.25">
      <c r="B8" s="6" t="s">
        <v>13</v>
      </c>
      <c r="C8" s="13">
        <v>14.491674155681267</v>
      </c>
      <c r="D8" s="13">
        <v>1.557266277304276</v>
      </c>
      <c r="E8" s="1">
        <v>5</v>
      </c>
      <c r="F8" s="13">
        <v>14.309165537037041</v>
      </c>
      <c r="I8" s="2"/>
      <c r="K8" s="6" t="s">
        <v>13</v>
      </c>
      <c r="L8" s="13">
        <v>37.394577994375993</v>
      </c>
      <c r="M8" s="13">
        <v>3.2256489899456544</v>
      </c>
      <c r="N8" s="1">
        <v>5</v>
      </c>
      <c r="O8" s="13">
        <v>36.469905982905978</v>
      </c>
    </row>
    <row r="9" spans="1:17" x14ac:dyDescent="0.25">
      <c r="B9" s="1" t="s">
        <v>14</v>
      </c>
      <c r="C9" s="13">
        <v>0.82299999999999995</v>
      </c>
      <c r="D9" s="13">
        <v>6.5000000000000002E-2</v>
      </c>
      <c r="E9" s="1">
        <v>5</v>
      </c>
      <c r="F9" s="13">
        <v>0.88900000000000001</v>
      </c>
      <c r="G9" s="16">
        <v>5.5788907367686554E-2</v>
      </c>
      <c r="H9" s="1" t="str">
        <f>IF(G9&lt;=0.05, "Yes","No")</f>
        <v>No</v>
      </c>
      <c r="I9" s="2"/>
      <c r="K9" s="1" t="s">
        <v>14</v>
      </c>
      <c r="L9" s="13">
        <v>1.0708793973955388</v>
      </c>
      <c r="M9" s="13">
        <v>7.7577871397940951E-2</v>
      </c>
      <c r="N9" s="1">
        <v>5</v>
      </c>
      <c r="O9" s="13">
        <v>1.1557326691519472</v>
      </c>
      <c r="P9" s="16">
        <v>0.46682485025632714</v>
      </c>
      <c r="Q9" s="1" t="str">
        <f>IF(P9&lt;=0.05, "Yes","No")</f>
        <v>No</v>
      </c>
    </row>
    <row r="10" spans="1:17" x14ac:dyDescent="0.25">
      <c r="B10" s="1"/>
      <c r="C10" s="13"/>
      <c r="D10" s="13"/>
      <c r="E10" s="1"/>
      <c r="F10" s="13"/>
      <c r="K10" s="1"/>
      <c r="L10" s="13"/>
      <c r="M10" s="13"/>
      <c r="N10" s="1"/>
      <c r="O10" s="13"/>
    </row>
    <row r="11" spans="1:17" x14ac:dyDescent="0.25">
      <c r="B11" s="3"/>
      <c r="C11" s="13"/>
      <c r="D11" s="13"/>
      <c r="E11" s="1"/>
      <c r="F11" s="13"/>
      <c r="K11" s="3"/>
      <c r="L11" s="13"/>
      <c r="M11" s="13"/>
      <c r="N11" s="1"/>
      <c r="O11" s="13"/>
    </row>
    <row r="12" spans="1:17" ht="13" x14ac:dyDescent="0.3">
      <c r="A12" s="5" t="s">
        <v>15</v>
      </c>
      <c r="B12" s="1" t="s">
        <v>23</v>
      </c>
      <c r="C12" s="13" t="s">
        <v>6</v>
      </c>
      <c r="D12" s="13" t="s">
        <v>7</v>
      </c>
      <c r="E12" s="1" t="s">
        <v>8</v>
      </c>
      <c r="F12" s="13" t="s">
        <v>9</v>
      </c>
      <c r="G12" s="15" t="s">
        <v>11</v>
      </c>
      <c r="H12" s="1"/>
      <c r="J12" s="5" t="s">
        <v>15</v>
      </c>
      <c r="K12" s="1" t="s">
        <v>23</v>
      </c>
      <c r="L12" s="13" t="s">
        <v>6</v>
      </c>
      <c r="M12" s="13" t="s">
        <v>7</v>
      </c>
      <c r="N12" s="1" t="s">
        <v>8</v>
      </c>
      <c r="O12" s="13" t="s">
        <v>9</v>
      </c>
      <c r="P12" s="15" t="s">
        <v>11</v>
      </c>
      <c r="Q12" s="1"/>
    </row>
    <row r="13" spans="1:17" x14ac:dyDescent="0.25">
      <c r="B13" s="1" t="s">
        <v>12</v>
      </c>
      <c r="C13" s="13">
        <v>19.692288044979506</v>
      </c>
      <c r="D13" s="13">
        <v>2.4079568683750785</v>
      </c>
      <c r="E13" s="1">
        <v>5</v>
      </c>
      <c r="F13" s="13">
        <v>22.480097720797719</v>
      </c>
      <c r="K13" s="1" t="s">
        <v>12</v>
      </c>
      <c r="L13" s="13">
        <v>38.768918845913895</v>
      </c>
      <c r="M13" s="13">
        <v>2.0904923761542644</v>
      </c>
      <c r="N13" s="1">
        <v>5</v>
      </c>
      <c r="O13" s="13">
        <v>38.395212777777779</v>
      </c>
    </row>
    <row r="14" spans="1:17" x14ac:dyDescent="0.25">
      <c r="B14" s="6" t="s">
        <v>13</v>
      </c>
      <c r="C14" s="13">
        <v>18.087284892950134</v>
      </c>
      <c r="D14" s="13">
        <v>1.0831785827100668</v>
      </c>
      <c r="E14" s="1">
        <v>5</v>
      </c>
      <c r="F14" s="13">
        <v>18.202499264705882</v>
      </c>
      <c r="K14" s="6" t="s">
        <v>13</v>
      </c>
      <c r="L14" s="13">
        <v>38.540097263107256</v>
      </c>
      <c r="M14" s="13">
        <v>3.9664583492096841</v>
      </c>
      <c r="N14" s="1">
        <v>5</v>
      </c>
      <c r="O14" s="13">
        <v>40.778983201058203</v>
      </c>
    </row>
    <row r="15" spans="1:17" x14ac:dyDescent="0.25">
      <c r="B15" s="1" t="s">
        <v>14</v>
      </c>
      <c r="C15" s="13">
        <v>0.96799999999999997</v>
      </c>
      <c r="D15" s="13">
        <v>0.1108</v>
      </c>
      <c r="E15" s="1">
        <v>5</v>
      </c>
      <c r="F15" s="13">
        <v>0.90310000000000001</v>
      </c>
      <c r="G15" s="16">
        <v>0.47861588659916771</v>
      </c>
      <c r="H15" s="1" t="str">
        <f>IF(G15&lt;=0.05, "Yes","No")</f>
        <v>No</v>
      </c>
      <c r="K15" s="1" t="s">
        <v>14</v>
      </c>
      <c r="L15" s="13">
        <v>0.98522851906216746</v>
      </c>
      <c r="M15" s="13">
        <v>7.0650222403978571E-2</v>
      </c>
      <c r="N15" s="1">
        <v>5</v>
      </c>
      <c r="O15" s="13">
        <v>1.0499455212409661</v>
      </c>
      <c r="P15" s="16">
        <v>0.92826284209782473</v>
      </c>
      <c r="Q15" s="1" t="str">
        <f>IF(P15&lt;=0.05, "Yes","No")</f>
        <v>No</v>
      </c>
    </row>
    <row r="16" spans="1:17" x14ac:dyDescent="0.25">
      <c r="B16" s="1"/>
      <c r="C16" s="13"/>
      <c r="D16" s="13"/>
      <c r="E16" s="1"/>
      <c r="F16" s="13"/>
      <c r="I16" s="2"/>
      <c r="K16" s="1"/>
      <c r="L16" s="13"/>
      <c r="M16" s="13"/>
      <c r="N16" s="1"/>
      <c r="O16" s="13"/>
    </row>
    <row r="17" spans="1:17" x14ac:dyDescent="0.25">
      <c r="B17" s="1"/>
      <c r="C17" s="13"/>
      <c r="D17" s="13"/>
      <c r="E17" s="1"/>
      <c r="F17" s="13"/>
      <c r="I17" s="2"/>
      <c r="K17" s="1"/>
      <c r="L17" s="13"/>
      <c r="M17" s="13"/>
      <c r="N17" s="1"/>
      <c r="O17" s="13"/>
    </row>
    <row r="18" spans="1:17" ht="13" x14ac:dyDescent="0.3">
      <c r="A18" s="5" t="s">
        <v>16</v>
      </c>
      <c r="B18" s="1" t="s">
        <v>23</v>
      </c>
      <c r="C18" s="13" t="s">
        <v>6</v>
      </c>
      <c r="D18" s="13" t="s">
        <v>7</v>
      </c>
      <c r="E18" s="1" t="s">
        <v>8</v>
      </c>
      <c r="F18" s="13" t="s">
        <v>9</v>
      </c>
      <c r="G18" s="15" t="s">
        <v>11</v>
      </c>
      <c r="I18" s="2"/>
      <c r="J18" s="5" t="s">
        <v>16</v>
      </c>
      <c r="K18" s="1" t="s">
        <v>23</v>
      </c>
      <c r="L18" s="13" t="s">
        <v>6</v>
      </c>
      <c r="M18" s="13" t="s">
        <v>7</v>
      </c>
      <c r="N18" s="1" t="s">
        <v>8</v>
      </c>
      <c r="O18" s="13" t="s">
        <v>9</v>
      </c>
      <c r="P18" s="15" t="s">
        <v>11</v>
      </c>
    </row>
    <row r="19" spans="1:17" x14ac:dyDescent="0.25">
      <c r="B19" s="1" t="s">
        <v>12</v>
      </c>
      <c r="C19" s="13">
        <v>17.807236373005729</v>
      </c>
      <c r="D19" s="13">
        <v>2.1043643539898191</v>
      </c>
      <c r="E19" s="1">
        <v>5</v>
      </c>
      <c r="F19" s="13">
        <v>16.269554285714289</v>
      </c>
      <c r="I19" s="2"/>
      <c r="K19" s="1" t="s">
        <v>12</v>
      </c>
      <c r="L19" s="13">
        <v>39.135883741984621</v>
      </c>
      <c r="M19" s="13">
        <v>2.8132044954117688</v>
      </c>
      <c r="N19" s="1">
        <v>5</v>
      </c>
      <c r="O19" s="13">
        <v>37.287990909090901</v>
      </c>
    </row>
    <row r="20" spans="1:17" x14ac:dyDescent="0.25">
      <c r="B20" s="6" t="s">
        <v>13</v>
      </c>
      <c r="C20" s="13">
        <v>17.228342499084313</v>
      </c>
      <c r="D20" s="13">
        <v>1.7520070734770685</v>
      </c>
      <c r="E20" s="1">
        <v>5</v>
      </c>
      <c r="F20" s="13">
        <v>18.141092363636364</v>
      </c>
      <c r="K20" s="6" t="s">
        <v>13</v>
      </c>
      <c r="L20" s="13">
        <v>44.504391113500596</v>
      </c>
      <c r="M20" s="13">
        <v>4.703643785900498</v>
      </c>
      <c r="N20" s="1">
        <v>5</v>
      </c>
      <c r="O20" s="13">
        <v>46.277717692307696</v>
      </c>
    </row>
    <row r="21" spans="1:17" x14ac:dyDescent="0.25">
      <c r="B21" s="1" t="s">
        <v>14</v>
      </c>
      <c r="C21" s="13">
        <v>1.01</v>
      </c>
      <c r="D21" s="13">
        <v>0.1336</v>
      </c>
      <c r="E21" s="1">
        <v>5</v>
      </c>
      <c r="F21" s="13">
        <v>1.109</v>
      </c>
      <c r="G21" s="16">
        <v>0.85015332875610516</v>
      </c>
      <c r="H21" s="1" t="str">
        <f>IF(G21&lt;=0.05, "Yes","No")</f>
        <v>No</v>
      </c>
      <c r="K21" s="1" t="s">
        <v>14</v>
      </c>
      <c r="L21" s="13">
        <v>1.1374162135537762</v>
      </c>
      <c r="M21" s="13">
        <v>9.7154554100415375E-2</v>
      </c>
      <c r="N21" s="1">
        <v>5</v>
      </c>
      <c r="O21" s="13">
        <v>1.1058325839338081</v>
      </c>
      <c r="P21" s="16">
        <v>0.20149796855392468</v>
      </c>
      <c r="Q21" s="1" t="str">
        <f>IF(P21&lt;=0.05, "Yes","No")</f>
        <v>No</v>
      </c>
    </row>
    <row r="22" spans="1:17" x14ac:dyDescent="0.25">
      <c r="B22" s="3"/>
      <c r="C22" s="13"/>
      <c r="K22" s="3"/>
      <c r="L22" s="13"/>
    </row>
    <row r="23" spans="1:17" x14ac:dyDescent="0.25">
      <c r="B23" s="3"/>
      <c r="C23" s="13"/>
      <c r="K23" s="3"/>
      <c r="L23" s="13"/>
    </row>
    <row r="24" spans="1:17" ht="13" x14ac:dyDescent="0.3">
      <c r="A24" s="5" t="s">
        <v>17</v>
      </c>
      <c r="B24" s="1" t="s">
        <v>23</v>
      </c>
      <c r="C24" s="13" t="s">
        <v>6</v>
      </c>
      <c r="D24" s="13" t="s">
        <v>7</v>
      </c>
      <c r="E24" s="1" t="s">
        <v>8</v>
      </c>
      <c r="F24" s="13" t="s">
        <v>9</v>
      </c>
      <c r="G24" s="15" t="s">
        <v>11</v>
      </c>
      <c r="J24" s="5" t="s">
        <v>17</v>
      </c>
      <c r="K24" s="1" t="s">
        <v>23</v>
      </c>
      <c r="L24" s="13" t="s">
        <v>6</v>
      </c>
      <c r="M24" s="13" t="s">
        <v>7</v>
      </c>
      <c r="N24" s="1" t="s">
        <v>8</v>
      </c>
      <c r="O24" s="13" t="s">
        <v>9</v>
      </c>
      <c r="P24" s="15" t="s">
        <v>11</v>
      </c>
    </row>
    <row r="25" spans="1:17" x14ac:dyDescent="0.25">
      <c r="B25" s="1" t="s">
        <v>12</v>
      </c>
      <c r="C25" s="13">
        <v>16.184196045321389</v>
      </c>
      <c r="D25" s="13">
        <v>2.2229581668549043</v>
      </c>
      <c r="E25" s="1">
        <v>5</v>
      </c>
      <c r="F25" s="13">
        <v>15.662351235860916</v>
      </c>
      <c r="K25" s="1" t="s">
        <v>12</v>
      </c>
      <c r="L25" s="13">
        <v>38.945198466452709</v>
      </c>
      <c r="M25" s="13">
        <v>2.667364038189147</v>
      </c>
      <c r="N25" s="1">
        <v>5</v>
      </c>
      <c r="O25" s="13">
        <v>36.65520463560086</v>
      </c>
    </row>
    <row r="26" spans="1:17" x14ac:dyDescent="0.25">
      <c r="B26" s="6" t="s">
        <v>13</v>
      </c>
      <c r="C26" s="13">
        <v>16.766060537914658</v>
      </c>
      <c r="D26" s="13">
        <v>1.4279614616356737</v>
      </c>
      <c r="E26" s="1">
        <v>5</v>
      </c>
      <c r="F26" s="13">
        <v>18.107502585470087</v>
      </c>
      <c r="K26" s="6" t="s">
        <v>13</v>
      </c>
      <c r="L26" s="13">
        <v>41.127281302323084</v>
      </c>
      <c r="M26" s="13">
        <v>2.8175005610349944</v>
      </c>
      <c r="N26" s="1">
        <v>5</v>
      </c>
      <c r="O26" s="13">
        <v>42.486319130216195</v>
      </c>
    </row>
    <row r="27" spans="1:17" x14ac:dyDescent="0.25">
      <c r="B27" s="1" t="s">
        <v>14</v>
      </c>
      <c r="C27" s="13">
        <v>1.0669999999999999</v>
      </c>
      <c r="D27" s="13">
        <v>7.9000000000000001E-2</v>
      </c>
      <c r="E27" s="1">
        <v>5</v>
      </c>
      <c r="F27" s="13">
        <v>1.1559999999999999</v>
      </c>
      <c r="G27" s="16">
        <v>0.72540288499574002</v>
      </c>
      <c r="H27" s="1" t="str">
        <f>IF(G27&lt;=0.05, "Yes","No")</f>
        <v>No</v>
      </c>
      <c r="I27" s="2"/>
      <c r="K27" s="1" t="s">
        <v>14</v>
      </c>
      <c r="L27" s="13">
        <v>1.0753017394099322</v>
      </c>
      <c r="M27" s="13">
        <v>0.10713933654003052</v>
      </c>
      <c r="N27" s="1">
        <v>5</v>
      </c>
      <c r="O27" s="13">
        <v>0.92059722678952782</v>
      </c>
      <c r="P27" s="16">
        <v>0.60020881724313502</v>
      </c>
      <c r="Q27" s="1" t="str">
        <f>IF(P27&lt;=0.05, "Yes","No")</f>
        <v>No</v>
      </c>
    </row>
    <row r="28" spans="1:17" x14ac:dyDescent="0.25">
      <c r="C28" s="13"/>
      <c r="D28" s="13"/>
      <c r="E28" s="1"/>
      <c r="F28" s="13"/>
      <c r="I28" s="2"/>
      <c r="L28" s="13"/>
      <c r="M28" s="13"/>
      <c r="N28" s="1"/>
      <c r="O28" s="13"/>
    </row>
    <row r="29" spans="1:17" x14ac:dyDescent="0.25">
      <c r="B29" s="1"/>
      <c r="C29" s="13"/>
      <c r="D29" s="13"/>
      <c r="E29" s="1"/>
      <c r="F29" s="13"/>
      <c r="I29" s="2"/>
      <c r="K29" s="1"/>
      <c r="L29" s="13"/>
      <c r="M29" s="13"/>
      <c r="N29" s="1"/>
      <c r="O29" s="13"/>
    </row>
    <row r="30" spans="1:17" ht="13" x14ac:dyDescent="0.3">
      <c r="A30" s="5" t="s">
        <v>18</v>
      </c>
      <c r="B30" s="1" t="s">
        <v>23</v>
      </c>
      <c r="C30" s="13" t="s">
        <v>6</v>
      </c>
      <c r="D30" s="13" t="s">
        <v>7</v>
      </c>
      <c r="E30" s="1" t="s">
        <v>8</v>
      </c>
      <c r="F30" s="13" t="s">
        <v>9</v>
      </c>
      <c r="G30" s="15" t="s">
        <v>11</v>
      </c>
      <c r="I30" s="2"/>
      <c r="J30" s="5" t="s">
        <v>18</v>
      </c>
      <c r="K30" s="1" t="s">
        <v>23</v>
      </c>
      <c r="L30" s="13" t="s">
        <v>6</v>
      </c>
      <c r="M30" s="13" t="s">
        <v>7</v>
      </c>
      <c r="N30" s="1" t="s">
        <v>8</v>
      </c>
      <c r="O30" s="13" t="s">
        <v>9</v>
      </c>
      <c r="P30" s="15" t="s">
        <v>11</v>
      </c>
    </row>
    <row r="31" spans="1:17" x14ac:dyDescent="0.25">
      <c r="B31" s="1" t="s">
        <v>12</v>
      </c>
      <c r="C31" s="13">
        <v>13.581349437253332</v>
      </c>
      <c r="D31" s="13">
        <v>1.0925899862735273</v>
      </c>
      <c r="E31" s="1">
        <v>5</v>
      </c>
      <c r="F31" s="13">
        <v>12.449065797101445</v>
      </c>
      <c r="K31" s="1" t="s">
        <v>12</v>
      </c>
      <c r="L31" s="13">
        <v>31.744454461587072</v>
      </c>
      <c r="M31" s="13">
        <v>2.1496572220992665</v>
      </c>
      <c r="N31" s="1">
        <v>5</v>
      </c>
      <c r="O31" s="13">
        <v>31.933458225108229</v>
      </c>
    </row>
    <row r="32" spans="1:17" x14ac:dyDescent="0.25">
      <c r="B32" s="6" t="s">
        <v>13</v>
      </c>
      <c r="C32" s="13">
        <v>14.770602629922127</v>
      </c>
      <c r="D32" s="13">
        <v>0.92720983069376417</v>
      </c>
      <c r="E32" s="1">
        <v>5</v>
      </c>
      <c r="F32" s="13">
        <v>14.417145989294943</v>
      </c>
      <c r="K32" s="6" t="s">
        <v>13</v>
      </c>
      <c r="L32" s="13">
        <v>34.0596955458536</v>
      </c>
      <c r="M32" s="13">
        <v>3.0605500213220251</v>
      </c>
      <c r="N32" s="1">
        <v>5</v>
      </c>
      <c r="O32" s="13">
        <v>36.354327807250222</v>
      </c>
    </row>
    <row r="33" spans="1:17" x14ac:dyDescent="0.25">
      <c r="B33" s="1" t="s">
        <v>14</v>
      </c>
      <c r="C33" s="13">
        <v>1.111</v>
      </c>
      <c r="D33" s="13">
        <v>0.10539999999999999</v>
      </c>
      <c r="E33" s="1">
        <v>5</v>
      </c>
      <c r="F33" s="13">
        <v>0.97699999999999998</v>
      </c>
      <c r="G33" s="16">
        <v>0.40834584056296896</v>
      </c>
      <c r="H33" s="1" t="str">
        <f>IF(G33&lt;=0.05, "Yes","No")</f>
        <v>No</v>
      </c>
      <c r="K33" s="1" t="s">
        <v>14</v>
      </c>
      <c r="L33" s="13">
        <v>1.0814652240773071</v>
      </c>
      <c r="M33" s="13">
        <v>0.10295150790027804</v>
      </c>
      <c r="N33" s="1">
        <v>5</v>
      </c>
      <c r="O33" s="13">
        <v>1.1155998014599491</v>
      </c>
      <c r="P33" s="16">
        <v>0.50179305312540423</v>
      </c>
      <c r="Q33" s="1" t="str">
        <f>IF(P33&lt;=0.05, "Yes","No")</f>
        <v>No</v>
      </c>
    </row>
    <row r="35" spans="1:17" s="10" customFormat="1" x14ac:dyDescent="0.25">
      <c r="C35" s="14"/>
      <c r="D35" s="14"/>
      <c r="E35" s="4"/>
      <c r="F35" s="14"/>
      <c r="G35" s="17"/>
      <c r="I35" s="8"/>
      <c r="L35" s="14"/>
      <c r="M35" s="14"/>
      <c r="N35" s="4"/>
      <c r="O35" s="14"/>
      <c r="P35" s="17"/>
    </row>
    <row r="36" spans="1:17" ht="13" x14ac:dyDescent="0.3">
      <c r="A36" s="7" t="s">
        <v>19</v>
      </c>
      <c r="F36" s="13"/>
      <c r="J36" s="7" t="s">
        <v>19</v>
      </c>
      <c r="O36" s="13"/>
    </row>
    <row r="37" spans="1:17" ht="13" x14ac:dyDescent="0.3">
      <c r="A37" s="5" t="s">
        <v>5</v>
      </c>
      <c r="B37" s="1" t="s">
        <v>23</v>
      </c>
      <c r="C37" s="13" t="s">
        <v>6</v>
      </c>
      <c r="D37" s="13" t="s">
        <v>7</v>
      </c>
      <c r="E37" s="1" t="s">
        <v>8</v>
      </c>
      <c r="F37" s="13" t="s">
        <v>9</v>
      </c>
      <c r="G37" s="15" t="s">
        <v>11</v>
      </c>
      <c r="H37" s="1" t="s">
        <v>10</v>
      </c>
      <c r="J37" s="5" t="s">
        <v>5</v>
      </c>
      <c r="K37" s="1" t="s">
        <v>23</v>
      </c>
      <c r="L37" s="13" t="s">
        <v>6</v>
      </c>
      <c r="M37" s="13" t="s">
        <v>7</v>
      </c>
      <c r="N37" s="1" t="s">
        <v>8</v>
      </c>
      <c r="O37" s="13" t="s">
        <v>9</v>
      </c>
      <c r="P37" s="15" t="s">
        <v>11</v>
      </c>
      <c r="Q37" s="1" t="s">
        <v>10</v>
      </c>
    </row>
    <row r="38" spans="1:17" x14ac:dyDescent="0.25">
      <c r="B38" s="1" t="s">
        <v>12</v>
      </c>
      <c r="C38" s="13">
        <v>5.97751053221962</v>
      </c>
      <c r="D38" s="13">
        <v>0.40508156585446076</v>
      </c>
      <c r="E38" s="1">
        <v>5</v>
      </c>
      <c r="F38" s="13">
        <v>5.6064716674130439</v>
      </c>
      <c r="H38" s="1"/>
      <c r="I38" s="2"/>
      <c r="K38" s="1" t="s">
        <v>12</v>
      </c>
      <c r="L38" s="13">
        <v>17.10741392059596</v>
      </c>
      <c r="M38" s="13">
        <v>0.83795698104107208</v>
      </c>
      <c r="N38" s="1">
        <v>5</v>
      </c>
      <c r="O38" s="13">
        <v>17.904837969702932</v>
      </c>
      <c r="Q38" s="1"/>
    </row>
    <row r="39" spans="1:17" x14ac:dyDescent="0.25">
      <c r="B39" s="6" t="s">
        <v>13</v>
      </c>
      <c r="C39" s="13">
        <v>4.6211179170937893</v>
      </c>
      <c r="D39" s="13">
        <v>0.51075049711095899</v>
      </c>
      <c r="E39" s="1">
        <v>5</v>
      </c>
      <c r="F39" s="13">
        <v>4.2955341296296288</v>
      </c>
      <c r="I39" s="2"/>
      <c r="K39" s="6" t="s">
        <v>13</v>
      </c>
      <c r="L39" s="13">
        <v>19.223735073047322</v>
      </c>
      <c r="M39" s="13">
        <v>2.3031683933081299</v>
      </c>
      <c r="N39" s="1">
        <v>5</v>
      </c>
      <c r="O39" s="13">
        <v>20.811700512820511</v>
      </c>
    </row>
    <row r="40" spans="1:17" x14ac:dyDescent="0.25">
      <c r="B40" s="1" t="s">
        <v>14</v>
      </c>
      <c r="C40" s="13">
        <v>0.7671</v>
      </c>
      <c r="D40" s="13">
        <v>3.7499999999999999E-2</v>
      </c>
      <c r="E40" s="1">
        <v>5</v>
      </c>
      <c r="F40" s="13">
        <v>0.76600000000000001</v>
      </c>
      <c r="G40" s="16">
        <v>2.8310825229404661E-3</v>
      </c>
      <c r="H40" s="1" t="str">
        <f>IF(G40&lt;=0.05, "Yes","No")</f>
        <v>Yes</v>
      </c>
      <c r="I40" s="2"/>
      <c r="K40" s="1" t="s">
        <v>14</v>
      </c>
      <c r="L40" s="13">
        <v>1.1118115882756976</v>
      </c>
      <c r="M40" s="13">
        <v>9.2160763319277111E-2</v>
      </c>
      <c r="N40" s="1">
        <v>5</v>
      </c>
      <c r="O40" s="13">
        <v>1.1309632514186065</v>
      </c>
      <c r="P40" s="16">
        <v>0.27173706395563646</v>
      </c>
      <c r="Q40" s="1" t="str">
        <f>IF(P40&lt;=0.05, "Yes","No")</f>
        <v>No</v>
      </c>
    </row>
    <row r="41" spans="1:17" x14ac:dyDescent="0.25">
      <c r="B41" s="1"/>
      <c r="C41" s="13"/>
      <c r="D41" s="13"/>
      <c r="E41" s="1"/>
      <c r="F41" s="13"/>
      <c r="K41" s="1"/>
      <c r="L41" s="13"/>
      <c r="M41" s="13"/>
      <c r="N41" s="1"/>
      <c r="O41" s="13"/>
    </row>
    <row r="42" spans="1:17" x14ac:dyDescent="0.25">
      <c r="B42" s="3"/>
      <c r="C42" s="13"/>
      <c r="D42" s="13"/>
      <c r="E42" s="1"/>
      <c r="F42" s="13"/>
      <c r="K42" s="3"/>
      <c r="L42" s="13"/>
      <c r="M42" s="13"/>
      <c r="N42" s="1"/>
      <c r="O42" s="13"/>
    </row>
    <row r="43" spans="1:17" ht="13" x14ac:dyDescent="0.3">
      <c r="A43" s="5" t="s">
        <v>15</v>
      </c>
      <c r="B43" s="1" t="s">
        <v>23</v>
      </c>
      <c r="C43" s="13" t="s">
        <v>6</v>
      </c>
      <c r="D43" s="13" t="s">
        <v>7</v>
      </c>
      <c r="E43" s="1" t="s">
        <v>8</v>
      </c>
      <c r="F43" s="13" t="s">
        <v>9</v>
      </c>
      <c r="G43" s="15" t="s">
        <v>11</v>
      </c>
      <c r="J43" s="5" t="s">
        <v>15</v>
      </c>
      <c r="K43" s="1" t="s">
        <v>23</v>
      </c>
      <c r="L43" s="13" t="s">
        <v>6</v>
      </c>
      <c r="M43" s="13" t="s">
        <v>7</v>
      </c>
      <c r="N43" s="1" t="s">
        <v>8</v>
      </c>
      <c r="O43" s="13" t="s">
        <v>9</v>
      </c>
      <c r="P43" s="15" t="s">
        <v>11</v>
      </c>
    </row>
    <row r="44" spans="1:17" x14ac:dyDescent="0.25">
      <c r="B44" s="1" t="s">
        <v>12</v>
      </c>
      <c r="C44" s="13">
        <v>9.6295799251154328</v>
      </c>
      <c r="D44" s="13">
        <v>1.8204641831954975</v>
      </c>
      <c r="E44" s="1">
        <v>5</v>
      </c>
      <c r="F44" s="13">
        <v>7.1845851139601136</v>
      </c>
      <c r="K44" s="1" t="s">
        <v>12</v>
      </c>
      <c r="L44" s="13">
        <v>16.114224996991027</v>
      </c>
      <c r="M44" s="13">
        <v>1.650874197250034</v>
      </c>
      <c r="N44" s="1">
        <v>5</v>
      </c>
      <c r="O44" s="13">
        <v>15.038963948306597</v>
      </c>
    </row>
    <row r="45" spans="1:17" x14ac:dyDescent="0.25">
      <c r="B45" s="6" t="s">
        <v>13</v>
      </c>
      <c r="C45" s="13">
        <v>6.0545324135200591</v>
      </c>
      <c r="D45" s="13">
        <v>0.61751386105585471</v>
      </c>
      <c r="E45" s="1">
        <v>5</v>
      </c>
      <c r="F45" s="13">
        <v>6.5441231259968093</v>
      </c>
      <c r="K45" s="6" t="s">
        <v>13</v>
      </c>
      <c r="L45" s="13">
        <v>17.068150226144226</v>
      </c>
      <c r="M45" s="13">
        <v>1.874146488311049</v>
      </c>
      <c r="N45" s="1">
        <v>5</v>
      </c>
      <c r="O45" s="13">
        <v>16.086582671957672</v>
      </c>
    </row>
    <row r="46" spans="1:17" x14ac:dyDescent="0.25">
      <c r="B46" s="1" t="s">
        <v>14</v>
      </c>
      <c r="C46" s="13">
        <v>0.69040000000000001</v>
      </c>
      <c r="D46" s="13">
        <v>0.1158</v>
      </c>
      <c r="E46" s="1">
        <v>5</v>
      </c>
      <c r="F46" s="13">
        <v>0.64259999999999995</v>
      </c>
      <c r="G46" s="16">
        <v>0.10603170548430034</v>
      </c>
      <c r="H46" s="1" t="str">
        <f>IF(G46&lt;=0.05, "Yes","No")</f>
        <v>No</v>
      </c>
      <c r="K46" s="1" t="s">
        <v>14</v>
      </c>
      <c r="L46" s="13">
        <v>1.0666465075893032</v>
      </c>
      <c r="M46" s="13">
        <v>6.7385906510598156E-2</v>
      </c>
      <c r="N46" s="1">
        <v>5</v>
      </c>
      <c r="O46" s="13">
        <v>1.1246744956451646</v>
      </c>
      <c r="P46" s="16">
        <v>0.41471342283633839</v>
      </c>
      <c r="Q46" s="1" t="str">
        <f>IF(P46&lt;=0.05, "Yes","No")</f>
        <v>No</v>
      </c>
    </row>
    <row r="47" spans="1:17" x14ac:dyDescent="0.25">
      <c r="B47" s="1"/>
      <c r="C47" s="13"/>
      <c r="D47" s="13"/>
      <c r="E47" s="1"/>
      <c r="F47" s="13"/>
      <c r="I47" s="2"/>
      <c r="K47" s="1"/>
      <c r="L47" s="13"/>
      <c r="M47" s="13"/>
      <c r="N47" s="1"/>
      <c r="O47" s="13"/>
    </row>
    <row r="48" spans="1:17" x14ac:dyDescent="0.25">
      <c r="B48" s="1"/>
      <c r="C48" s="13"/>
      <c r="D48" s="13"/>
      <c r="E48" s="1"/>
      <c r="F48" s="13"/>
      <c r="I48" s="2"/>
      <c r="K48" s="1"/>
      <c r="L48" s="13"/>
      <c r="M48" s="13"/>
      <c r="N48" s="1"/>
      <c r="O48" s="13"/>
    </row>
    <row r="49" spans="1:17" ht="13" x14ac:dyDescent="0.3">
      <c r="A49" s="5" t="s">
        <v>16</v>
      </c>
      <c r="B49" s="1" t="s">
        <v>23</v>
      </c>
      <c r="C49" s="13" t="s">
        <v>6</v>
      </c>
      <c r="D49" s="13" t="s">
        <v>7</v>
      </c>
      <c r="E49" s="1" t="s">
        <v>8</v>
      </c>
      <c r="F49" s="13" t="s">
        <v>9</v>
      </c>
      <c r="G49" s="15" t="s">
        <v>11</v>
      </c>
      <c r="I49" s="2"/>
      <c r="J49" s="5" t="s">
        <v>16</v>
      </c>
      <c r="K49" s="1" t="s">
        <v>23</v>
      </c>
      <c r="L49" s="13" t="s">
        <v>6</v>
      </c>
      <c r="M49" s="13" t="s">
        <v>7</v>
      </c>
      <c r="N49" s="1" t="s">
        <v>8</v>
      </c>
      <c r="O49" s="13" t="s">
        <v>9</v>
      </c>
      <c r="P49" s="15" t="s">
        <v>11</v>
      </c>
    </row>
    <row r="50" spans="1:17" x14ac:dyDescent="0.25">
      <c r="B50" s="1" t="s">
        <v>12</v>
      </c>
      <c r="C50" s="13">
        <v>6.1612799823879829</v>
      </c>
      <c r="D50" s="13">
        <v>1.1733558450366979</v>
      </c>
      <c r="E50" s="1">
        <v>5</v>
      </c>
      <c r="F50" s="13">
        <v>4.9244749572649571</v>
      </c>
      <c r="I50" s="2"/>
      <c r="K50" s="1" t="s">
        <v>12</v>
      </c>
      <c r="L50" s="13">
        <v>18.746495194665957</v>
      </c>
      <c r="M50" s="13">
        <v>1.5081554954989951</v>
      </c>
      <c r="N50" s="1">
        <v>5</v>
      </c>
      <c r="O50" s="13">
        <v>17.631681666666669</v>
      </c>
    </row>
    <row r="51" spans="1:17" x14ac:dyDescent="0.25">
      <c r="B51" s="6" t="s">
        <v>13</v>
      </c>
      <c r="C51" s="13">
        <v>3.225851398663623</v>
      </c>
      <c r="D51" s="13">
        <v>0.37127127412927846</v>
      </c>
      <c r="E51" s="1">
        <v>5</v>
      </c>
      <c r="F51" s="13">
        <v>3.3476007936507939</v>
      </c>
      <c r="K51" s="6" t="s">
        <v>13</v>
      </c>
      <c r="L51" s="13">
        <v>20.121552716603585</v>
      </c>
      <c r="M51" s="13">
        <v>3.7592606225217167</v>
      </c>
      <c r="N51" s="1">
        <v>5</v>
      </c>
      <c r="O51" s="13">
        <v>16.577831060606062</v>
      </c>
    </row>
    <row r="52" spans="1:17" x14ac:dyDescent="0.25">
      <c r="B52" s="1" t="s">
        <v>14</v>
      </c>
      <c r="C52" s="13">
        <v>0.56759999999999999</v>
      </c>
      <c r="D52" s="13">
        <v>8.9599999999999999E-2</v>
      </c>
      <c r="E52" s="1">
        <v>5</v>
      </c>
      <c r="F52" s="13">
        <v>0.46289999999999998</v>
      </c>
      <c r="G52" s="16">
        <v>3.9127624440829643E-2</v>
      </c>
      <c r="H52" s="1" t="str">
        <f>IF(G52&lt;=0.05, "Yes","No")</f>
        <v>Yes</v>
      </c>
      <c r="K52" s="1" t="s">
        <v>14</v>
      </c>
      <c r="L52" s="13">
        <v>1.0599800239677593</v>
      </c>
      <c r="M52" s="13">
        <v>0.13691613591446788</v>
      </c>
      <c r="N52" s="1">
        <v>5</v>
      </c>
      <c r="O52" s="13">
        <v>1.0645766553809999</v>
      </c>
      <c r="P52" s="16">
        <v>0.65675327320697963</v>
      </c>
      <c r="Q52" s="1" t="str">
        <f>IF(P52&lt;=0.05, "Yes","No")</f>
        <v>No</v>
      </c>
    </row>
    <row r="53" spans="1:17" x14ac:dyDescent="0.25">
      <c r="B53" s="3"/>
      <c r="C53" s="13"/>
      <c r="K53" s="3"/>
      <c r="L53" s="13"/>
    </row>
    <row r="54" spans="1:17" x14ac:dyDescent="0.25">
      <c r="B54" s="3"/>
      <c r="C54" s="13"/>
      <c r="K54" s="3"/>
      <c r="L54" s="13"/>
    </row>
    <row r="55" spans="1:17" ht="13" x14ac:dyDescent="0.3">
      <c r="A55" s="5" t="s">
        <v>17</v>
      </c>
      <c r="B55" s="1" t="s">
        <v>23</v>
      </c>
      <c r="C55" s="13" t="s">
        <v>6</v>
      </c>
      <c r="D55" s="13" t="s">
        <v>7</v>
      </c>
      <c r="E55" s="1" t="s">
        <v>8</v>
      </c>
      <c r="F55" s="13" t="s">
        <v>9</v>
      </c>
      <c r="G55" s="15" t="s">
        <v>11</v>
      </c>
      <c r="J55" s="5" t="s">
        <v>17</v>
      </c>
      <c r="K55" s="1" t="s">
        <v>23</v>
      </c>
      <c r="L55" s="13" t="s">
        <v>6</v>
      </c>
      <c r="M55" s="13" t="s">
        <v>7</v>
      </c>
      <c r="N55" s="1" t="s">
        <v>8</v>
      </c>
      <c r="O55" s="13" t="s">
        <v>9</v>
      </c>
      <c r="P55" s="15" t="s">
        <v>11</v>
      </c>
    </row>
    <row r="56" spans="1:17" x14ac:dyDescent="0.25">
      <c r="B56" s="1" t="s">
        <v>12</v>
      </c>
      <c r="C56" s="13">
        <v>3.1441076542169162</v>
      </c>
      <c r="D56" s="13">
        <v>0.4343899998097599</v>
      </c>
      <c r="E56" s="1">
        <v>5</v>
      </c>
      <c r="F56" s="13">
        <v>2.7760768648648653</v>
      </c>
      <c r="K56" s="1" t="s">
        <v>12</v>
      </c>
      <c r="L56" s="13">
        <v>11.650285610573272</v>
      </c>
      <c r="M56" s="13">
        <v>0.83381141091950606</v>
      </c>
      <c r="N56" s="1">
        <v>5</v>
      </c>
      <c r="O56" s="13">
        <v>11.821011007459234</v>
      </c>
    </row>
    <row r="57" spans="1:17" x14ac:dyDescent="0.25">
      <c r="B57" s="6" t="s">
        <v>13</v>
      </c>
      <c r="C57" s="13">
        <v>2.5067768145825378</v>
      </c>
      <c r="D57" s="13">
        <v>0.24745873333862292</v>
      </c>
      <c r="E57" s="1">
        <v>5</v>
      </c>
      <c r="F57" s="13">
        <v>2.2434364341085269</v>
      </c>
      <c r="K57" s="6" t="s">
        <v>13</v>
      </c>
      <c r="L57" s="13">
        <v>11.067924889345116</v>
      </c>
      <c r="M57" s="13">
        <v>2.0724076942173757</v>
      </c>
      <c r="N57" s="1">
        <v>5</v>
      </c>
      <c r="O57" s="13">
        <v>10.527582159420291</v>
      </c>
    </row>
    <row r="58" spans="1:17" x14ac:dyDescent="0.25">
      <c r="B58" s="1" t="s">
        <v>14</v>
      </c>
      <c r="C58" s="13">
        <v>0.83689999999999998</v>
      </c>
      <c r="D58" s="13">
        <v>0.10390000000000001</v>
      </c>
      <c r="E58" s="1">
        <v>5</v>
      </c>
      <c r="F58" s="13">
        <v>0.74039999999999995</v>
      </c>
      <c r="G58" s="16">
        <v>0.17008006968130526</v>
      </c>
      <c r="H58" s="1" t="str">
        <f>IF(G58&lt;=0.05, "Yes","No")</f>
        <v>No</v>
      </c>
      <c r="I58" s="2"/>
      <c r="K58" s="1" t="s">
        <v>14</v>
      </c>
      <c r="L58" s="13">
        <v>0.93345032404547867</v>
      </c>
      <c r="M58" s="13">
        <v>0.12947779169416299</v>
      </c>
      <c r="N58" s="1">
        <v>5</v>
      </c>
      <c r="O58" s="13">
        <v>0.98484159930286885</v>
      </c>
      <c r="P58" s="16">
        <v>0.72019299921870417</v>
      </c>
      <c r="Q58" s="1" t="str">
        <f>IF(P58&lt;=0.05, "Yes","No")</f>
        <v>No</v>
      </c>
    </row>
    <row r="59" spans="1:17" x14ac:dyDescent="0.25">
      <c r="C59" s="13"/>
      <c r="D59" s="13"/>
      <c r="E59" s="1"/>
      <c r="F59" s="13"/>
      <c r="I59" s="2"/>
      <c r="L59" s="13"/>
      <c r="M59" s="13"/>
      <c r="N59" s="1"/>
      <c r="O59" s="13"/>
    </row>
    <row r="60" spans="1:17" x14ac:dyDescent="0.25">
      <c r="B60" s="1"/>
      <c r="C60" s="13"/>
      <c r="D60" s="13"/>
      <c r="E60" s="1"/>
      <c r="F60" s="13"/>
      <c r="I60" s="2"/>
      <c r="K60" s="1"/>
      <c r="L60" s="13"/>
      <c r="M60" s="13"/>
      <c r="N60" s="1"/>
      <c r="O60" s="13"/>
    </row>
    <row r="61" spans="1:17" ht="13" x14ac:dyDescent="0.3">
      <c r="A61" s="5" t="s">
        <v>18</v>
      </c>
      <c r="B61" s="1" t="s">
        <v>23</v>
      </c>
      <c r="C61" s="13" t="s">
        <v>6</v>
      </c>
      <c r="D61" s="13" t="s">
        <v>7</v>
      </c>
      <c r="E61" s="1" t="s">
        <v>8</v>
      </c>
      <c r="F61" s="13" t="s">
        <v>9</v>
      </c>
      <c r="G61" s="15" t="s">
        <v>11</v>
      </c>
      <c r="I61" s="2"/>
      <c r="J61" s="5" t="s">
        <v>18</v>
      </c>
      <c r="K61" s="1" t="s">
        <v>23</v>
      </c>
      <c r="L61" s="13" t="s">
        <v>6</v>
      </c>
      <c r="M61" s="13" t="s">
        <v>7</v>
      </c>
      <c r="N61" s="1" t="s">
        <v>8</v>
      </c>
      <c r="O61" s="13" t="s">
        <v>9</v>
      </c>
      <c r="P61" s="15" t="s">
        <v>11</v>
      </c>
    </row>
    <row r="62" spans="1:17" x14ac:dyDescent="0.25">
      <c r="B62" s="1" t="s">
        <v>12</v>
      </c>
      <c r="C62" s="13">
        <v>1.4758256971347274</v>
      </c>
      <c r="D62" s="13">
        <v>0.18589890014452171</v>
      </c>
      <c r="E62" s="1">
        <v>5</v>
      </c>
      <c r="F62" s="13">
        <v>1.545102493098689</v>
      </c>
      <c r="K62" s="1" t="s">
        <v>12</v>
      </c>
      <c r="L62" s="13">
        <v>8.4317507144993709</v>
      </c>
      <c r="M62" s="13">
        <v>3.0736453814636344</v>
      </c>
      <c r="N62" s="1">
        <v>5</v>
      </c>
      <c r="O62" s="13">
        <v>5.4698467933301265</v>
      </c>
    </row>
    <row r="63" spans="1:17" x14ac:dyDescent="0.25">
      <c r="B63" s="6" t="s">
        <v>13</v>
      </c>
      <c r="C63" s="13">
        <v>1.3458991863563152</v>
      </c>
      <c r="D63" s="13">
        <v>9.3204806409792645E-2</v>
      </c>
      <c r="E63" s="1">
        <v>5</v>
      </c>
      <c r="F63" s="13">
        <v>1.3615348484848482</v>
      </c>
      <c r="K63" s="6" t="s">
        <v>13</v>
      </c>
      <c r="L63" s="13">
        <v>6.8730174264720798</v>
      </c>
      <c r="M63" s="13">
        <v>2.2437709113833892</v>
      </c>
      <c r="N63" s="1">
        <v>5</v>
      </c>
      <c r="O63" s="13">
        <v>5.538124854742958</v>
      </c>
    </row>
    <row r="64" spans="1:17" x14ac:dyDescent="0.25">
      <c r="B64" s="1" t="s">
        <v>14</v>
      </c>
      <c r="C64" s="13">
        <v>0.98250000000000004</v>
      </c>
      <c r="D64" s="13">
        <v>0.15909999999999999</v>
      </c>
      <c r="E64" s="1">
        <v>5</v>
      </c>
      <c r="F64" s="13">
        <v>0.94140000000000001</v>
      </c>
      <c r="G64" s="16">
        <v>0.5681986759942308</v>
      </c>
      <c r="H64" s="1" t="str">
        <f>IF(G64&lt;=0.05, "Yes","No")</f>
        <v>No</v>
      </c>
      <c r="K64" s="1" t="s">
        <v>14</v>
      </c>
      <c r="L64" s="13">
        <v>0.8413357907531761</v>
      </c>
      <c r="M64" s="13">
        <v>7.8156481860105292E-2</v>
      </c>
      <c r="N64" s="1">
        <v>5</v>
      </c>
      <c r="O64" s="13">
        <v>0.77842708522212578</v>
      </c>
      <c r="P64" s="16">
        <v>0.17763553908822777</v>
      </c>
      <c r="Q64" s="1" t="str">
        <f>IF(P64&lt;=0.05, "Yes","No")</f>
        <v>No</v>
      </c>
    </row>
    <row r="66" spans="1:17" s="10" customFormat="1" x14ac:dyDescent="0.25">
      <c r="C66" s="14"/>
      <c r="D66" s="14"/>
      <c r="E66" s="4"/>
      <c r="F66" s="14"/>
      <c r="G66" s="17"/>
      <c r="I66" s="8"/>
      <c r="L66" s="14"/>
      <c r="M66" s="14"/>
      <c r="N66" s="4"/>
      <c r="O66" s="14"/>
      <c r="P66" s="17"/>
    </row>
    <row r="67" spans="1:17" ht="13" x14ac:dyDescent="0.3">
      <c r="A67" s="7" t="s">
        <v>20</v>
      </c>
      <c r="F67" s="13"/>
      <c r="J67" s="7" t="s">
        <v>20</v>
      </c>
      <c r="O67" s="13"/>
    </row>
    <row r="68" spans="1:17" ht="13" x14ac:dyDescent="0.3">
      <c r="A68" s="5" t="s">
        <v>5</v>
      </c>
      <c r="B68" s="1" t="s">
        <v>23</v>
      </c>
      <c r="C68" s="13" t="s">
        <v>6</v>
      </c>
      <c r="D68" s="13" t="s">
        <v>7</v>
      </c>
      <c r="E68" s="1" t="s">
        <v>8</v>
      </c>
      <c r="F68" s="13" t="s">
        <v>9</v>
      </c>
      <c r="G68" s="15" t="s">
        <v>11</v>
      </c>
      <c r="H68" s="1" t="s">
        <v>10</v>
      </c>
      <c r="J68" s="5" t="s">
        <v>5</v>
      </c>
      <c r="K68" s="1" t="s">
        <v>23</v>
      </c>
      <c r="L68" s="13" t="s">
        <v>6</v>
      </c>
      <c r="M68" s="13" t="s">
        <v>7</v>
      </c>
      <c r="N68" s="1" t="s">
        <v>8</v>
      </c>
      <c r="O68" s="13" t="s">
        <v>9</v>
      </c>
      <c r="P68" s="15" t="s">
        <v>11</v>
      </c>
      <c r="Q68" s="1" t="s">
        <v>10</v>
      </c>
    </row>
    <row r="69" spans="1:17" x14ac:dyDescent="0.25">
      <c r="B69" s="1" t="s">
        <v>12</v>
      </c>
      <c r="C69" s="13">
        <v>1.2717699544568095</v>
      </c>
      <c r="D69" s="13">
        <v>0.12890801182395287</v>
      </c>
      <c r="E69" s="1">
        <v>5</v>
      </c>
      <c r="F69" s="13">
        <v>1.331905537464986</v>
      </c>
      <c r="H69" s="1"/>
      <c r="K69" s="1" t="s">
        <v>12</v>
      </c>
      <c r="L69" s="13">
        <v>6.4214183072113071</v>
      </c>
      <c r="M69" s="13">
        <v>0.60285017660314122</v>
      </c>
      <c r="N69" s="1">
        <v>5</v>
      </c>
      <c r="O69" s="13">
        <v>6.5934322066822064</v>
      </c>
      <c r="Q69" s="1"/>
    </row>
    <row r="70" spans="1:17" x14ac:dyDescent="0.25">
      <c r="B70" s="6" t="s">
        <v>13</v>
      </c>
      <c r="C70" s="13">
        <v>2.3273022556373251</v>
      </c>
      <c r="D70" s="13">
        <v>0.1476424081962302</v>
      </c>
      <c r="E70" s="1">
        <v>5</v>
      </c>
      <c r="F70" s="13">
        <v>2.3075365873015872</v>
      </c>
      <c r="K70" s="6" t="s">
        <v>13</v>
      </c>
      <c r="L70" s="13">
        <v>7.2674056714277011</v>
      </c>
      <c r="M70" s="13">
        <v>0.89534465766843829</v>
      </c>
      <c r="N70" s="1">
        <v>5</v>
      </c>
      <c r="O70" s="13">
        <v>7.8322523809523803</v>
      </c>
    </row>
    <row r="71" spans="1:17" x14ac:dyDescent="0.25">
      <c r="B71" s="1" t="s">
        <v>14</v>
      </c>
      <c r="C71" s="13">
        <v>1.913</v>
      </c>
      <c r="D71" s="13">
        <v>0.24529999999999999</v>
      </c>
      <c r="E71" s="1">
        <v>5</v>
      </c>
      <c r="F71" s="13">
        <v>1.7569999999999999</v>
      </c>
      <c r="G71" s="16">
        <v>2.0650153653866401E-3</v>
      </c>
      <c r="H71" s="1" t="str">
        <f>IF(G71&lt;=0.05, "Yes","No")</f>
        <v>Yes</v>
      </c>
      <c r="K71" s="1" t="s">
        <v>14</v>
      </c>
      <c r="L71" s="13">
        <v>1.1646014355777594</v>
      </c>
      <c r="M71" s="13">
        <v>0.17407404159650133</v>
      </c>
      <c r="N71" s="1">
        <v>5</v>
      </c>
      <c r="O71" s="13">
        <v>1.1598503574065775</v>
      </c>
      <c r="P71" s="16">
        <v>0.38358473709872976</v>
      </c>
      <c r="Q71" s="1" t="str">
        <f>IF(P71&lt;=0.05, "Yes","No")</f>
        <v>No</v>
      </c>
    </row>
    <row r="72" spans="1:17" x14ac:dyDescent="0.25">
      <c r="B72" s="1"/>
      <c r="C72" s="13"/>
      <c r="D72" s="13"/>
      <c r="E72" s="1"/>
      <c r="F72" s="13"/>
      <c r="K72" s="1"/>
      <c r="L72" s="13"/>
      <c r="M72" s="13"/>
      <c r="N72" s="1"/>
      <c r="O72" s="13"/>
    </row>
    <row r="73" spans="1:17" x14ac:dyDescent="0.25">
      <c r="B73" s="3"/>
      <c r="C73" s="13"/>
      <c r="D73" s="13"/>
      <c r="E73" s="1"/>
      <c r="F73" s="13"/>
      <c r="K73" s="3"/>
      <c r="L73" s="13"/>
      <c r="M73" s="13"/>
      <c r="N73" s="1"/>
      <c r="O73" s="13"/>
    </row>
    <row r="74" spans="1:17" ht="13" x14ac:dyDescent="0.3">
      <c r="A74" s="5" t="s">
        <v>15</v>
      </c>
      <c r="B74" s="1" t="s">
        <v>23</v>
      </c>
      <c r="C74" s="13" t="s">
        <v>6</v>
      </c>
      <c r="D74" s="13" t="s">
        <v>7</v>
      </c>
      <c r="E74" s="1" t="s">
        <v>8</v>
      </c>
      <c r="F74" s="13" t="s">
        <v>9</v>
      </c>
      <c r="G74" s="15" t="s">
        <v>11</v>
      </c>
      <c r="J74" s="5" t="s">
        <v>15</v>
      </c>
      <c r="K74" s="1" t="s">
        <v>23</v>
      </c>
      <c r="L74" s="13" t="s">
        <v>6</v>
      </c>
      <c r="M74" s="13" t="s">
        <v>7</v>
      </c>
      <c r="N74" s="1" t="s">
        <v>8</v>
      </c>
      <c r="O74" s="13" t="s">
        <v>9</v>
      </c>
      <c r="P74" s="15" t="s">
        <v>11</v>
      </c>
    </row>
    <row r="75" spans="1:17" x14ac:dyDescent="0.25">
      <c r="B75" s="1" t="s">
        <v>12</v>
      </c>
      <c r="C75" s="13">
        <v>2.8942409434747436</v>
      </c>
      <c r="D75" s="13">
        <v>0.3680242543878553</v>
      </c>
      <c r="E75" s="1">
        <v>5</v>
      </c>
      <c r="F75" s="13">
        <v>2.9230003906825885</v>
      </c>
      <c r="K75" s="1" t="s">
        <v>12</v>
      </c>
      <c r="L75" s="13">
        <v>5.406477583942201</v>
      </c>
      <c r="M75" s="13">
        <v>0.7822995918901442</v>
      </c>
      <c r="N75" s="1">
        <v>5</v>
      </c>
      <c r="O75" s="13">
        <v>5.4909927350427354</v>
      </c>
    </row>
    <row r="76" spans="1:17" x14ac:dyDescent="0.25">
      <c r="B76" s="6" t="s">
        <v>13</v>
      </c>
      <c r="C76" s="13">
        <v>3.5462965180488339</v>
      </c>
      <c r="D76" s="13">
        <v>0.42871696641700741</v>
      </c>
      <c r="E76" s="1">
        <v>5</v>
      </c>
      <c r="F76" s="13">
        <v>3.6676977793811125</v>
      </c>
      <c r="K76" s="6" t="s">
        <v>13</v>
      </c>
      <c r="L76" s="13">
        <v>6.0275841997740818</v>
      </c>
      <c r="M76" s="13">
        <v>0.90277867562984782</v>
      </c>
      <c r="N76" s="1">
        <v>5</v>
      </c>
      <c r="O76" s="13">
        <v>6.905380065359477</v>
      </c>
    </row>
    <row r="77" spans="1:17" x14ac:dyDescent="0.25">
      <c r="B77" s="1" t="s">
        <v>14</v>
      </c>
      <c r="C77" s="13">
        <v>1.276</v>
      </c>
      <c r="D77" s="13">
        <v>0.17319999999999999</v>
      </c>
      <c r="E77" s="1">
        <v>5</v>
      </c>
      <c r="F77" s="13">
        <v>1.2929999999999999</v>
      </c>
      <c r="G77" s="16">
        <v>0.17876312261170901</v>
      </c>
      <c r="H77" s="1" t="str">
        <f>IF(G77&lt;=0.05, "Yes","No")</f>
        <v>No</v>
      </c>
      <c r="K77" s="1" t="s">
        <v>14</v>
      </c>
      <c r="L77" s="13">
        <v>1.1071770971861343</v>
      </c>
      <c r="M77" s="13">
        <v>6.3608843297000991E-2</v>
      </c>
      <c r="N77" s="1">
        <v>5</v>
      </c>
      <c r="O77" s="13">
        <v>1.1269052499556005</v>
      </c>
      <c r="P77" s="16">
        <v>0.12922286708857755</v>
      </c>
      <c r="Q77" s="1" t="str">
        <f>IF(P77&lt;=0.05, "Yes","No")</f>
        <v>No</v>
      </c>
    </row>
    <row r="78" spans="1:17" x14ac:dyDescent="0.25">
      <c r="B78" s="1"/>
      <c r="C78" s="13"/>
      <c r="D78" s="13"/>
      <c r="E78" s="1"/>
      <c r="F78" s="13"/>
      <c r="K78" s="1"/>
      <c r="L78" s="13"/>
      <c r="M78" s="13"/>
      <c r="N78" s="1"/>
      <c r="O78" s="13"/>
    </row>
    <row r="79" spans="1:17" x14ac:dyDescent="0.25">
      <c r="B79" s="1"/>
      <c r="C79" s="13"/>
      <c r="D79" s="13"/>
      <c r="E79" s="1"/>
      <c r="F79" s="13"/>
      <c r="K79" s="1"/>
      <c r="L79" s="13"/>
      <c r="M79" s="13"/>
      <c r="N79" s="1"/>
      <c r="O79" s="13"/>
    </row>
    <row r="80" spans="1:17" ht="13" x14ac:dyDescent="0.3">
      <c r="A80" s="5" t="s">
        <v>16</v>
      </c>
      <c r="B80" s="1" t="s">
        <v>23</v>
      </c>
      <c r="C80" s="13" t="s">
        <v>6</v>
      </c>
      <c r="D80" s="13" t="s">
        <v>7</v>
      </c>
      <c r="E80" s="1" t="s">
        <v>8</v>
      </c>
      <c r="F80" s="13" t="s">
        <v>9</v>
      </c>
      <c r="G80" s="15" t="s">
        <v>11</v>
      </c>
      <c r="J80" s="5" t="s">
        <v>16</v>
      </c>
      <c r="K80" s="1" t="s">
        <v>23</v>
      </c>
      <c r="L80" s="13" t="s">
        <v>6</v>
      </c>
      <c r="M80" s="13" t="s">
        <v>7</v>
      </c>
      <c r="N80" s="1" t="s">
        <v>8</v>
      </c>
      <c r="O80" s="13" t="s">
        <v>9</v>
      </c>
      <c r="P80" s="15" t="s">
        <v>11</v>
      </c>
    </row>
    <row r="81" spans="1:17" x14ac:dyDescent="0.25">
      <c r="B81" s="1" t="s">
        <v>12</v>
      </c>
      <c r="C81" s="13">
        <v>2.4779154377058097</v>
      </c>
      <c r="D81" s="13">
        <v>0.26037172425643329</v>
      </c>
      <c r="E81" s="1">
        <v>5</v>
      </c>
      <c r="F81" s="13">
        <v>2.7826651461988305</v>
      </c>
      <c r="K81" s="1" t="s">
        <v>12</v>
      </c>
      <c r="L81" s="13">
        <v>6.5621272234432242</v>
      </c>
      <c r="M81" s="13">
        <v>1.0801388566574894</v>
      </c>
      <c r="N81" s="1">
        <v>5</v>
      </c>
      <c r="O81" s="13">
        <v>5.840121212121212</v>
      </c>
    </row>
    <row r="82" spans="1:17" x14ac:dyDescent="0.25">
      <c r="B82" s="6" t="s">
        <v>13</v>
      </c>
      <c r="C82" s="13">
        <v>2.8958468638078245</v>
      </c>
      <c r="D82" s="13">
        <v>0.40235901764962112</v>
      </c>
      <c r="E82" s="1">
        <v>5</v>
      </c>
      <c r="F82" s="13">
        <v>2.6987975518506411</v>
      </c>
      <c r="K82" s="6" t="s">
        <v>13</v>
      </c>
      <c r="L82" s="13">
        <v>6.0062801731971733</v>
      </c>
      <c r="M82" s="13">
        <v>0.92952518432451114</v>
      </c>
      <c r="N82" s="1">
        <v>5</v>
      </c>
      <c r="O82" s="13">
        <v>6.3607309523809521</v>
      </c>
    </row>
    <row r="83" spans="1:17" x14ac:dyDescent="0.25">
      <c r="B83" s="1" t="s">
        <v>14</v>
      </c>
      <c r="C83" s="13">
        <v>1.1830000000000001</v>
      </c>
      <c r="D83" s="13">
        <v>0.1197</v>
      </c>
      <c r="E83" s="1">
        <v>5</v>
      </c>
      <c r="F83" s="13">
        <v>1.0620000000000001</v>
      </c>
      <c r="G83" s="16">
        <v>0.22826723807235474</v>
      </c>
      <c r="H83" s="1" t="str">
        <f>IF(G83&lt;=0.05, "Yes","No")</f>
        <v>No</v>
      </c>
      <c r="K83" s="1" t="s">
        <v>14</v>
      </c>
      <c r="L83" s="13">
        <v>0.93576146757205159</v>
      </c>
      <c r="M83" s="13">
        <v>9.1939023165581016E-2</v>
      </c>
      <c r="N83" s="1">
        <v>5</v>
      </c>
      <c r="O83" s="13">
        <v>0.87308163066026434</v>
      </c>
      <c r="P83" s="16">
        <v>0.43846561716816362</v>
      </c>
      <c r="Q83" s="1" t="str">
        <f>IF(P83&lt;=0.05, "Yes","No")</f>
        <v>No</v>
      </c>
    </row>
    <row r="84" spans="1:17" x14ac:dyDescent="0.25">
      <c r="B84" s="3"/>
      <c r="C84" s="13"/>
      <c r="K84" s="3"/>
      <c r="L84" s="13"/>
    </row>
    <row r="85" spans="1:17" x14ac:dyDescent="0.25">
      <c r="B85" s="3"/>
      <c r="C85" s="13"/>
      <c r="K85" s="3"/>
      <c r="L85" s="13"/>
    </row>
    <row r="86" spans="1:17" ht="13" x14ac:dyDescent="0.3">
      <c r="A86" s="5" t="s">
        <v>17</v>
      </c>
      <c r="B86" s="1" t="s">
        <v>23</v>
      </c>
      <c r="C86" s="13" t="s">
        <v>6</v>
      </c>
      <c r="D86" s="13" t="s">
        <v>7</v>
      </c>
      <c r="E86" s="1" t="s">
        <v>8</v>
      </c>
      <c r="F86" s="13" t="s">
        <v>9</v>
      </c>
      <c r="G86" s="15" t="s">
        <v>11</v>
      </c>
      <c r="J86" s="5" t="s">
        <v>17</v>
      </c>
      <c r="K86" s="1" t="s">
        <v>23</v>
      </c>
      <c r="L86" s="13" t="s">
        <v>6</v>
      </c>
      <c r="M86" s="13" t="s">
        <v>7</v>
      </c>
      <c r="N86" s="1" t="s">
        <v>8</v>
      </c>
      <c r="O86" s="13" t="s">
        <v>9</v>
      </c>
      <c r="P86" s="15" t="s">
        <v>11</v>
      </c>
    </row>
    <row r="87" spans="1:17" x14ac:dyDescent="0.25">
      <c r="B87" s="1" t="s">
        <v>12</v>
      </c>
      <c r="C87" s="13">
        <v>3.2694052301776395</v>
      </c>
      <c r="D87" s="13">
        <v>0.31926563001289243</v>
      </c>
      <c r="E87" s="1">
        <v>5</v>
      </c>
      <c r="F87" s="13">
        <v>3.6046545365940101</v>
      </c>
      <c r="K87" s="1" t="s">
        <v>12</v>
      </c>
      <c r="L87" s="13">
        <v>7.5159897135394802</v>
      </c>
      <c r="M87" s="13">
        <v>1.0460072771707432</v>
      </c>
      <c r="N87" s="1">
        <v>5</v>
      </c>
      <c r="O87" s="13">
        <v>7.3194872053872055</v>
      </c>
    </row>
    <row r="88" spans="1:17" x14ac:dyDescent="0.25">
      <c r="B88" s="6" t="s">
        <v>13</v>
      </c>
      <c r="C88" s="13">
        <v>3.5053810690530867</v>
      </c>
      <c r="D88" s="13">
        <v>8.8472831936234744E-2</v>
      </c>
      <c r="E88" s="1">
        <v>5</v>
      </c>
      <c r="F88" s="13">
        <v>3.4438645899080385</v>
      </c>
      <c r="K88" s="6" t="s">
        <v>13</v>
      </c>
      <c r="L88" s="13">
        <v>7.2399807374597831</v>
      </c>
      <c r="M88" s="13">
        <v>1.1888852825935441</v>
      </c>
      <c r="N88" s="1">
        <v>5</v>
      </c>
      <c r="O88" s="13">
        <v>6.4969793535771814</v>
      </c>
    </row>
    <row r="89" spans="1:17" x14ac:dyDescent="0.25">
      <c r="B89" s="1" t="s">
        <v>14</v>
      </c>
      <c r="C89" s="13">
        <v>1.1240000000000001</v>
      </c>
      <c r="D89" s="13">
        <v>0.1356</v>
      </c>
      <c r="E89" s="1">
        <v>5</v>
      </c>
      <c r="F89" s="13">
        <v>0.97009999999999996</v>
      </c>
      <c r="G89" s="16">
        <v>0.52032104494296549</v>
      </c>
      <c r="H89" s="1" t="str">
        <f>IF(G89&lt;=0.05, "Yes","No")</f>
        <v>No</v>
      </c>
      <c r="K89" s="1" t="s">
        <v>14</v>
      </c>
      <c r="L89" s="13">
        <v>0.97830994733670984</v>
      </c>
      <c r="M89" s="13">
        <v>0.11266113541228245</v>
      </c>
      <c r="N89" s="1">
        <v>5</v>
      </c>
      <c r="O89" s="13">
        <v>0.92936564555630274</v>
      </c>
      <c r="P89" s="16">
        <v>0.75285895692762206</v>
      </c>
      <c r="Q89" s="1" t="str">
        <f>IF(P89&lt;=0.05, "Yes","No")</f>
        <v>No</v>
      </c>
    </row>
    <row r="90" spans="1:17" x14ac:dyDescent="0.25">
      <c r="C90" s="13"/>
      <c r="D90" s="13"/>
      <c r="E90" s="1"/>
      <c r="F90" s="13"/>
      <c r="L90" s="13"/>
      <c r="M90" s="13"/>
      <c r="N90" s="1"/>
      <c r="O90" s="13"/>
    </row>
    <row r="91" spans="1:17" x14ac:dyDescent="0.25">
      <c r="B91" s="1"/>
      <c r="C91" s="13"/>
      <c r="D91" s="13"/>
      <c r="E91" s="1"/>
      <c r="F91" s="13"/>
      <c r="K91" s="1"/>
      <c r="L91" s="13"/>
      <c r="M91" s="13"/>
      <c r="N91" s="1"/>
      <c r="O91" s="13"/>
    </row>
    <row r="92" spans="1:17" ht="13" x14ac:dyDescent="0.3">
      <c r="A92" s="5" t="s">
        <v>18</v>
      </c>
      <c r="B92" s="1" t="s">
        <v>23</v>
      </c>
      <c r="C92" s="13" t="s">
        <v>6</v>
      </c>
      <c r="D92" s="13" t="s">
        <v>7</v>
      </c>
      <c r="E92" s="1" t="s">
        <v>8</v>
      </c>
      <c r="F92" s="13" t="s">
        <v>9</v>
      </c>
      <c r="G92" s="15" t="s">
        <v>11</v>
      </c>
      <c r="J92" s="5" t="s">
        <v>18</v>
      </c>
      <c r="K92" s="1" t="s">
        <v>23</v>
      </c>
      <c r="L92" s="13" t="s">
        <v>6</v>
      </c>
      <c r="M92" s="13" t="s">
        <v>7</v>
      </c>
      <c r="N92" s="1" t="s">
        <v>8</v>
      </c>
      <c r="O92" s="13" t="s">
        <v>9</v>
      </c>
      <c r="P92" s="15" t="s">
        <v>11</v>
      </c>
    </row>
    <row r="93" spans="1:17" x14ac:dyDescent="0.25">
      <c r="B93" s="1" t="s">
        <v>12</v>
      </c>
      <c r="C93" s="13">
        <v>2.1248398442044754</v>
      </c>
      <c r="D93" s="13">
        <v>0.19040842977493785</v>
      </c>
      <c r="E93" s="1">
        <v>5</v>
      </c>
      <c r="F93" s="13">
        <v>2.1105457604663491</v>
      </c>
      <c r="K93" s="1" t="s">
        <v>12</v>
      </c>
      <c r="L93" s="13">
        <v>5.7764369151906454</v>
      </c>
      <c r="M93" s="13">
        <v>0.57246311719558829</v>
      </c>
      <c r="N93" s="1">
        <v>5</v>
      </c>
      <c r="O93" s="13">
        <v>5.7978217989417979</v>
      </c>
    </row>
    <row r="94" spans="1:17" x14ac:dyDescent="0.25">
      <c r="B94" s="6" t="s">
        <v>13</v>
      </c>
      <c r="C94" s="13">
        <v>2.004718078031916</v>
      </c>
      <c r="D94" s="13">
        <v>0.16008959455621055</v>
      </c>
      <c r="E94" s="1">
        <v>5</v>
      </c>
      <c r="F94" s="13">
        <v>1.7749306878306879</v>
      </c>
      <c r="K94" s="6" t="s">
        <v>13</v>
      </c>
      <c r="L94" s="13">
        <v>6.4770136290781695</v>
      </c>
      <c r="M94" s="13">
        <v>0.73019825221549728</v>
      </c>
      <c r="N94" s="1">
        <v>5</v>
      </c>
      <c r="O94" s="13">
        <v>6.5248956367521371</v>
      </c>
    </row>
    <row r="95" spans="1:17" x14ac:dyDescent="0.25">
      <c r="B95" s="1" t="s">
        <v>14</v>
      </c>
      <c r="C95" s="13">
        <v>0.96</v>
      </c>
      <c r="D95" s="13">
        <v>7.46E-2</v>
      </c>
      <c r="E95" s="1">
        <v>5</v>
      </c>
      <c r="F95" s="13">
        <v>0.96050000000000002</v>
      </c>
      <c r="G95" s="16">
        <v>0.40898862120608342</v>
      </c>
      <c r="H95" s="1" t="str">
        <f>IF(G95&lt;=0.05, "Yes","No")</f>
        <v>No</v>
      </c>
      <c r="K95" s="1" t="s">
        <v>14</v>
      </c>
      <c r="L95" s="13">
        <v>1.1177618510020344</v>
      </c>
      <c r="M95" s="13">
        <v>3.2055962463307268E-2</v>
      </c>
      <c r="N95" s="1">
        <v>5</v>
      </c>
      <c r="O95" s="13">
        <v>1.1254046542001417</v>
      </c>
      <c r="P95" s="16">
        <v>4.6159403096075656E-2</v>
      </c>
      <c r="Q95" s="1" t="str">
        <f>IF(P95&lt;=0.05, "Yes","No")</f>
        <v>Yes</v>
      </c>
    </row>
    <row r="97" spans="1:17" s="10" customFormat="1" x14ac:dyDescent="0.25">
      <c r="C97" s="14"/>
      <c r="D97" s="14"/>
      <c r="E97" s="4"/>
      <c r="F97" s="14"/>
      <c r="G97" s="17"/>
      <c r="I97" s="8"/>
      <c r="L97" s="14"/>
      <c r="M97" s="14"/>
      <c r="N97" s="4"/>
      <c r="O97" s="14"/>
      <c r="P97" s="17"/>
    </row>
    <row r="98" spans="1:17" ht="13" x14ac:dyDescent="0.3">
      <c r="A98" s="7" t="s">
        <v>21</v>
      </c>
      <c r="F98" s="13"/>
      <c r="J98" s="7" t="s">
        <v>21</v>
      </c>
      <c r="O98" s="13"/>
    </row>
    <row r="99" spans="1:17" ht="13" x14ac:dyDescent="0.3">
      <c r="A99" s="5" t="s">
        <v>5</v>
      </c>
      <c r="B99" s="1" t="s">
        <v>23</v>
      </c>
      <c r="C99" s="13" t="s">
        <v>6</v>
      </c>
      <c r="D99" s="13" t="s">
        <v>7</v>
      </c>
      <c r="E99" s="1" t="s">
        <v>8</v>
      </c>
      <c r="F99" s="13" t="s">
        <v>9</v>
      </c>
      <c r="G99" s="15" t="s">
        <v>11</v>
      </c>
      <c r="H99" s="1" t="s">
        <v>10</v>
      </c>
      <c r="J99" s="5" t="s">
        <v>5</v>
      </c>
      <c r="K99" s="1" t="s">
        <v>23</v>
      </c>
      <c r="L99" s="13" t="s">
        <v>6</v>
      </c>
      <c r="M99" s="13" t="s">
        <v>7</v>
      </c>
      <c r="N99" s="1" t="s">
        <v>8</v>
      </c>
      <c r="O99" s="13" t="s">
        <v>9</v>
      </c>
      <c r="P99" s="15" t="s">
        <v>11</v>
      </c>
      <c r="Q99" s="1" t="s">
        <v>10</v>
      </c>
    </row>
    <row r="100" spans="1:17" x14ac:dyDescent="0.25">
      <c r="B100" s="1" t="s">
        <v>12</v>
      </c>
      <c r="C100" s="13">
        <v>1.9088727336720788</v>
      </c>
      <c r="D100" s="13">
        <v>0.15594370331296142</v>
      </c>
      <c r="E100" s="1">
        <v>5</v>
      </c>
      <c r="F100" s="13">
        <v>1.8497720508166966</v>
      </c>
      <c r="H100" s="1"/>
      <c r="K100" s="1" t="s">
        <v>12</v>
      </c>
      <c r="L100" s="13">
        <v>8.4183729974099979</v>
      </c>
      <c r="M100" s="13">
        <v>0.79397955329476322</v>
      </c>
      <c r="N100" s="1">
        <v>5</v>
      </c>
      <c r="O100" s="13">
        <v>9.1947675213675222</v>
      </c>
      <c r="Q100" s="1"/>
    </row>
    <row r="101" spans="1:17" x14ac:dyDescent="0.25">
      <c r="B101" s="6" t="s">
        <v>13</v>
      </c>
      <c r="C101" s="13">
        <v>1.7086346421259762</v>
      </c>
      <c r="D101" s="13">
        <v>0.20267904206308174</v>
      </c>
      <c r="E101" s="1">
        <v>5</v>
      </c>
      <c r="F101" s="13">
        <v>1.6861571975916803</v>
      </c>
      <c r="K101" s="6" t="s">
        <v>13</v>
      </c>
      <c r="L101" s="13">
        <v>9.5342894299382515</v>
      </c>
      <c r="M101" s="13">
        <v>0.84758008467181911</v>
      </c>
      <c r="N101" s="1">
        <v>5</v>
      </c>
      <c r="O101" s="13">
        <v>9.5714712962962949</v>
      </c>
    </row>
    <row r="102" spans="1:17" x14ac:dyDescent="0.25">
      <c r="B102" s="1" t="s">
        <v>14</v>
      </c>
      <c r="C102" s="13">
        <v>0.90839999999999999</v>
      </c>
      <c r="D102" s="13">
        <v>0.1108</v>
      </c>
      <c r="E102" s="1">
        <v>5</v>
      </c>
      <c r="F102" s="13">
        <v>0.91300000000000003</v>
      </c>
      <c r="G102" s="16">
        <v>0.43262588700438298</v>
      </c>
      <c r="H102" s="1" t="str">
        <f>IF(G102&lt;=0.05, "Yes","No")</f>
        <v>No</v>
      </c>
      <c r="K102" s="1" t="s">
        <v>14</v>
      </c>
      <c r="L102" s="13">
        <v>1.1523034690224707</v>
      </c>
      <c r="M102" s="13">
        <v>9.6209833337137368E-2</v>
      </c>
      <c r="N102" s="1">
        <v>5</v>
      </c>
      <c r="O102" s="13">
        <v>1.0985820072091033</v>
      </c>
      <c r="P102" s="16">
        <v>0.21510420484686124</v>
      </c>
      <c r="Q102" s="1" t="str">
        <f>IF(P102&lt;=0.05, "Yes","No")</f>
        <v>No</v>
      </c>
    </row>
    <row r="103" spans="1:17" x14ac:dyDescent="0.25">
      <c r="B103" s="1"/>
      <c r="C103" s="13"/>
      <c r="D103" s="13"/>
      <c r="E103" s="1"/>
      <c r="F103" s="13"/>
      <c r="K103" s="1"/>
      <c r="L103" s="13"/>
      <c r="M103" s="13"/>
      <c r="N103" s="1"/>
      <c r="O103" s="13"/>
    </row>
    <row r="104" spans="1:17" x14ac:dyDescent="0.25">
      <c r="B104" s="3"/>
      <c r="C104" s="13"/>
      <c r="D104" s="13"/>
      <c r="E104" s="1"/>
      <c r="F104" s="13"/>
      <c r="K104" s="3"/>
      <c r="L104" s="13"/>
      <c r="M104" s="13"/>
      <c r="N104" s="1"/>
      <c r="O104" s="13"/>
    </row>
    <row r="105" spans="1:17" ht="13" x14ac:dyDescent="0.3">
      <c r="A105" s="5" t="s">
        <v>15</v>
      </c>
      <c r="B105" s="1" t="s">
        <v>23</v>
      </c>
      <c r="C105" s="13" t="s">
        <v>6</v>
      </c>
      <c r="D105" s="13" t="s">
        <v>7</v>
      </c>
      <c r="E105" s="1" t="s">
        <v>8</v>
      </c>
      <c r="F105" s="13" t="s">
        <v>9</v>
      </c>
      <c r="G105" s="15" t="s">
        <v>11</v>
      </c>
      <c r="J105" s="5" t="s">
        <v>15</v>
      </c>
      <c r="K105" s="1" t="s">
        <v>23</v>
      </c>
      <c r="L105" s="13" t="s">
        <v>6</v>
      </c>
      <c r="M105" s="13" t="s">
        <v>7</v>
      </c>
      <c r="N105" s="1" t="s">
        <v>8</v>
      </c>
      <c r="O105" s="13" t="s">
        <v>9</v>
      </c>
      <c r="P105" s="15" t="s">
        <v>11</v>
      </c>
    </row>
    <row r="106" spans="1:17" x14ac:dyDescent="0.25">
      <c r="B106" s="1" t="s">
        <v>12</v>
      </c>
      <c r="C106" s="13">
        <v>2.4082316144671374</v>
      </c>
      <c r="D106" s="13">
        <v>0.3007232067029047</v>
      </c>
      <c r="E106" s="1">
        <v>5</v>
      </c>
      <c r="F106" s="13">
        <v>2.3707915286404413</v>
      </c>
      <c r="K106" s="1" t="s">
        <v>12</v>
      </c>
      <c r="L106" s="13">
        <v>6.0459545347985344</v>
      </c>
      <c r="M106" s="13">
        <v>0.44236886912904788</v>
      </c>
      <c r="N106" s="1">
        <v>5</v>
      </c>
      <c r="O106" s="13">
        <v>6.2134400793650792</v>
      </c>
    </row>
    <row r="107" spans="1:17" x14ac:dyDescent="0.25">
      <c r="B107" s="6" t="s">
        <v>13</v>
      </c>
      <c r="C107" s="13">
        <v>2.3589769907431166</v>
      </c>
      <c r="D107" s="13">
        <v>0.2204719640408685</v>
      </c>
      <c r="E107" s="1">
        <v>5</v>
      </c>
      <c r="F107" s="13">
        <v>2.407452453102453</v>
      </c>
      <c r="K107" s="6" t="s">
        <v>13</v>
      </c>
      <c r="L107" s="13">
        <v>6.343959177452005</v>
      </c>
      <c r="M107" s="13">
        <v>1.073090881626473</v>
      </c>
      <c r="N107" s="1">
        <v>5</v>
      </c>
      <c r="O107" s="13">
        <v>5.5620588492063492</v>
      </c>
    </row>
    <row r="108" spans="1:17" x14ac:dyDescent="0.25">
      <c r="B108" s="1" t="s">
        <v>14</v>
      </c>
      <c r="C108" s="13">
        <v>1.02</v>
      </c>
      <c r="D108" s="13">
        <v>0.1132</v>
      </c>
      <c r="E108" s="1">
        <v>5</v>
      </c>
      <c r="F108" s="13">
        <v>1.05</v>
      </c>
      <c r="G108" s="16">
        <v>0.87512707073842466</v>
      </c>
      <c r="H108" s="1" t="str">
        <f>IF(G108&lt;=0.05, "Yes","No")</f>
        <v>No</v>
      </c>
      <c r="K108" s="1" t="s">
        <v>14</v>
      </c>
      <c r="L108" s="13">
        <v>1.038991860870998</v>
      </c>
      <c r="M108" s="13">
        <v>0.13209575052294525</v>
      </c>
      <c r="N108" s="1">
        <v>5</v>
      </c>
      <c r="O108" s="13">
        <v>0.99383219758837527</v>
      </c>
      <c r="P108" s="16">
        <v>0.75394716219149305</v>
      </c>
      <c r="Q108" s="1" t="str">
        <f>IF(P108&lt;=0.05, "Yes","No")</f>
        <v>No</v>
      </c>
    </row>
    <row r="109" spans="1:17" x14ac:dyDescent="0.25">
      <c r="B109" s="1"/>
      <c r="C109" s="13"/>
      <c r="D109" s="13"/>
      <c r="E109" s="1"/>
      <c r="F109" s="13"/>
      <c r="K109" s="1"/>
      <c r="L109" s="13"/>
      <c r="M109" s="13"/>
      <c r="N109" s="1"/>
      <c r="O109" s="13"/>
    </row>
    <row r="110" spans="1:17" x14ac:dyDescent="0.25">
      <c r="B110" s="1"/>
      <c r="C110" s="13"/>
      <c r="D110" s="13"/>
      <c r="E110" s="1"/>
      <c r="F110" s="13"/>
      <c r="K110" s="1"/>
      <c r="L110" s="13"/>
      <c r="M110" s="13"/>
      <c r="N110" s="1"/>
      <c r="O110" s="13"/>
    </row>
    <row r="111" spans="1:17" ht="13" x14ac:dyDescent="0.3">
      <c r="A111" s="5" t="s">
        <v>16</v>
      </c>
      <c r="B111" s="1" t="s">
        <v>23</v>
      </c>
      <c r="C111" s="13" t="s">
        <v>6</v>
      </c>
      <c r="D111" s="13" t="s">
        <v>7</v>
      </c>
      <c r="E111" s="1" t="s">
        <v>8</v>
      </c>
      <c r="F111" s="13" t="s">
        <v>9</v>
      </c>
      <c r="G111" s="15" t="s">
        <v>11</v>
      </c>
      <c r="J111" s="5" t="s">
        <v>16</v>
      </c>
      <c r="K111" s="1" t="s">
        <v>23</v>
      </c>
      <c r="L111" s="13" t="s">
        <v>6</v>
      </c>
      <c r="M111" s="13" t="s">
        <v>7</v>
      </c>
      <c r="N111" s="1" t="s">
        <v>8</v>
      </c>
      <c r="O111" s="13" t="s">
        <v>9</v>
      </c>
      <c r="P111" s="15" t="s">
        <v>11</v>
      </c>
    </row>
    <row r="112" spans="1:17" x14ac:dyDescent="0.25">
      <c r="B112" s="1" t="s">
        <v>12</v>
      </c>
      <c r="C112" s="13">
        <v>2.7307827190783227</v>
      </c>
      <c r="D112" s="13">
        <v>0.36270976426939766</v>
      </c>
      <c r="E112" s="1">
        <v>5</v>
      </c>
      <c r="F112" s="13">
        <v>2.396538259259259</v>
      </c>
      <c r="K112" s="1" t="s">
        <v>12</v>
      </c>
      <c r="L112" s="13">
        <v>5.1993467413332848</v>
      </c>
      <c r="M112" s="13">
        <v>0.62874608644231644</v>
      </c>
      <c r="N112" s="1">
        <v>5</v>
      </c>
      <c r="O112" s="13">
        <v>5.6604614285714279</v>
      </c>
    </row>
    <row r="113" spans="1:17" x14ac:dyDescent="0.25">
      <c r="B113" s="6" t="s">
        <v>13</v>
      </c>
      <c r="C113" s="13">
        <v>1.5262357330079908</v>
      </c>
      <c r="D113" s="13">
        <v>0.10566792307117397</v>
      </c>
      <c r="E113" s="1">
        <v>5</v>
      </c>
      <c r="F113" s="13">
        <v>1.4328863590134757</v>
      </c>
      <c r="K113" s="6" t="s">
        <v>13</v>
      </c>
      <c r="L113" s="13">
        <v>5.8511181789321789</v>
      </c>
      <c r="M113" s="13">
        <v>0.91693917994421847</v>
      </c>
      <c r="N113" s="1">
        <v>5</v>
      </c>
      <c r="O113" s="13">
        <v>6.7409235858585861</v>
      </c>
    </row>
    <row r="114" spans="1:17" x14ac:dyDescent="0.25">
      <c r="B114" s="1" t="s">
        <v>14</v>
      </c>
      <c r="C114" s="13">
        <v>0.60829999999999995</v>
      </c>
      <c r="D114" s="13">
        <v>0.1128</v>
      </c>
      <c r="E114" s="1">
        <v>5</v>
      </c>
      <c r="F114" s="13">
        <v>0.57530000000000003</v>
      </c>
      <c r="G114" s="16">
        <v>4.2334511575574989E-2</v>
      </c>
      <c r="H114" s="1" t="str">
        <f>IF(G114&lt;=0.05, "Yes","No")</f>
        <v>Yes</v>
      </c>
      <c r="K114" s="1" t="s">
        <v>14</v>
      </c>
      <c r="L114" s="13">
        <v>1.105029830438496</v>
      </c>
      <c r="M114" s="13">
        <v>5.7028670663969577E-2</v>
      </c>
      <c r="N114" s="1">
        <v>5</v>
      </c>
      <c r="O114" s="13">
        <v>1.1693764752438796</v>
      </c>
      <c r="P114" s="16">
        <v>0.12140795646256329</v>
      </c>
      <c r="Q114" s="1" t="str">
        <f>IF(P114&lt;=0.05, "Yes","No")</f>
        <v>No</v>
      </c>
    </row>
    <row r="115" spans="1:17" x14ac:dyDescent="0.25">
      <c r="B115" s="3"/>
      <c r="C115" s="13"/>
      <c r="K115" s="3"/>
      <c r="L115" s="13"/>
    </row>
    <row r="116" spans="1:17" x14ac:dyDescent="0.25">
      <c r="B116" s="3"/>
      <c r="C116" s="13"/>
      <c r="K116" s="3"/>
      <c r="L116" s="13"/>
    </row>
    <row r="117" spans="1:17" ht="13" x14ac:dyDescent="0.3">
      <c r="A117" s="5" t="s">
        <v>17</v>
      </c>
      <c r="B117" s="1" t="s">
        <v>23</v>
      </c>
      <c r="C117" s="13" t="s">
        <v>6</v>
      </c>
      <c r="D117" s="13" t="s">
        <v>7</v>
      </c>
      <c r="E117" s="1" t="s">
        <v>8</v>
      </c>
      <c r="F117" s="13" t="s">
        <v>9</v>
      </c>
      <c r="G117" s="15" t="s">
        <v>11</v>
      </c>
      <c r="J117" s="5" t="s">
        <v>17</v>
      </c>
      <c r="K117" s="1" t="s">
        <v>23</v>
      </c>
      <c r="L117" s="13" t="s">
        <v>6</v>
      </c>
      <c r="M117" s="13" t="s">
        <v>7</v>
      </c>
      <c r="N117" s="1" t="s">
        <v>8</v>
      </c>
      <c r="O117" s="13" t="s">
        <v>9</v>
      </c>
      <c r="P117" s="15" t="s">
        <v>11</v>
      </c>
    </row>
    <row r="118" spans="1:17" x14ac:dyDescent="0.25">
      <c r="B118" s="1" t="s">
        <v>12</v>
      </c>
      <c r="C118" s="13">
        <v>2.0171332149754817</v>
      </c>
      <c r="D118" s="13">
        <v>0.19085865856481904</v>
      </c>
      <c r="E118" s="1">
        <v>5</v>
      </c>
      <c r="F118" s="13">
        <v>1.9241126984126984</v>
      </c>
      <c r="K118" s="1" t="s">
        <v>12</v>
      </c>
      <c r="L118" s="13">
        <v>5.1984635424869179</v>
      </c>
      <c r="M118" s="13">
        <v>0.73710562017190406</v>
      </c>
      <c r="N118" s="1">
        <v>5</v>
      </c>
      <c r="O118" s="13">
        <v>4.8872103224637682</v>
      </c>
    </row>
    <row r="119" spans="1:17" x14ac:dyDescent="0.25">
      <c r="B119" s="6" t="s">
        <v>13</v>
      </c>
      <c r="C119" s="13">
        <v>1.6131402174884499</v>
      </c>
      <c r="D119" s="13">
        <v>6.7566512860420994E-2</v>
      </c>
      <c r="E119" s="1">
        <v>5</v>
      </c>
      <c r="F119" s="13">
        <v>1.5791468482905984</v>
      </c>
      <c r="K119" s="6" t="s">
        <v>13</v>
      </c>
      <c r="L119" s="13">
        <v>5.7457872427205325</v>
      </c>
      <c r="M119" s="13">
        <v>0.59721440757617827</v>
      </c>
      <c r="N119" s="1">
        <v>5</v>
      </c>
      <c r="O119" s="13">
        <v>5.4339553135434855</v>
      </c>
    </row>
    <row r="120" spans="1:17" x14ac:dyDescent="0.25">
      <c r="B120" s="1" t="s">
        <v>14</v>
      </c>
      <c r="C120" s="13">
        <v>0.81950000000000001</v>
      </c>
      <c r="D120" s="13">
        <v>5.8999999999999997E-2</v>
      </c>
      <c r="E120" s="1">
        <v>5</v>
      </c>
      <c r="F120" s="13">
        <v>0.86280000000000001</v>
      </c>
      <c r="G120" s="16">
        <v>6.036736514733769E-2</v>
      </c>
      <c r="H120" s="1" t="str">
        <f>IF(G120&lt;=0.05, "Yes","No")</f>
        <v>No</v>
      </c>
      <c r="K120" s="1" t="s">
        <v>14</v>
      </c>
      <c r="L120" s="13">
        <v>1.1569202423346419</v>
      </c>
      <c r="M120" s="13">
        <v>0.11742480385311749</v>
      </c>
      <c r="N120" s="1">
        <v>5</v>
      </c>
      <c r="O120" s="13">
        <v>1.2147383292226386</v>
      </c>
      <c r="P120" s="16">
        <v>0.41930702417291138</v>
      </c>
      <c r="Q120" s="1" t="str">
        <f>IF(P120&lt;=0.05, "Yes","No")</f>
        <v>No</v>
      </c>
    </row>
    <row r="121" spans="1:17" x14ac:dyDescent="0.25">
      <c r="C121" s="13"/>
      <c r="D121" s="13"/>
      <c r="E121" s="1"/>
      <c r="F121" s="13"/>
      <c r="L121" s="13"/>
      <c r="M121" s="13"/>
      <c r="N121" s="1"/>
      <c r="O121" s="13"/>
    </row>
    <row r="122" spans="1:17" x14ac:dyDescent="0.25">
      <c r="B122" s="1"/>
      <c r="C122" s="13"/>
      <c r="D122" s="13"/>
      <c r="E122" s="1"/>
      <c r="F122" s="13"/>
      <c r="K122" s="1"/>
      <c r="L122" s="13"/>
      <c r="M122" s="13"/>
      <c r="N122" s="1"/>
      <c r="O122" s="13"/>
    </row>
    <row r="123" spans="1:17" ht="13" x14ac:dyDescent="0.3">
      <c r="A123" s="5" t="s">
        <v>18</v>
      </c>
      <c r="B123" s="1" t="s">
        <v>23</v>
      </c>
      <c r="C123" s="13" t="s">
        <v>6</v>
      </c>
      <c r="D123" s="13" t="s">
        <v>7</v>
      </c>
      <c r="E123" s="1" t="s">
        <v>8</v>
      </c>
      <c r="F123" s="13" t="s">
        <v>9</v>
      </c>
      <c r="G123" s="15" t="s">
        <v>11</v>
      </c>
      <c r="J123" s="5" t="s">
        <v>18</v>
      </c>
      <c r="K123" s="1" t="s">
        <v>23</v>
      </c>
      <c r="L123" s="13" t="s">
        <v>6</v>
      </c>
      <c r="M123" s="13" t="s">
        <v>7</v>
      </c>
      <c r="N123" s="1" t="s">
        <v>8</v>
      </c>
      <c r="O123" s="13" t="s">
        <v>9</v>
      </c>
      <c r="P123" s="15" t="s">
        <v>11</v>
      </c>
    </row>
    <row r="124" spans="1:17" x14ac:dyDescent="0.25">
      <c r="B124" s="1" t="s">
        <v>12</v>
      </c>
      <c r="C124" s="13">
        <v>1.4504506091415119</v>
      </c>
      <c r="D124" s="13">
        <v>0.12320953532809023</v>
      </c>
      <c r="E124" s="1">
        <v>5</v>
      </c>
      <c r="F124" s="13">
        <v>1.4231914768339766</v>
      </c>
      <c r="K124" s="1" t="s">
        <v>12</v>
      </c>
      <c r="L124" s="13">
        <v>4.0464127102961012</v>
      </c>
      <c r="M124" s="13">
        <v>0.41369083798087769</v>
      </c>
      <c r="N124" s="1">
        <v>5</v>
      </c>
      <c r="O124" s="13">
        <v>3.7728562826541268</v>
      </c>
    </row>
    <row r="125" spans="1:17" x14ac:dyDescent="0.25">
      <c r="B125" s="6" t="s">
        <v>13</v>
      </c>
      <c r="C125" s="13">
        <v>1.0402770608771088</v>
      </c>
      <c r="D125" s="13">
        <v>9.5305928426802605E-2</v>
      </c>
      <c r="E125" s="1">
        <v>5</v>
      </c>
      <c r="F125" s="13">
        <v>1.0388982435338565</v>
      </c>
      <c r="K125" s="6" t="s">
        <v>13</v>
      </c>
      <c r="L125" s="13">
        <v>4.5599083249258534</v>
      </c>
      <c r="M125" s="13">
        <v>0.5962513129339726</v>
      </c>
      <c r="N125" s="1">
        <v>5</v>
      </c>
      <c r="O125" s="13">
        <v>4.8000203722002643</v>
      </c>
    </row>
    <row r="126" spans="1:17" x14ac:dyDescent="0.25">
      <c r="B126" s="1" t="s">
        <v>14</v>
      </c>
      <c r="C126" s="13">
        <v>0.72529999999999994</v>
      </c>
      <c r="D126" s="13">
        <v>5.8000000000000003E-2</v>
      </c>
      <c r="E126" s="1">
        <v>5</v>
      </c>
      <c r="F126" s="13">
        <v>0.77110000000000001</v>
      </c>
      <c r="G126" s="16">
        <v>2.6898937992375915E-2</v>
      </c>
      <c r="H126" s="1" t="str">
        <f>IF(G126&lt;=0.05, "Yes","No")</f>
        <v>Yes</v>
      </c>
      <c r="K126" s="1" t="s">
        <v>14</v>
      </c>
      <c r="L126" s="13">
        <v>1.1359216612002687</v>
      </c>
      <c r="M126" s="13">
        <v>0.13456863798588087</v>
      </c>
      <c r="N126" s="1">
        <v>5</v>
      </c>
      <c r="O126" s="13">
        <v>1.1039239797558349</v>
      </c>
      <c r="P126" s="16">
        <v>0.39702339891843841</v>
      </c>
      <c r="Q126" s="1" t="str">
        <f>IF(P126&lt;=0.05, "Yes","No")</f>
        <v>No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6"/>
  <sheetViews>
    <sheetView zoomScale="90" zoomScaleNormal="90" workbookViewId="0">
      <selection activeCell="S15" sqref="S15"/>
    </sheetView>
  </sheetViews>
  <sheetFormatPr defaultColWidth="8.7265625" defaultRowHeight="12.5" x14ac:dyDescent="0.25"/>
  <cols>
    <col min="1" max="1" width="14.08984375" style="6" customWidth="1"/>
    <col min="2" max="2" width="39.36328125" style="6" bestFit="1" customWidth="1"/>
    <col min="3" max="3" width="8.7265625" style="12"/>
    <col min="4" max="4" width="15.81640625" style="12" bestFit="1" customWidth="1"/>
    <col min="5" max="5" width="8.7265625" style="6"/>
    <col min="6" max="6" width="8.7265625" style="12"/>
    <col min="7" max="7" width="16.36328125" style="19" bestFit="1" customWidth="1"/>
    <col min="8" max="8" width="10.7265625" style="6" bestFit="1" customWidth="1"/>
    <col min="9" max="9" width="5.36328125" style="8" customWidth="1"/>
    <col min="10" max="10" width="8.7265625" style="6"/>
    <col min="11" max="11" width="11.08984375" style="6" bestFit="1" customWidth="1"/>
    <col min="12" max="12" width="12.6328125" style="12" bestFit="1" customWidth="1"/>
    <col min="13" max="13" width="15.81640625" style="12" bestFit="1" customWidth="1"/>
    <col min="14" max="14" width="8.7265625" style="6"/>
    <col min="15" max="15" width="10" style="12" customWidth="1"/>
    <col min="16" max="16" width="16.36328125" style="16" bestFit="1" customWidth="1"/>
    <col min="17" max="17" width="10.7265625" style="6" bestFit="1" customWidth="1"/>
    <col min="18" max="16384" width="8.7265625" style="6"/>
  </cols>
  <sheetData>
    <row r="1" spans="1:17" s="11" customFormat="1" ht="15.5" x14ac:dyDescent="0.35">
      <c r="A1" s="22" t="s">
        <v>0</v>
      </c>
      <c r="B1" s="23" t="s">
        <v>29</v>
      </c>
      <c r="C1" s="24" t="s">
        <v>30</v>
      </c>
      <c r="D1" s="25"/>
      <c r="E1" s="23"/>
      <c r="F1" s="25"/>
      <c r="G1" s="27"/>
      <c r="H1" s="23"/>
      <c r="I1" s="23"/>
      <c r="J1" s="23"/>
      <c r="K1" s="23"/>
      <c r="L1" s="25"/>
      <c r="M1" s="25"/>
      <c r="N1" s="23"/>
      <c r="O1" s="25"/>
      <c r="P1" s="26"/>
      <c r="Q1" s="23"/>
    </row>
    <row r="2" spans="1:17" ht="13" x14ac:dyDescent="0.3">
      <c r="A2" s="7" t="s">
        <v>1</v>
      </c>
      <c r="C2" s="12" t="s">
        <v>32</v>
      </c>
      <c r="G2" s="18"/>
      <c r="J2" s="7" t="s">
        <v>2</v>
      </c>
      <c r="L2" s="12" t="s">
        <v>33</v>
      </c>
      <c r="P2" s="15"/>
    </row>
    <row r="3" spans="1:17" ht="13" x14ac:dyDescent="0.3">
      <c r="A3" s="7" t="s">
        <v>22</v>
      </c>
      <c r="F3" s="13"/>
      <c r="G3" s="18"/>
      <c r="J3" s="7" t="s">
        <v>22</v>
      </c>
      <c r="O3" s="13"/>
      <c r="P3" s="15"/>
    </row>
    <row r="4" spans="1:17" x14ac:dyDescent="0.25">
      <c r="A4" s="9" t="s">
        <v>28</v>
      </c>
      <c r="F4" s="13"/>
      <c r="J4" s="9" t="s">
        <v>28</v>
      </c>
      <c r="O4" s="13"/>
    </row>
    <row r="5" spans="1:17" ht="13" x14ac:dyDescent="0.3">
      <c r="A5" s="7" t="s">
        <v>4</v>
      </c>
      <c r="F5" s="13"/>
      <c r="J5" s="7" t="s">
        <v>4</v>
      </c>
      <c r="O5" s="13"/>
    </row>
    <row r="6" spans="1:17" ht="13" x14ac:dyDescent="0.3">
      <c r="A6" s="5" t="s">
        <v>5</v>
      </c>
      <c r="B6" s="1" t="s">
        <v>23</v>
      </c>
      <c r="C6" s="13" t="s">
        <v>6</v>
      </c>
      <c r="D6" s="13" t="s">
        <v>7</v>
      </c>
      <c r="E6" s="1" t="s">
        <v>24</v>
      </c>
      <c r="F6" s="13" t="s">
        <v>9</v>
      </c>
      <c r="G6" s="18" t="s">
        <v>25</v>
      </c>
      <c r="H6" s="1" t="s">
        <v>10</v>
      </c>
      <c r="J6" s="5" t="s">
        <v>5</v>
      </c>
      <c r="K6" s="1" t="s">
        <v>23</v>
      </c>
      <c r="L6" s="13" t="s">
        <v>6</v>
      </c>
      <c r="M6" s="13" t="s">
        <v>7</v>
      </c>
      <c r="N6" s="1" t="s">
        <v>24</v>
      </c>
      <c r="O6" s="13" t="s">
        <v>9</v>
      </c>
      <c r="P6" s="15" t="s">
        <v>25</v>
      </c>
      <c r="Q6" s="1" t="s">
        <v>10</v>
      </c>
    </row>
    <row r="7" spans="1:17" x14ac:dyDescent="0.25">
      <c r="B7" s="1" t="s">
        <v>12</v>
      </c>
      <c r="C7" s="13">
        <v>17.059999999999999</v>
      </c>
      <c r="D7" s="13">
        <v>0.69969999999999999</v>
      </c>
      <c r="E7" s="1">
        <v>366</v>
      </c>
      <c r="F7" s="13">
        <v>13.73</v>
      </c>
      <c r="H7" s="1"/>
      <c r="I7" s="2"/>
      <c r="K7" s="1" t="s">
        <v>12</v>
      </c>
      <c r="L7" s="13">
        <v>33.44</v>
      </c>
      <c r="M7" s="13">
        <v>1.31</v>
      </c>
      <c r="N7" s="6">
        <v>208</v>
      </c>
      <c r="O7" s="13">
        <v>29.95</v>
      </c>
      <c r="Q7" s="1"/>
    </row>
    <row r="8" spans="1:17" x14ac:dyDescent="0.25">
      <c r="B8" s="6" t="s">
        <v>13</v>
      </c>
      <c r="C8" s="13">
        <v>13.9</v>
      </c>
      <c r="D8" s="13">
        <v>0.56530000000000002</v>
      </c>
      <c r="E8" s="1">
        <v>414</v>
      </c>
      <c r="F8" s="13">
        <v>10.61</v>
      </c>
      <c r="I8" s="2"/>
      <c r="K8" s="6" t="s">
        <v>13</v>
      </c>
      <c r="L8" s="13">
        <v>34.1</v>
      </c>
      <c r="M8" s="13">
        <v>1.792</v>
      </c>
      <c r="N8" s="1">
        <v>171</v>
      </c>
      <c r="O8" s="13">
        <v>28.71</v>
      </c>
    </row>
    <row r="9" spans="1:17" x14ac:dyDescent="0.25">
      <c r="B9" s="1" t="s">
        <v>14</v>
      </c>
      <c r="C9" s="13">
        <f>C8/C7</f>
        <v>0.81477139507620178</v>
      </c>
      <c r="D9" s="13"/>
      <c r="E9" s="1"/>
      <c r="F9" s="13"/>
      <c r="G9" s="19">
        <v>2.0000000000000001E-4</v>
      </c>
      <c r="H9" s="1" t="str">
        <f>IF(G9&lt;=0.05, "Yes","No")</f>
        <v>Yes</v>
      </c>
      <c r="I9" s="2"/>
      <c r="K9" s="1" t="s">
        <v>14</v>
      </c>
      <c r="L9" s="13">
        <f>L8/L7</f>
        <v>1.0197368421052633</v>
      </c>
      <c r="M9" s="13"/>
      <c r="N9" s="1"/>
      <c r="O9" s="13"/>
      <c r="P9" s="15">
        <v>0.61580000000000001</v>
      </c>
      <c r="Q9" s="1" t="str">
        <f>IF(P9&lt;=0.05, "Yes","No")</f>
        <v>No</v>
      </c>
    </row>
    <row r="10" spans="1:17" x14ac:dyDescent="0.25">
      <c r="B10" s="1"/>
      <c r="C10" s="13"/>
      <c r="D10" s="13"/>
      <c r="E10" s="1"/>
      <c r="F10" s="13"/>
      <c r="K10" s="1"/>
      <c r="L10" s="13"/>
      <c r="M10" s="13"/>
      <c r="N10" s="1"/>
      <c r="O10" s="13"/>
    </row>
    <row r="11" spans="1:17" x14ac:dyDescent="0.25">
      <c r="B11" s="3"/>
      <c r="C11" s="13"/>
      <c r="D11" s="13"/>
      <c r="E11" s="1"/>
      <c r="F11" s="13"/>
      <c r="K11" s="3"/>
      <c r="L11" s="13"/>
      <c r="M11" s="13"/>
      <c r="N11" s="1"/>
      <c r="O11" s="13"/>
    </row>
    <row r="12" spans="1:17" ht="13" x14ac:dyDescent="0.3">
      <c r="A12" s="5" t="s">
        <v>15</v>
      </c>
      <c r="B12" s="1" t="s">
        <v>23</v>
      </c>
      <c r="C12" s="13" t="s">
        <v>6</v>
      </c>
      <c r="D12" s="13" t="s">
        <v>7</v>
      </c>
      <c r="E12" s="1" t="s">
        <v>24</v>
      </c>
      <c r="F12" s="13" t="s">
        <v>9</v>
      </c>
      <c r="G12" s="18" t="s">
        <v>25</v>
      </c>
      <c r="H12" s="1"/>
      <c r="J12" s="5" t="s">
        <v>15</v>
      </c>
      <c r="K12" s="1" t="s">
        <v>23</v>
      </c>
      <c r="L12" s="13" t="s">
        <v>6</v>
      </c>
      <c r="M12" s="13" t="s">
        <v>7</v>
      </c>
      <c r="N12" s="1" t="s">
        <v>24</v>
      </c>
      <c r="O12" s="13" t="s">
        <v>9</v>
      </c>
      <c r="P12" s="15" t="s">
        <v>25</v>
      </c>
      <c r="Q12" s="1"/>
    </row>
    <row r="13" spans="1:17" x14ac:dyDescent="0.25">
      <c r="B13" s="1" t="s">
        <v>12</v>
      </c>
      <c r="C13" s="13">
        <v>20.53</v>
      </c>
      <c r="D13" s="13">
        <v>1.018</v>
      </c>
      <c r="E13" s="1">
        <v>319</v>
      </c>
      <c r="F13" s="13">
        <v>14.87</v>
      </c>
      <c r="K13" s="1" t="s">
        <v>12</v>
      </c>
      <c r="L13" s="13">
        <v>37.96</v>
      </c>
      <c r="M13" s="13">
        <v>1.4550000000000001</v>
      </c>
      <c r="N13" s="6">
        <v>189</v>
      </c>
      <c r="O13" s="13">
        <v>34.840000000000003</v>
      </c>
    </row>
    <row r="14" spans="1:17" x14ac:dyDescent="0.25">
      <c r="B14" s="6" t="s">
        <v>13</v>
      </c>
      <c r="C14" s="13">
        <v>18.04</v>
      </c>
      <c r="D14" s="13">
        <v>0.84099999999999997</v>
      </c>
      <c r="E14" s="1">
        <v>287</v>
      </c>
      <c r="F14" s="13">
        <v>14.25</v>
      </c>
      <c r="K14" s="6" t="s">
        <v>13</v>
      </c>
      <c r="L14" s="13">
        <v>38.479999999999997</v>
      </c>
      <c r="M14" s="13">
        <v>1.706</v>
      </c>
      <c r="N14" s="1">
        <v>190</v>
      </c>
      <c r="O14" s="13">
        <v>33.54</v>
      </c>
    </row>
    <row r="15" spans="1:17" x14ac:dyDescent="0.25">
      <c r="B15" s="1" t="s">
        <v>14</v>
      </c>
      <c r="C15" s="13">
        <f>C14/C13</f>
        <v>0.87871407696054549</v>
      </c>
      <c r="D15" s="13"/>
      <c r="E15" s="1"/>
      <c r="F15" s="13"/>
      <c r="G15" s="18">
        <v>0.29480000000000001</v>
      </c>
      <c r="H15" s="1" t="str">
        <f>IF(G15&lt;=0.05, "Yes","No")</f>
        <v>No</v>
      </c>
      <c r="K15" s="1" t="s">
        <v>14</v>
      </c>
      <c r="L15" s="13">
        <f>L14/L13</f>
        <v>1.0136986301369861</v>
      </c>
      <c r="M15" s="13"/>
      <c r="N15" s="1"/>
      <c r="O15" s="13"/>
      <c r="P15" s="15">
        <v>0.68989999999999996</v>
      </c>
      <c r="Q15" s="1" t="str">
        <f>IF(P15&lt;=0.05, "Yes","No")</f>
        <v>No</v>
      </c>
    </row>
    <row r="16" spans="1:17" x14ac:dyDescent="0.25">
      <c r="B16" s="1"/>
      <c r="C16" s="13"/>
      <c r="D16" s="13"/>
      <c r="E16" s="1"/>
      <c r="F16" s="13"/>
      <c r="I16" s="2"/>
      <c r="K16" s="1"/>
      <c r="L16" s="13"/>
      <c r="M16" s="13"/>
      <c r="N16" s="1"/>
      <c r="O16" s="13"/>
    </row>
    <row r="17" spans="1:17" x14ac:dyDescent="0.25">
      <c r="B17" s="1"/>
      <c r="C17" s="13"/>
      <c r="D17" s="13"/>
      <c r="E17" s="1"/>
      <c r="F17" s="13"/>
      <c r="I17" s="2"/>
      <c r="K17" s="1"/>
      <c r="L17" s="13"/>
      <c r="M17" s="13"/>
      <c r="N17" s="1"/>
      <c r="O17" s="13"/>
    </row>
    <row r="18" spans="1:17" ht="13" x14ac:dyDescent="0.3">
      <c r="A18" s="5" t="s">
        <v>16</v>
      </c>
      <c r="B18" s="1" t="s">
        <v>23</v>
      </c>
      <c r="C18" s="13" t="s">
        <v>6</v>
      </c>
      <c r="D18" s="13" t="s">
        <v>7</v>
      </c>
      <c r="E18" s="1" t="s">
        <v>24</v>
      </c>
      <c r="F18" s="13" t="s">
        <v>9</v>
      </c>
      <c r="G18" s="18" t="s">
        <v>25</v>
      </c>
      <c r="I18" s="2"/>
      <c r="J18" s="5" t="s">
        <v>16</v>
      </c>
      <c r="K18" s="1" t="s">
        <v>23</v>
      </c>
      <c r="L18" s="13" t="s">
        <v>6</v>
      </c>
      <c r="M18" s="13" t="s">
        <v>7</v>
      </c>
      <c r="N18" s="1" t="s">
        <v>24</v>
      </c>
      <c r="O18" s="13" t="s">
        <v>9</v>
      </c>
      <c r="P18" s="15" t="s">
        <v>25</v>
      </c>
    </row>
    <row r="19" spans="1:17" x14ac:dyDescent="0.25">
      <c r="B19" s="1" t="s">
        <v>12</v>
      </c>
      <c r="C19" s="13">
        <v>16.559999999999999</v>
      </c>
      <c r="D19" s="13">
        <v>0.8085</v>
      </c>
      <c r="E19" s="1">
        <v>300</v>
      </c>
      <c r="F19" s="13">
        <v>12.22</v>
      </c>
      <c r="I19" s="2"/>
      <c r="K19" s="1" t="s">
        <v>12</v>
      </c>
      <c r="L19" s="13">
        <v>38.47</v>
      </c>
      <c r="M19" s="13">
        <v>1.6279999999999999</v>
      </c>
      <c r="N19" s="6">
        <v>180</v>
      </c>
      <c r="O19" s="13">
        <v>36.299999999999997</v>
      </c>
    </row>
    <row r="20" spans="1:17" x14ac:dyDescent="0.25">
      <c r="B20" s="6" t="s">
        <v>13</v>
      </c>
      <c r="C20" s="13">
        <v>17.399999999999999</v>
      </c>
      <c r="D20" s="13">
        <v>0.9022</v>
      </c>
      <c r="E20" s="1">
        <v>286</v>
      </c>
      <c r="F20" s="13">
        <v>12.58</v>
      </c>
      <c r="K20" s="6" t="s">
        <v>13</v>
      </c>
      <c r="L20" s="13">
        <v>43.12</v>
      </c>
      <c r="M20" s="13">
        <v>2.117</v>
      </c>
      <c r="N20" s="1">
        <v>153</v>
      </c>
      <c r="O20" s="13">
        <v>36</v>
      </c>
    </row>
    <row r="21" spans="1:17" x14ac:dyDescent="0.25">
      <c r="B21" s="1" t="s">
        <v>14</v>
      </c>
      <c r="C21" s="13">
        <f>C20/C19</f>
        <v>1.0507246376811594</v>
      </c>
      <c r="D21" s="13"/>
      <c r="E21" s="1"/>
      <c r="F21" s="13"/>
      <c r="G21" s="18">
        <v>0.59709999999999996</v>
      </c>
      <c r="H21" s="1" t="str">
        <f>IF(G21&lt;=0.05, "Yes","No")</f>
        <v>No</v>
      </c>
      <c r="K21" s="1" t="s">
        <v>14</v>
      </c>
      <c r="L21" s="13">
        <f>L20/L19</f>
        <v>1.1208734078502729</v>
      </c>
      <c r="M21" s="13"/>
      <c r="N21" s="1"/>
      <c r="O21" s="13">
        <v>51</v>
      </c>
      <c r="P21" s="15">
        <v>0.26269999999999999</v>
      </c>
      <c r="Q21" s="1" t="str">
        <f>IF(P21&lt;=0.05, "Yes","No")</f>
        <v>No</v>
      </c>
    </row>
    <row r="22" spans="1:17" x14ac:dyDescent="0.25">
      <c r="B22" s="3"/>
      <c r="C22" s="13"/>
      <c r="K22" s="3"/>
      <c r="L22" s="13"/>
    </row>
    <row r="23" spans="1:17" x14ac:dyDescent="0.25">
      <c r="B23" s="3"/>
      <c r="C23" s="13"/>
      <c r="K23" s="3"/>
      <c r="L23" s="13"/>
    </row>
    <row r="24" spans="1:17" ht="13" x14ac:dyDescent="0.3">
      <c r="A24" s="5" t="s">
        <v>17</v>
      </c>
      <c r="B24" s="1" t="s">
        <v>23</v>
      </c>
      <c r="C24" s="13" t="s">
        <v>6</v>
      </c>
      <c r="D24" s="13" t="s">
        <v>7</v>
      </c>
      <c r="E24" s="1" t="s">
        <v>24</v>
      </c>
      <c r="F24" s="13" t="s">
        <v>9</v>
      </c>
      <c r="G24" s="18" t="s">
        <v>25</v>
      </c>
      <c r="J24" s="5" t="s">
        <v>17</v>
      </c>
      <c r="K24" s="1" t="s">
        <v>23</v>
      </c>
      <c r="L24" s="13" t="s">
        <v>6</v>
      </c>
      <c r="M24" s="13" t="s">
        <v>7</v>
      </c>
      <c r="N24" s="1" t="s">
        <v>24</v>
      </c>
      <c r="O24" s="13" t="s">
        <v>9</v>
      </c>
      <c r="P24" s="15" t="s">
        <v>25</v>
      </c>
    </row>
    <row r="25" spans="1:17" x14ac:dyDescent="0.25">
      <c r="B25" s="1" t="s">
        <v>12</v>
      </c>
      <c r="C25" s="13">
        <v>16.98</v>
      </c>
      <c r="D25" s="13">
        <v>0.7329</v>
      </c>
      <c r="E25" s="1">
        <v>498</v>
      </c>
      <c r="F25" s="13">
        <v>11.8</v>
      </c>
      <c r="K25" s="1" t="s">
        <v>12</v>
      </c>
      <c r="L25" s="13">
        <v>39.409999999999997</v>
      </c>
      <c r="M25" s="13">
        <v>1.179</v>
      </c>
      <c r="N25" s="6">
        <v>328</v>
      </c>
      <c r="O25" s="13">
        <v>35.619999999999997</v>
      </c>
    </row>
    <row r="26" spans="1:17" x14ac:dyDescent="0.25">
      <c r="B26" s="6" t="s">
        <v>13</v>
      </c>
      <c r="C26" s="13">
        <v>16.89</v>
      </c>
      <c r="D26" s="13">
        <v>0.64219999999999999</v>
      </c>
      <c r="E26" s="1">
        <v>534</v>
      </c>
      <c r="F26" s="13">
        <v>12.9</v>
      </c>
      <c r="K26" s="6" t="s">
        <v>13</v>
      </c>
      <c r="L26" s="13">
        <v>42.78</v>
      </c>
      <c r="M26" s="13">
        <v>1.135</v>
      </c>
      <c r="N26" s="1">
        <v>381</v>
      </c>
      <c r="O26" s="13">
        <v>39.520000000000003</v>
      </c>
    </row>
    <row r="27" spans="1:17" x14ac:dyDescent="0.25">
      <c r="B27" s="1" t="s">
        <v>14</v>
      </c>
      <c r="C27" s="13">
        <f>C26/C25</f>
        <v>0.9946996466431095</v>
      </c>
      <c r="D27" s="13"/>
      <c r="E27" s="1"/>
      <c r="F27" s="13"/>
      <c r="G27" s="18">
        <v>0.59430000000000005</v>
      </c>
      <c r="H27" s="1" t="str">
        <f>IF(G27&lt;=0.05, "Yes","No")</f>
        <v>No</v>
      </c>
      <c r="I27" s="2"/>
      <c r="K27" s="1" t="s">
        <v>14</v>
      </c>
      <c r="L27" s="13">
        <f>L26/L25</f>
        <v>1.085511291550368</v>
      </c>
      <c r="M27" s="13"/>
      <c r="N27" s="1"/>
      <c r="O27" s="13"/>
      <c r="P27" s="15">
        <v>3.2300000000000002E-2</v>
      </c>
      <c r="Q27" s="1" t="str">
        <f>IF(P27&lt;=0.05, "Yes","No")</f>
        <v>Yes</v>
      </c>
    </row>
    <row r="28" spans="1:17" x14ac:dyDescent="0.25">
      <c r="C28" s="13"/>
      <c r="D28" s="13"/>
      <c r="E28" s="1"/>
      <c r="F28" s="13"/>
      <c r="I28" s="2"/>
      <c r="L28" s="13"/>
      <c r="M28" s="13"/>
      <c r="N28" s="1"/>
      <c r="O28" s="13"/>
    </row>
    <row r="29" spans="1:17" x14ac:dyDescent="0.25">
      <c r="B29" s="1"/>
      <c r="C29" s="13"/>
      <c r="D29" s="13"/>
      <c r="E29" s="1"/>
      <c r="F29" s="13"/>
      <c r="I29" s="2"/>
      <c r="K29" s="1"/>
      <c r="L29" s="13"/>
      <c r="M29" s="13"/>
      <c r="N29" s="1"/>
      <c r="O29" s="13"/>
    </row>
    <row r="30" spans="1:17" ht="13" x14ac:dyDescent="0.3">
      <c r="A30" s="5" t="s">
        <v>18</v>
      </c>
      <c r="B30" s="1" t="s">
        <v>23</v>
      </c>
      <c r="C30" s="13" t="s">
        <v>6</v>
      </c>
      <c r="D30" s="13" t="s">
        <v>7</v>
      </c>
      <c r="E30" s="1" t="s">
        <v>24</v>
      </c>
      <c r="F30" s="13" t="s">
        <v>9</v>
      </c>
      <c r="G30" s="18" t="s">
        <v>25</v>
      </c>
      <c r="I30" s="2"/>
      <c r="J30" s="5" t="s">
        <v>18</v>
      </c>
      <c r="K30" s="1" t="s">
        <v>23</v>
      </c>
      <c r="L30" s="13" t="s">
        <v>6</v>
      </c>
      <c r="M30" s="13" t="s">
        <v>7</v>
      </c>
      <c r="N30" s="1" t="s">
        <v>24</v>
      </c>
      <c r="O30" s="13" t="s">
        <v>9</v>
      </c>
      <c r="P30" s="15" t="s">
        <v>25</v>
      </c>
    </row>
    <row r="31" spans="1:17" x14ac:dyDescent="0.25">
      <c r="B31" s="1" t="s">
        <v>12</v>
      </c>
      <c r="C31" s="13">
        <v>13.63</v>
      </c>
      <c r="D31" s="13">
        <v>0.53810000000000002</v>
      </c>
      <c r="E31" s="6">
        <v>458</v>
      </c>
      <c r="F31" s="13">
        <v>10.19</v>
      </c>
      <c r="K31" s="1" t="s">
        <v>12</v>
      </c>
      <c r="L31" s="13">
        <v>31.84</v>
      </c>
      <c r="M31" s="13">
        <v>0.83919999999999995</v>
      </c>
      <c r="N31" s="6">
        <v>411</v>
      </c>
      <c r="O31" s="13">
        <v>28.91</v>
      </c>
    </row>
    <row r="32" spans="1:17" x14ac:dyDescent="0.25">
      <c r="B32" s="6" t="s">
        <v>13</v>
      </c>
      <c r="C32" s="13">
        <v>15.19</v>
      </c>
      <c r="D32" s="13">
        <v>0.61729999999999996</v>
      </c>
      <c r="E32" s="1">
        <v>472</v>
      </c>
      <c r="F32" s="13">
        <v>11.28</v>
      </c>
      <c r="K32" s="6" t="s">
        <v>13</v>
      </c>
      <c r="L32" s="13">
        <v>35.200000000000003</v>
      </c>
      <c r="M32" s="13">
        <v>1.01</v>
      </c>
      <c r="N32" s="1">
        <v>387</v>
      </c>
      <c r="O32" s="13">
        <v>32.549999999999997</v>
      </c>
    </row>
    <row r="33" spans="1:17" x14ac:dyDescent="0.25">
      <c r="B33" s="1" t="s">
        <v>14</v>
      </c>
      <c r="C33" s="13">
        <f>C32/C31</f>
        <v>1.1144534115920761</v>
      </c>
      <c r="D33" s="13"/>
      <c r="E33" s="1"/>
      <c r="F33" s="13"/>
      <c r="G33" s="18">
        <v>0.1138</v>
      </c>
      <c r="H33" s="1" t="str">
        <f>IF(G33&lt;=0.05, "Yes","No")</f>
        <v>No</v>
      </c>
      <c r="K33" s="1" t="s">
        <v>14</v>
      </c>
      <c r="L33" s="13">
        <f>L32/L31</f>
        <v>1.1055276381909549</v>
      </c>
      <c r="M33" s="13"/>
      <c r="N33" s="1"/>
      <c r="O33" s="13"/>
      <c r="P33" s="15">
        <v>3.1399999999999997E-2</v>
      </c>
      <c r="Q33" s="1" t="str">
        <f>IF(P33&lt;=0.05, "Yes","No")</f>
        <v>Yes</v>
      </c>
    </row>
    <row r="35" spans="1:17" s="10" customFormat="1" x14ac:dyDescent="0.25">
      <c r="C35" s="14"/>
      <c r="D35" s="14"/>
      <c r="E35" s="4"/>
      <c r="F35" s="14"/>
      <c r="G35" s="20"/>
      <c r="I35" s="8"/>
      <c r="L35" s="14"/>
      <c r="M35" s="14"/>
      <c r="N35" s="4"/>
      <c r="O35" s="14"/>
      <c r="P35" s="17"/>
    </row>
    <row r="36" spans="1:17" ht="13" x14ac:dyDescent="0.3">
      <c r="A36" s="7" t="s">
        <v>19</v>
      </c>
      <c r="F36" s="13"/>
      <c r="J36" s="7" t="s">
        <v>19</v>
      </c>
      <c r="O36" s="13"/>
    </row>
    <row r="37" spans="1:17" ht="13" x14ac:dyDescent="0.3">
      <c r="A37" s="5" t="s">
        <v>5</v>
      </c>
      <c r="B37" s="1" t="s">
        <v>23</v>
      </c>
      <c r="C37" s="13" t="s">
        <v>6</v>
      </c>
      <c r="D37" s="13" t="s">
        <v>7</v>
      </c>
      <c r="E37" s="1" t="s">
        <v>24</v>
      </c>
      <c r="F37" s="13" t="s">
        <v>9</v>
      </c>
      <c r="G37" s="18" t="s">
        <v>25</v>
      </c>
      <c r="H37" s="1" t="s">
        <v>10</v>
      </c>
      <c r="J37" s="5" t="s">
        <v>5</v>
      </c>
      <c r="K37" s="1" t="s">
        <v>23</v>
      </c>
      <c r="L37" s="13" t="s">
        <v>6</v>
      </c>
      <c r="M37" s="13" t="s">
        <v>7</v>
      </c>
      <c r="N37" s="1" t="s">
        <v>24</v>
      </c>
      <c r="O37" s="13" t="s">
        <v>9</v>
      </c>
      <c r="P37" s="15" t="s">
        <v>25</v>
      </c>
      <c r="Q37" s="1" t="s">
        <v>10</v>
      </c>
    </row>
    <row r="38" spans="1:17" x14ac:dyDescent="0.25">
      <c r="B38" s="1" t="s">
        <v>12</v>
      </c>
      <c r="C38" s="13">
        <v>5.8529999999999998</v>
      </c>
      <c r="D38" s="13">
        <v>0.25559999999999999</v>
      </c>
      <c r="E38" s="6">
        <v>366</v>
      </c>
      <c r="F38" s="13">
        <v>4.68</v>
      </c>
      <c r="H38" s="1"/>
      <c r="I38" s="2"/>
      <c r="K38" s="1" t="s">
        <v>12</v>
      </c>
      <c r="L38" s="13">
        <v>17.440000000000001</v>
      </c>
      <c r="M38" s="13">
        <v>0.80249999999999999</v>
      </c>
      <c r="N38" s="6">
        <v>208</v>
      </c>
      <c r="O38" s="13">
        <v>14.46</v>
      </c>
      <c r="Q38" s="1"/>
    </row>
    <row r="39" spans="1:17" x14ac:dyDescent="0.25">
      <c r="B39" s="6" t="s">
        <v>13</v>
      </c>
      <c r="C39" s="13">
        <v>4.6520000000000001</v>
      </c>
      <c r="D39" s="13">
        <v>0.20369999999999999</v>
      </c>
      <c r="E39" s="1">
        <v>414</v>
      </c>
      <c r="F39" s="13">
        <v>3.6920000000000002</v>
      </c>
      <c r="I39" s="2"/>
      <c r="K39" s="6" t="s">
        <v>13</v>
      </c>
      <c r="L39" s="13">
        <v>17.59</v>
      </c>
      <c r="M39" s="13">
        <v>1.105</v>
      </c>
      <c r="N39" s="1">
        <v>171</v>
      </c>
      <c r="O39" s="13">
        <v>14.77</v>
      </c>
    </row>
    <row r="40" spans="1:17" x14ac:dyDescent="0.25">
      <c r="B40" s="1" t="s">
        <v>14</v>
      </c>
      <c r="C40" s="13">
        <f>C39/C38</f>
        <v>0.7948060823509312</v>
      </c>
      <c r="D40" s="13"/>
      <c r="E40" s="1"/>
      <c r="F40" s="13"/>
      <c r="G40" s="18">
        <v>5.0000000000000001E-4</v>
      </c>
      <c r="H40" s="1" t="str">
        <f>IF(G40&lt;=0.05, "Yes","No")</f>
        <v>Yes</v>
      </c>
      <c r="I40" s="2"/>
      <c r="K40" s="1" t="s">
        <v>14</v>
      </c>
      <c r="L40" s="13">
        <f>L39/L38</f>
        <v>1.0086009174311925</v>
      </c>
      <c r="M40" s="13"/>
      <c r="N40" s="1"/>
      <c r="O40" s="13"/>
      <c r="P40" s="15">
        <v>0.49070000000000003</v>
      </c>
      <c r="Q40" s="1" t="str">
        <f>IF(P40&lt;=0.05, "Yes","No")</f>
        <v>No</v>
      </c>
    </row>
    <row r="41" spans="1:17" x14ac:dyDescent="0.25">
      <c r="B41" s="1"/>
      <c r="C41" s="13"/>
      <c r="D41" s="13"/>
      <c r="E41" s="1"/>
      <c r="F41" s="13"/>
      <c r="K41" s="1"/>
      <c r="L41" s="13"/>
      <c r="M41" s="13"/>
      <c r="N41" s="1"/>
      <c r="O41" s="13"/>
    </row>
    <row r="42" spans="1:17" x14ac:dyDescent="0.25">
      <c r="B42" s="3"/>
      <c r="C42" s="13"/>
      <c r="D42" s="13"/>
      <c r="E42" s="1"/>
      <c r="F42" s="13"/>
      <c r="K42" s="3"/>
      <c r="L42" s="13"/>
      <c r="M42" s="13"/>
      <c r="N42" s="1"/>
      <c r="O42" s="13"/>
    </row>
    <row r="43" spans="1:17" ht="13" x14ac:dyDescent="0.3">
      <c r="A43" s="5" t="s">
        <v>15</v>
      </c>
      <c r="B43" s="1" t="s">
        <v>23</v>
      </c>
      <c r="C43" s="13" t="s">
        <v>6</v>
      </c>
      <c r="D43" s="13" t="s">
        <v>7</v>
      </c>
      <c r="E43" s="1" t="s">
        <v>24</v>
      </c>
      <c r="F43" s="13" t="s">
        <v>9</v>
      </c>
      <c r="G43" s="18" t="s">
        <v>25</v>
      </c>
      <c r="J43" s="5" t="s">
        <v>15</v>
      </c>
      <c r="K43" s="1" t="s">
        <v>23</v>
      </c>
      <c r="L43" s="13" t="s">
        <v>6</v>
      </c>
      <c r="M43" s="13" t="s">
        <v>7</v>
      </c>
      <c r="N43" s="1" t="s">
        <v>24</v>
      </c>
      <c r="O43" s="13" t="s">
        <v>9</v>
      </c>
      <c r="P43" s="15" t="s">
        <v>25</v>
      </c>
    </row>
    <row r="44" spans="1:17" x14ac:dyDescent="0.25">
      <c r="B44" s="1" t="s">
        <v>12</v>
      </c>
      <c r="C44" s="13">
        <v>10.73</v>
      </c>
      <c r="D44" s="13">
        <v>0.68600000000000005</v>
      </c>
      <c r="E44" s="1">
        <v>319</v>
      </c>
      <c r="F44" s="13">
        <v>6.76</v>
      </c>
      <c r="K44" s="1" t="s">
        <v>12</v>
      </c>
      <c r="L44" s="13">
        <v>15.46</v>
      </c>
      <c r="M44" s="13">
        <v>0.73070000000000002</v>
      </c>
      <c r="N44" s="6">
        <v>189</v>
      </c>
      <c r="O44" s="13">
        <v>13.42</v>
      </c>
    </row>
    <row r="45" spans="1:17" x14ac:dyDescent="0.25">
      <c r="B45" s="6" t="s">
        <v>13</v>
      </c>
      <c r="C45" s="13">
        <v>6.06</v>
      </c>
      <c r="D45" s="13">
        <v>0.36280000000000001</v>
      </c>
      <c r="E45" s="1">
        <v>287</v>
      </c>
      <c r="F45" s="13">
        <v>4.16</v>
      </c>
      <c r="K45" s="6" t="s">
        <v>13</v>
      </c>
      <c r="L45" s="13">
        <v>17.53</v>
      </c>
      <c r="M45" s="13">
        <v>1.008</v>
      </c>
      <c r="N45" s="1">
        <v>190</v>
      </c>
      <c r="O45" s="13">
        <v>13.78</v>
      </c>
    </row>
    <row r="46" spans="1:17" x14ac:dyDescent="0.25">
      <c r="B46" s="1" t="s">
        <v>14</v>
      </c>
      <c r="C46" s="13">
        <f>C45/C44</f>
        <v>0.56477166821994407</v>
      </c>
      <c r="D46" s="13"/>
      <c r="E46" s="1"/>
      <c r="F46" s="13"/>
      <c r="G46" s="18" t="s">
        <v>26</v>
      </c>
      <c r="H46" s="1" t="s">
        <v>27</v>
      </c>
      <c r="K46" s="1" t="s">
        <v>14</v>
      </c>
      <c r="L46" s="13">
        <f>L45/L44</f>
        <v>1.1338939197930142</v>
      </c>
      <c r="M46" s="13"/>
      <c r="N46" s="1"/>
      <c r="O46" s="13"/>
      <c r="P46" s="15">
        <v>0.51549999999999996</v>
      </c>
      <c r="Q46" s="1" t="str">
        <f>IF(P46&lt;=0.05, "Yes","No")</f>
        <v>No</v>
      </c>
    </row>
    <row r="47" spans="1:17" x14ac:dyDescent="0.25">
      <c r="B47" s="1"/>
      <c r="C47" s="13"/>
      <c r="D47" s="13"/>
      <c r="E47" s="1"/>
      <c r="F47" s="13"/>
      <c r="I47" s="2"/>
      <c r="K47" s="1"/>
      <c r="L47" s="13"/>
      <c r="M47" s="13"/>
      <c r="N47" s="1"/>
      <c r="O47" s="13"/>
    </row>
    <row r="48" spans="1:17" x14ac:dyDescent="0.25">
      <c r="B48" s="1"/>
      <c r="C48" s="13"/>
      <c r="D48" s="13"/>
      <c r="E48" s="1"/>
      <c r="F48" s="13"/>
      <c r="I48" s="2"/>
      <c r="K48" s="1"/>
      <c r="L48" s="13"/>
      <c r="M48" s="13"/>
      <c r="N48" s="1"/>
      <c r="O48" s="13"/>
    </row>
    <row r="49" spans="1:17" ht="13" x14ac:dyDescent="0.3">
      <c r="A49" s="5" t="s">
        <v>16</v>
      </c>
      <c r="B49" s="1" t="s">
        <v>23</v>
      </c>
      <c r="C49" s="13" t="s">
        <v>6</v>
      </c>
      <c r="D49" s="13" t="s">
        <v>7</v>
      </c>
      <c r="E49" s="1" t="s">
        <v>24</v>
      </c>
      <c r="F49" s="13" t="s">
        <v>9</v>
      </c>
      <c r="G49" s="18" t="s">
        <v>25</v>
      </c>
      <c r="I49" s="2"/>
      <c r="J49" s="5" t="s">
        <v>16</v>
      </c>
      <c r="K49" s="1" t="s">
        <v>23</v>
      </c>
      <c r="L49" s="13" t="s">
        <v>6</v>
      </c>
      <c r="M49" s="13" t="s">
        <v>7</v>
      </c>
      <c r="N49" s="1" t="s">
        <v>24</v>
      </c>
      <c r="O49" s="13" t="s">
        <v>9</v>
      </c>
      <c r="P49" s="15" t="s">
        <v>25</v>
      </c>
    </row>
    <row r="50" spans="1:17" x14ac:dyDescent="0.25">
      <c r="B50" s="1" t="s">
        <v>12</v>
      </c>
      <c r="C50" s="13">
        <v>6.8760000000000003</v>
      </c>
      <c r="D50" s="13">
        <v>0.45739999999999997</v>
      </c>
      <c r="E50" s="6">
        <v>300</v>
      </c>
      <c r="F50" s="13">
        <v>3.9</v>
      </c>
      <c r="I50" s="2"/>
      <c r="K50" s="1" t="s">
        <v>12</v>
      </c>
      <c r="L50" s="13">
        <v>20.05</v>
      </c>
      <c r="M50" s="13">
        <v>1.0620000000000001</v>
      </c>
      <c r="N50" s="6">
        <v>180</v>
      </c>
      <c r="O50" s="13">
        <v>17.21</v>
      </c>
    </row>
    <row r="51" spans="1:17" x14ac:dyDescent="0.25">
      <c r="B51" s="6" t="s">
        <v>13</v>
      </c>
      <c r="C51" s="13">
        <v>3.597</v>
      </c>
      <c r="D51" s="13">
        <v>0.23050000000000001</v>
      </c>
      <c r="E51" s="1">
        <v>286</v>
      </c>
      <c r="F51" s="13">
        <v>2.2879999999999998</v>
      </c>
      <c r="K51" s="6" t="s">
        <v>13</v>
      </c>
      <c r="L51" s="13">
        <v>20.99</v>
      </c>
      <c r="M51" s="13">
        <v>1.421</v>
      </c>
      <c r="N51" s="1">
        <v>153</v>
      </c>
      <c r="O51" s="13">
        <v>16.43</v>
      </c>
    </row>
    <row r="52" spans="1:17" x14ac:dyDescent="0.25">
      <c r="B52" s="1" t="s">
        <v>14</v>
      </c>
      <c r="C52" s="13">
        <f>C51/C50</f>
        <v>0.52312390924956365</v>
      </c>
      <c r="D52" s="13"/>
      <c r="E52" s="1"/>
      <c r="F52" s="13"/>
      <c r="G52" s="18" t="s">
        <v>26</v>
      </c>
      <c r="H52" s="1" t="s">
        <v>27</v>
      </c>
      <c r="K52" s="1" t="s">
        <v>14</v>
      </c>
      <c r="L52" s="13">
        <f>L51/L50</f>
        <v>1.0468827930174562</v>
      </c>
      <c r="M52" s="13"/>
      <c r="N52" s="1"/>
      <c r="O52" s="13"/>
      <c r="P52" s="15">
        <v>0.62209999999999999</v>
      </c>
      <c r="Q52" s="1" t="str">
        <f>IF(P52&lt;=0.05, "Yes","No")</f>
        <v>No</v>
      </c>
    </row>
    <row r="53" spans="1:17" x14ac:dyDescent="0.25">
      <c r="B53" s="3"/>
      <c r="C53" s="13"/>
      <c r="K53" s="3"/>
      <c r="L53" s="13"/>
    </row>
    <row r="54" spans="1:17" x14ac:dyDescent="0.25">
      <c r="B54" s="3"/>
      <c r="C54" s="13"/>
      <c r="K54" s="3"/>
      <c r="L54" s="13"/>
    </row>
    <row r="55" spans="1:17" ht="13" x14ac:dyDescent="0.3">
      <c r="A55" s="5" t="s">
        <v>17</v>
      </c>
      <c r="B55" s="1" t="s">
        <v>23</v>
      </c>
      <c r="C55" s="13" t="s">
        <v>6</v>
      </c>
      <c r="D55" s="13" t="s">
        <v>7</v>
      </c>
      <c r="E55" s="1" t="s">
        <v>24</v>
      </c>
      <c r="F55" s="13" t="s">
        <v>9</v>
      </c>
      <c r="G55" s="18" t="s">
        <v>25</v>
      </c>
      <c r="J55" s="5" t="s">
        <v>17</v>
      </c>
      <c r="K55" s="1" t="s">
        <v>23</v>
      </c>
      <c r="L55" s="13" t="s">
        <v>6</v>
      </c>
      <c r="M55" s="13" t="s">
        <v>7</v>
      </c>
      <c r="N55" s="1" t="s">
        <v>24</v>
      </c>
      <c r="O55" s="13" t="s">
        <v>9</v>
      </c>
      <c r="P55" s="15" t="s">
        <v>25</v>
      </c>
    </row>
    <row r="56" spans="1:17" x14ac:dyDescent="0.25">
      <c r="B56" s="1" t="s">
        <v>12</v>
      </c>
      <c r="C56" s="13">
        <v>3.206</v>
      </c>
      <c r="D56" s="13">
        <v>0.17080000000000001</v>
      </c>
      <c r="E56" s="1">
        <v>498</v>
      </c>
      <c r="F56" s="13">
        <v>1.976</v>
      </c>
      <c r="K56" s="1" t="s">
        <v>12</v>
      </c>
      <c r="L56" s="13">
        <v>13.18</v>
      </c>
      <c r="M56" s="13">
        <v>0.61439999999999995</v>
      </c>
      <c r="N56" s="6">
        <v>328</v>
      </c>
      <c r="O56" s="13">
        <v>10.61</v>
      </c>
    </row>
    <row r="57" spans="1:17" x14ac:dyDescent="0.25">
      <c r="B57" s="6" t="s">
        <v>13</v>
      </c>
      <c r="C57" s="13">
        <v>2.54</v>
      </c>
      <c r="D57" s="13">
        <v>0.14180000000000001</v>
      </c>
      <c r="E57" s="1">
        <v>534</v>
      </c>
      <c r="F57" s="13">
        <v>1.56</v>
      </c>
      <c r="K57" s="6" t="s">
        <v>13</v>
      </c>
      <c r="L57" s="13">
        <v>13.08</v>
      </c>
      <c r="M57" s="13">
        <v>0.5494</v>
      </c>
      <c r="N57" s="1">
        <v>381</v>
      </c>
      <c r="O57" s="13">
        <v>10.19</v>
      </c>
    </row>
    <row r="58" spans="1:17" x14ac:dyDescent="0.25">
      <c r="B58" s="1" t="s">
        <v>14</v>
      </c>
      <c r="C58" s="13">
        <f>C57/C56</f>
        <v>0.79226450405489712</v>
      </c>
      <c r="D58" s="13"/>
      <c r="E58" s="1"/>
      <c r="F58" s="13"/>
      <c r="G58" s="21">
        <v>1E-3</v>
      </c>
      <c r="H58" s="1" t="str">
        <f>IF(G58&lt;=0.05, "Yes","No")</f>
        <v>Yes</v>
      </c>
      <c r="I58" s="2"/>
      <c r="K58" s="1" t="s">
        <v>14</v>
      </c>
      <c r="L58" s="13">
        <f>L57/L56</f>
        <v>0.99241274658573597</v>
      </c>
      <c r="M58" s="13"/>
      <c r="N58" s="1"/>
      <c r="O58" s="13"/>
      <c r="P58" s="15">
        <v>0.90049999999999997</v>
      </c>
      <c r="Q58" s="1" t="str">
        <f>IF(P58&lt;=0.05, "Yes","No")</f>
        <v>No</v>
      </c>
    </row>
    <row r="59" spans="1:17" x14ac:dyDescent="0.25">
      <c r="C59" s="13"/>
      <c r="D59" s="13"/>
      <c r="E59" s="1"/>
      <c r="F59" s="13"/>
      <c r="I59" s="2"/>
      <c r="L59" s="13"/>
      <c r="M59" s="13"/>
      <c r="N59" s="1"/>
      <c r="O59" s="13"/>
    </row>
    <row r="60" spans="1:17" x14ac:dyDescent="0.25">
      <c r="B60" s="1"/>
      <c r="C60" s="13"/>
      <c r="D60" s="13"/>
      <c r="E60" s="1"/>
      <c r="F60" s="13"/>
      <c r="I60" s="2"/>
      <c r="K60" s="1"/>
      <c r="L60" s="13"/>
      <c r="M60" s="13"/>
      <c r="N60" s="1"/>
      <c r="O60" s="13"/>
    </row>
    <row r="61" spans="1:17" ht="13" x14ac:dyDescent="0.3">
      <c r="A61" s="5" t="s">
        <v>18</v>
      </c>
      <c r="B61" s="1" t="s">
        <v>23</v>
      </c>
      <c r="C61" s="13" t="s">
        <v>6</v>
      </c>
      <c r="D61" s="13" t="s">
        <v>7</v>
      </c>
      <c r="E61" s="1" t="s">
        <v>24</v>
      </c>
      <c r="F61" s="13" t="s">
        <v>9</v>
      </c>
      <c r="G61" s="18" t="s">
        <v>25</v>
      </c>
      <c r="I61" s="2"/>
      <c r="J61" s="5" t="s">
        <v>18</v>
      </c>
      <c r="K61" s="1" t="s">
        <v>23</v>
      </c>
      <c r="L61" s="13" t="s">
        <v>6</v>
      </c>
      <c r="M61" s="13" t="s">
        <v>7</v>
      </c>
      <c r="N61" s="1" t="s">
        <v>24</v>
      </c>
      <c r="O61" s="13" t="s">
        <v>9</v>
      </c>
      <c r="P61" s="15" t="s">
        <v>25</v>
      </c>
    </row>
    <row r="62" spans="1:17" x14ac:dyDescent="0.25">
      <c r="B62" s="1" t="s">
        <v>12</v>
      </c>
      <c r="C62" s="13">
        <v>1.4490000000000001</v>
      </c>
      <c r="D62" s="13">
        <v>0.1062</v>
      </c>
      <c r="E62" s="1">
        <v>458</v>
      </c>
      <c r="F62" s="13">
        <v>0.72799999999999998</v>
      </c>
      <c r="K62" s="1" t="s">
        <v>12</v>
      </c>
      <c r="L62" s="13">
        <v>5.516</v>
      </c>
      <c r="M62" s="13">
        <v>0.23899999999999999</v>
      </c>
      <c r="N62" s="1">
        <v>411</v>
      </c>
      <c r="O62" s="13">
        <v>4.3680000000000003</v>
      </c>
    </row>
    <row r="63" spans="1:17" x14ac:dyDescent="0.25">
      <c r="B63" s="6" t="s">
        <v>13</v>
      </c>
      <c r="C63" s="13">
        <v>1.4379999999999999</v>
      </c>
      <c r="D63" s="13">
        <v>8.5999999999999993E-2</v>
      </c>
      <c r="E63" s="1">
        <v>472</v>
      </c>
      <c r="F63" s="13">
        <v>0.83209999999999995</v>
      </c>
      <c r="K63" s="6" t="s">
        <v>13</v>
      </c>
      <c r="L63" s="13">
        <v>4.8769999999999998</v>
      </c>
      <c r="M63" s="13">
        <v>0.26</v>
      </c>
      <c r="N63" s="1">
        <v>387</v>
      </c>
      <c r="O63" s="13">
        <v>3.2240000000000002</v>
      </c>
    </row>
    <row r="64" spans="1:17" x14ac:dyDescent="0.25">
      <c r="B64" s="1" t="s">
        <v>14</v>
      </c>
      <c r="C64" s="13">
        <f>C63/C62</f>
        <v>0.99240855762594882</v>
      </c>
      <c r="D64" s="13"/>
      <c r="E64" s="1"/>
      <c r="F64" s="13"/>
      <c r="G64" s="18">
        <v>0.31109999999999999</v>
      </c>
      <c r="H64" s="1" t="str">
        <f>IF(G64&lt;=0.05, "Yes","No")</f>
        <v>No</v>
      </c>
      <c r="K64" s="1" t="s">
        <v>14</v>
      </c>
      <c r="L64" s="13">
        <f>L63/L62</f>
        <v>0.88415518491660616</v>
      </c>
      <c r="M64" s="13"/>
      <c r="N64" s="1"/>
      <c r="O64" s="13"/>
      <c r="P64" s="15">
        <v>2.7000000000000001E-3</v>
      </c>
      <c r="Q64" s="1" t="str">
        <f>IF(P64&lt;=0.05, "Yes","No")</f>
        <v>Yes</v>
      </c>
    </row>
    <row r="66" spans="1:17" s="10" customFormat="1" x14ac:dyDescent="0.25">
      <c r="C66" s="14"/>
      <c r="D66" s="14"/>
      <c r="E66" s="4"/>
      <c r="F66" s="14"/>
      <c r="G66" s="20"/>
      <c r="I66" s="8"/>
      <c r="L66" s="14"/>
      <c r="M66" s="14"/>
      <c r="N66" s="4"/>
      <c r="O66" s="14"/>
      <c r="P66" s="17"/>
    </row>
    <row r="67" spans="1:17" ht="13" x14ac:dyDescent="0.3">
      <c r="A67" s="7" t="s">
        <v>20</v>
      </c>
      <c r="F67" s="13"/>
      <c r="J67" s="7" t="s">
        <v>20</v>
      </c>
      <c r="O67" s="13"/>
    </row>
    <row r="68" spans="1:17" ht="13" x14ac:dyDescent="0.3">
      <c r="A68" s="5" t="s">
        <v>5</v>
      </c>
      <c r="B68" s="1" t="s">
        <v>23</v>
      </c>
      <c r="C68" s="13" t="s">
        <v>6</v>
      </c>
      <c r="D68" s="13" t="s">
        <v>7</v>
      </c>
      <c r="E68" s="1" t="s">
        <v>24</v>
      </c>
      <c r="F68" s="13" t="s">
        <v>9</v>
      </c>
      <c r="G68" s="18" t="s">
        <v>25</v>
      </c>
      <c r="H68" s="1" t="s">
        <v>10</v>
      </c>
      <c r="J68" s="5" t="s">
        <v>5</v>
      </c>
      <c r="K68" s="1" t="s">
        <v>23</v>
      </c>
      <c r="L68" s="13" t="s">
        <v>6</v>
      </c>
      <c r="M68" s="13" t="s">
        <v>7</v>
      </c>
      <c r="N68" s="1" t="s">
        <v>24</v>
      </c>
      <c r="O68" s="13" t="s">
        <v>9</v>
      </c>
      <c r="P68" s="15" t="s">
        <v>25</v>
      </c>
      <c r="Q68" s="1" t="s">
        <v>10</v>
      </c>
    </row>
    <row r="69" spans="1:17" x14ac:dyDescent="0.25">
      <c r="B69" s="1" t="s">
        <v>12</v>
      </c>
      <c r="C69" s="13">
        <v>1.2649999999999999</v>
      </c>
      <c r="D69" s="13">
        <v>6.1499999999999999E-2</v>
      </c>
      <c r="E69" s="1">
        <v>458</v>
      </c>
      <c r="F69" s="13">
        <v>0.93610000000000004</v>
      </c>
      <c r="H69" s="1"/>
      <c r="K69" s="1" t="s">
        <v>12</v>
      </c>
      <c r="L69" s="13">
        <v>6.5140000000000002</v>
      </c>
      <c r="M69" s="13">
        <v>0.47660000000000002</v>
      </c>
      <c r="N69" s="6">
        <v>188</v>
      </c>
      <c r="O69" s="13">
        <v>5.1479999999999997</v>
      </c>
      <c r="Q69" s="1"/>
    </row>
    <row r="70" spans="1:17" x14ac:dyDescent="0.25">
      <c r="B70" s="6" t="s">
        <v>13</v>
      </c>
      <c r="C70" s="13">
        <v>2.234</v>
      </c>
      <c r="D70" s="13">
        <v>0.10440000000000001</v>
      </c>
      <c r="E70" s="1">
        <v>518</v>
      </c>
      <c r="F70" s="13">
        <v>1.6639999999999999</v>
      </c>
      <c r="K70" s="6" t="s">
        <v>13</v>
      </c>
      <c r="L70" s="13">
        <v>7.2919999999999998</v>
      </c>
      <c r="M70" s="13">
        <v>0.4546</v>
      </c>
      <c r="N70" s="1">
        <v>179</v>
      </c>
      <c r="O70" s="13">
        <v>5.8239999999999998</v>
      </c>
    </row>
    <row r="71" spans="1:17" x14ac:dyDescent="0.25">
      <c r="B71" s="1" t="s">
        <v>14</v>
      </c>
      <c r="C71" s="13">
        <f>C70/C69</f>
        <v>1.7660079051383399</v>
      </c>
      <c r="D71" s="13"/>
      <c r="E71" s="1"/>
      <c r="F71" s="13"/>
      <c r="G71" s="18" t="s">
        <v>26</v>
      </c>
      <c r="H71" s="1" t="s">
        <v>27</v>
      </c>
      <c r="K71" s="1" t="s">
        <v>14</v>
      </c>
      <c r="L71" s="13">
        <f>L70/L69</f>
        <v>1.119435062941357</v>
      </c>
      <c r="M71" s="13"/>
      <c r="N71" s="1"/>
      <c r="O71" s="13"/>
      <c r="P71" s="15">
        <v>8.6800000000000002E-2</v>
      </c>
      <c r="Q71" s="1" t="str">
        <f>IF(P71&lt;=0.05, "Yes","No")</f>
        <v>No</v>
      </c>
    </row>
    <row r="72" spans="1:17" x14ac:dyDescent="0.25">
      <c r="B72" s="1"/>
      <c r="C72" s="13"/>
      <c r="D72" s="13"/>
      <c r="E72" s="1"/>
      <c r="F72" s="13"/>
      <c r="K72" s="1"/>
      <c r="L72" s="13"/>
      <c r="M72" s="13"/>
      <c r="N72" s="1"/>
      <c r="O72" s="13"/>
    </row>
    <row r="73" spans="1:17" x14ac:dyDescent="0.25">
      <c r="B73" s="3"/>
      <c r="C73" s="13"/>
      <c r="D73" s="13"/>
      <c r="E73" s="1"/>
      <c r="F73" s="13"/>
      <c r="K73" s="3"/>
      <c r="L73" s="13"/>
      <c r="M73" s="13"/>
      <c r="N73" s="1"/>
      <c r="O73" s="13"/>
    </row>
    <row r="74" spans="1:17" ht="13" x14ac:dyDescent="0.3">
      <c r="A74" s="5" t="s">
        <v>15</v>
      </c>
      <c r="B74" s="1" t="s">
        <v>23</v>
      </c>
      <c r="C74" s="13" t="s">
        <v>6</v>
      </c>
      <c r="D74" s="13" t="s">
        <v>7</v>
      </c>
      <c r="E74" s="1" t="s">
        <v>24</v>
      </c>
      <c r="F74" s="13" t="s">
        <v>9</v>
      </c>
      <c r="G74" s="18" t="s">
        <v>25</v>
      </c>
      <c r="J74" s="5" t="s">
        <v>15</v>
      </c>
      <c r="K74" s="1" t="s">
        <v>23</v>
      </c>
      <c r="L74" s="13" t="s">
        <v>6</v>
      </c>
      <c r="M74" s="13" t="s">
        <v>7</v>
      </c>
      <c r="N74" s="1" t="s">
        <v>24</v>
      </c>
      <c r="O74" s="13" t="s">
        <v>9</v>
      </c>
      <c r="P74" s="15" t="s">
        <v>25</v>
      </c>
    </row>
    <row r="75" spans="1:17" x14ac:dyDescent="0.25">
      <c r="B75" s="1" t="s">
        <v>12</v>
      </c>
      <c r="C75" s="13">
        <v>2.7280000000000002</v>
      </c>
      <c r="D75" s="13">
        <v>0.15959999999999999</v>
      </c>
      <c r="E75" s="1">
        <v>326</v>
      </c>
      <c r="F75" s="13">
        <v>1.768</v>
      </c>
      <c r="K75" s="1" t="s">
        <v>12</v>
      </c>
      <c r="L75" s="13">
        <v>5.2839999999999998</v>
      </c>
      <c r="M75" s="13">
        <v>0.30940000000000001</v>
      </c>
      <c r="N75" s="6">
        <v>199</v>
      </c>
      <c r="O75" s="13">
        <v>4.2640000000000002</v>
      </c>
    </row>
    <row r="76" spans="1:17" x14ac:dyDescent="0.25">
      <c r="B76" s="6" t="s">
        <v>13</v>
      </c>
      <c r="C76" s="13">
        <v>3.6520000000000001</v>
      </c>
      <c r="D76" s="13">
        <v>0.19950000000000001</v>
      </c>
      <c r="E76" s="1">
        <v>384</v>
      </c>
      <c r="F76" s="13">
        <v>2.496</v>
      </c>
      <c r="K76" s="6" t="s">
        <v>13</v>
      </c>
      <c r="L76" s="13">
        <v>6.1660000000000004</v>
      </c>
      <c r="M76" s="13">
        <v>0.42959999999999998</v>
      </c>
      <c r="N76" s="1">
        <v>174</v>
      </c>
      <c r="O76" s="13">
        <v>4.7839999999999998</v>
      </c>
    </row>
    <row r="77" spans="1:17" x14ac:dyDescent="0.25">
      <c r="B77" s="1" t="s">
        <v>14</v>
      </c>
      <c r="C77" s="13">
        <f>C76/C75</f>
        <v>1.3387096774193548</v>
      </c>
      <c r="D77" s="13"/>
      <c r="E77" s="1"/>
      <c r="F77" s="13"/>
      <c r="G77" s="18">
        <v>9.1000000000000004E-3</v>
      </c>
      <c r="H77" s="1" t="str">
        <f>IF(G77&lt;=0.05, "Yes","No")</f>
        <v>Yes</v>
      </c>
      <c r="K77" s="1" t="s">
        <v>14</v>
      </c>
      <c r="L77" s="13">
        <f>L76/L75</f>
        <v>1.1669190007570023</v>
      </c>
      <c r="M77" s="13"/>
      <c r="N77" s="1"/>
      <c r="O77" s="13"/>
      <c r="P77" s="15">
        <v>0.1421</v>
      </c>
      <c r="Q77" s="1" t="str">
        <f>IF(P77&lt;=0.05, "Yes","No")</f>
        <v>No</v>
      </c>
    </row>
    <row r="78" spans="1:17" x14ac:dyDescent="0.25">
      <c r="B78" s="1"/>
      <c r="C78" s="13"/>
      <c r="D78" s="13"/>
      <c r="E78" s="1"/>
      <c r="F78" s="13"/>
      <c r="K78" s="1"/>
      <c r="L78" s="13"/>
      <c r="M78" s="13"/>
      <c r="N78" s="1"/>
      <c r="O78" s="13"/>
    </row>
    <row r="79" spans="1:17" x14ac:dyDescent="0.25">
      <c r="B79" s="1"/>
      <c r="C79" s="13"/>
      <c r="D79" s="13"/>
      <c r="E79" s="1"/>
      <c r="F79" s="13"/>
      <c r="K79" s="1"/>
      <c r="L79" s="13"/>
      <c r="M79" s="13"/>
      <c r="N79" s="1"/>
      <c r="O79" s="13"/>
    </row>
    <row r="80" spans="1:17" ht="13" x14ac:dyDescent="0.3">
      <c r="A80" s="5" t="s">
        <v>16</v>
      </c>
      <c r="B80" s="1" t="s">
        <v>23</v>
      </c>
      <c r="C80" s="13" t="s">
        <v>6</v>
      </c>
      <c r="D80" s="13" t="s">
        <v>7</v>
      </c>
      <c r="E80" s="1" t="s">
        <v>24</v>
      </c>
      <c r="F80" s="13" t="s">
        <v>9</v>
      </c>
      <c r="G80" s="18" t="s">
        <v>25</v>
      </c>
      <c r="J80" s="5" t="s">
        <v>16</v>
      </c>
      <c r="K80" s="1" t="s">
        <v>23</v>
      </c>
      <c r="L80" s="13" t="s">
        <v>6</v>
      </c>
      <c r="M80" s="13" t="s">
        <v>7</v>
      </c>
      <c r="N80" s="1" t="s">
        <v>24</v>
      </c>
      <c r="O80" s="13" t="s">
        <v>9</v>
      </c>
      <c r="P80" s="15" t="s">
        <v>25</v>
      </c>
    </row>
    <row r="81" spans="1:17" x14ac:dyDescent="0.25">
      <c r="B81" s="1" t="s">
        <v>12</v>
      </c>
      <c r="C81" s="13">
        <v>2.367</v>
      </c>
      <c r="D81" s="13">
        <v>0.18329999999999999</v>
      </c>
      <c r="E81" s="1">
        <v>276</v>
      </c>
      <c r="F81" s="13">
        <v>1.56</v>
      </c>
      <c r="K81" s="1" t="s">
        <v>12</v>
      </c>
      <c r="L81" s="13">
        <v>6.4569999999999999</v>
      </c>
      <c r="M81" s="13">
        <v>0.45579999999999998</v>
      </c>
      <c r="N81" s="6">
        <v>163</v>
      </c>
      <c r="O81" s="13">
        <v>5.0960000000000001</v>
      </c>
    </row>
    <row r="82" spans="1:17" x14ac:dyDescent="0.25">
      <c r="B82" s="6" t="s">
        <v>13</v>
      </c>
      <c r="C82" s="13">
        <v>2.7309999999999999</v>
      </c>
      <c r="D82" s="13">
        <v>0.1681</v>
      </c>
      <c r="E82" s="1">
        <v>354</v>
      </c>
      <c r="F82" s="13">
        <v>1.456</v>
      </c>
      <c r="K82" s="6" t="s">
        <v>13</v>
      </c>
      <c r="L82" s="13">
        <v>5.9809999999999999</v>
      </c>
      <c r="M82" s="13">
        <v>0.3805</v>
      </c>
      <c r="N82" s="1">
        <v>164</v>
      </c>
      <c r="O82" s="13">
        <v>5.3040000000000003</v>
      </c>
    </row>
    <row r="83" spans="1:17" x14ac:dyDescent="0.25">
      <c r="B83" s="1" t="s">
        <v>14</v>
      </c>
      <c r="C83" s="13">
        <f>C82/C81</f>
        <v>1.1537811575834389</v>
      </c>
      <c r="D83" s="13"/>
      <c r="E83" s="1"/>
      <c r="F83" s="13"/>
      <c r="G83" s="18">
        <v>0.29530000000000001</v>
      </c>
      <c r="H83" s="1" t="str">
        <f>IF(G83&lt;=0.05, "Yes","No")</f>
        <v>No</v>
      </c>
      <c r="K83" s="1" t="s">
        <v>14</v>
      </c>
      <c r="L83" s="13">
        <f>L82/L81</f>
        <v>0.92628155490165709</v>
      </c>
      <c r="M83" s="13"/>
      <c r="N83" s="1"/>
      <c r="O83" s="13"/>
      <c r="P83" s="15">
        <v>0.70989999999999998</v>
      </c>
      <c r="Q83" s="1" t="str">
        <f>IF(P83&lt;=0.05, "Yes","No")</f>
        <v>No</v>
      </c>
    </row>
    <row r="84" spans="1:17" x14ac:dyDescent="0.25">
      <c r="B84" s="3"/>
      <c r="C84" s="13"/>
      <c r="K84" s="3"/>
      <c r="L84" s="13"/>
    </row>
    <row r="85" spans="1:17" x14ac:dyDescent="0.25">
      <c r="B85" s="3"/>
      <c r="C85" s="13"/>
      <c r="K85" s="3"/>
      <c r="L85" s="13"/>
    </row>
    <row r="86" spans="1:17" ht="13" x14ac:dyDescent="0.3">
      <c r="A86" s="5" t="s">
        <v>17</v>
      </c>
      <c r="B86" s="1" t="s">
        <v>23</v>
      </c>
      <c r="C86" s="13" t="s">
        <v>6</v>
      </c>
      <c r="D86" s="13" t="s">
        <v>7</v>
      </c>
      <c r="E86" s="1" t="s">
        <v>24</v>
      </c>
      <c r="F86" s="13" t="s">
        <v>9</v>
      </c>
      <c r="G86" s="18" t="s">
        <v>25</v>
      </c>
      <c r="J86" s="5" t="s">
        <v>17</v>
      </c>
      <c r="K86" s="1" t="s">
        <v>23</v>
      </c>
      <c r="L86" s="13" t="s">
        <v>6</v>
      </c>
      <c r="M86" s="13" t="s">
        <v>7</v>
      </c>
      <c r="N86" s="1" t="s">
        <v>24</v>
      </c>
      <c r="O86" s="13" t="s">
        <v>9</v>
      </c>
      <c r="P86" s="15" t="s">
        <v>25</v>
      </c>
    </row>
    <row r="87" spans="1:17" x14ac:dyDescent="0.25">
      <c r="B87" s="1" t="s">
        <v>12</v>
      </c>
      <c r="C87" s="13">
        <v>3.282</v>
      </c>
      <c r="D87" s="13">
        <v>0.1719</v>
      </c>
      <c r="E87" s="6">
        <v>571</v>
      </c>
      <c r="F87" s="13">
        <v>1.8720000000000001</v>
      </c>
      <c r="K87" s="1" t="s">
        <v>12</v>
      </c>
      <c r="L87" s="13">
        <v>7.7439999999999998</v>
      </c>
      <c r="M87" s="13">
        <v>0.40239999999999998</v>
      </c>
      <c r="N87" s="6">
        <v>337</v>
      </c>
      <c r="O87" s="13">
        <v>5.72</v>
      </c>
    </row>
    <row r="88" spans="1:17" x14ac:dyDescent="0.25">
      <c r="B88" s="6" t="s">
        <v>13</v>
      </c>
      <c r="C88" s="13">
        <v>3.734</v>
      </c>
      <c r="D88" s="13">
        <v>0.18140000000000001</v>
      </c>
      <c r="E88" s="1">
        <v>629</v>
      </c>
      <c r="F88" s="13">
        <v>2.2879999999999998</v>
      </c>
      <c r="K88" s="6" t="s">
        <v>13</v>
      </c>
      <c r="L88" s="13">
        <v>7.2320000000000002</v>
      </c>
      <c r="M88" s="13">
        <v>0.34160000000000001</v>
      </c>
      <c r="N88" s="1">
        <v>327</v>
      </c>
      <c r="O88" s="13">
        <v>5.72</v>
      </c>
    </row>
    <row r="89" spans="1:17" x14ac:dyDescent="0.25">
      <c r="B89" s="1" t="s">
        <v>14</v>
      </c>
      <c r="C89" s="13">
        <f>C88/C87</f>
        <v>1.1377209018890919</v>
      </c>
      <c r="D89" s="13"/>
      <c r="E89" s="1"/>
      <c r="F89" s="13"/>
      <c r="G89" s="18">
        <v>3.5200000000000002E-2</v>
      </c>
      <c r="H89" s="1" t="str">
        <f>IF(G89&lt;=0.05, "Yes","No")</f>
        <v>Yes</v>
      </c>
      <c r="K89" s="1" t="s">
        <v>14</v>
      </c>
      <c r="L89" s="13">
        <f>L88/L87</f>
        <v>0.93388429752066127</v>
      </c>
      <c r="M89" s="13"/>
      <c r="N89" s="1"/>
      <c r="O89" s="13"/>
      <c r="P89" s="15">
        <v>0.5917</v>
      </c>
      <c r="Q89" s="1" t="str">
        <f>IF(P89&lt;=0.05, "Yes","No")</f>
        <v>No</v>
      </c>
    </row>
    <row r="90" spans="1:17" x14ac:dyDescent="0.25">
      <c r="C90" s="13"/>
      <c r="D90" s="13"/>
      <c r="E90" s="1"/>
      <c r="F90" s="13"/>
      <c r="L90" s="13"/>
      <c r="M90" s="13"/>
      <c r="N90" s="1"/>
      <c r="O90" s="13"/>
    </row>
    <row r="91" spans="1:17" x14ac:dyDescent="0.25">
      <c r="B91" s="1"/>
      <c r="C91" s="13"/>
      <c r="D91" s="13"/>
      <c r="E91" s="1"/>
      <c r="F91" s="13"/>
      <c r="K91" s="1"/>
      <c r="L91" s="13"/>
      <c r="M91" s="13"/>
      <c r="N91" s="1"/>
      <c r="O91" s="13"/>
    </row>
    <row r="92" spans="1:17" ht="13" x14ac:dyDescent="0.3">
      <c r="A92" s="5" t="s">
        <v>18</v>
      </c>
      <c r="B92" s="1" t="s">
        <v>23</v>
      </c>
      <c r="C92" s="13" t="s">
        <v>6</v>
      </c>
      <c r="D92" s="13" t="s">
        <v>7</v>
      </c>
      <c r="E92" s="1" t="s">
        <v>24</v>
      </c>
      <c r="F92" s="13" t="s">
        <v>9</v>
      </c>
      <c r="G92" s="18" t="s">
        <v>25</v>
      </c>
      <c r="J92" s="5" t="s">
        <v>18</v>
      </c>
      <c r="K92" s="1" t="s">
        <v>23</v>
      </c>
      <c r="L92" s="13" t="s">
        <v>6</v>
      </c>
      <c r="M92" s="13" t="s">
        <v>7</v>
      </c>
      <c r="N92" s="1" t="s">
        <v>24</v>
      </c>
      <c r="O92" s="13" t="s">
        <v>9</v>
      </c>
      <c r="P92" s="15" t="s">
        <v>25</v>
      </c>
    </row>
    <row r="93" spans="1:17" x14ac:dyDescent="0.25">
      <c r="B93" s="1" t="s">
        <v>12</v>
      </c>
      <c r="C93" s="13">
        <v>1.9950000000000001</v>
      </c>
      <c r="D93" s="13">
        <v>0.10920000000000001</v>
      </c>
      <c r="E93" s="1">
        <v>458</v>
      </c>
      <c r="F93" s="13">
        <v>1.456</v>
      </c>
      <c r="K93" s="1" t="s">
        <v>12</v>
      </c>
      <c r="L93" s="13">
        <v>5.77</v>
      </c>
      <c r="M93" s="13">
        <v>0.22969999999999999</v>
      </c>
      <c r="N93" s="6">
        <v>353</v>
      </c>
      <c r="O93" s="13">
        <v>4.68</v>
      </c>
    </row>
    <row r="94" spans="1:17" x14ac:dyDescent="0.25">
      <c r="B94" s="6" t="s">
        <v>13</v>
      </c>
      <c r="C94" s="13">
        <v>2.032</v>
      </c>
      <c r="D94" s="13">
        <v>9.6479999999999996E-2</v>
      </c>
      <c r="E94" s="1">
        <v>568</v>
      </c>
      <c r="F94" s="13">
        <v>1.3520000000000001</v>
      </c>
      <c r="K94" s="6" t="s">
        <v>13</v>
      </c>
      <c r="L94" s="13">
        <v>6.3369999999999997</v>
      </c>
      <c r="M94" s="13">
        <v>0.27210000000000001</v>
      </c>
      <c r="N94" s="1">
        <v>354</v>
      </c>
      <c r="O94" s="13">
        <v>5.3040000000000003</v>
      </c>
    </row>
    <row r="95" spans="1:17" x14ac:dyDescent="0.25">
      <c r="B95" s="1" t="s">
        <v>14</v>
      </c>
      <c r="C95" s="13">
        <f>C94/C93</f>
        <v>1.0185463659147869</v>
      </c>
      <c r="D95" s="13"/>
      <c r="E95" s="1"/>
      <c r="F95" s="13"/>
      <c r="G95" s="18">
        <v>0.6361</v>
      </c>
      <c r="H95" s="1" t="str">
        <f>IF(G95&lt;=0.05, "Yes","No")</f>
        <v>No</v>
      </c>
      <c r="K95" s="1" t="s">
        <v>14</v>
      </c>
      <c r="L95" s="13">
        <f>L94/L93</f>
        <v>1.0982668977469672</v>
      </c>
      <c r="M95" s="13"/>
      <c r="N95" s="1"/>
      <c r="O95" s="13"/>
      <c r="P95" s="15">
        <v>0.28799999999999998</v>
      </c>
      <c r="Q95" s="1" t="str">
        <f>IF(P95&lt;=0.05, "Yes","No")</f>
        <v>No</v>
      </c>
    </row>
    <row r="97" spans="1:17" s="10" customFormat="1" x14ac:dyDescent="0.25">
      <c r="C97" s="14"/>
      <c r="D97" s="14"/>
      <c r="E97" s="4"/>
      <c r="F97" s="14"/>
      <c r="G97" s="20"/>
      <c r="I97" s="8"/>
      <c r="L97" s="14"/>
      <c r="M97" s="14"/>
      <c r="N97" s="4"/>
      <c r="O97" s="14"/>
      <c r="P97" s="17"/>
    </row>
    <row r="98" spans="1:17" ht="13" x14ac:dyDescent="0.3">
      <c r="A98" s="7" t="s">
        <v>21</v>
      </c>
      <c r="F98" s="13"/>
      <c r="J98" s="7" t="s">
        <v>21</v>
      </c>
      <c r="O98" s="13"/>
    </row>
    <row r="99" spans="1:17" ht="13" x14ac:dyDescent="0.3">
      <c r="A99" s="5" t="s">
        <v>5</v>
      </c>
      <c r="B99" s="1" t="s">
        <v>23</v>
      </c>
      <c r="C99" s="13" t="s">
        <v>6</v>
      </c>
      <c r="D99" s="13" t="s">
        <v>7</v>
      </c>
      <c r="E99" s="1" t="s">
        <v>24</v>
      </c>
      <c r="F99" s="13" t="s">
        <v>9</v>
      </c>
      <c r="G99" s="18" t="s">
        <v>25</v>
      </c>
      <c r="H99" s="1" t="s">
        <v>10</v>
      </c>
      <c r="J99" s="5" t="s">
        <v>5</v>
      </c>
      <c r="K99" s="1" t="s">
        <v>23</v>
      </c>
      <c r="L99" s="13" t="s">
        <v>6</v>
      </c>
      <c r="M99" s="13" t="s">
        <v>7</v>
      </c>
      <c r="N99" s="1" t="s">
        <v>24</v>
      </c>
      <c r="O99" s="13" t="s">
        <v>9</v>
      </c>
      <c r="P99" s="15" t="s">
        <v>25</v>
      </c>
      <c r="Q99" s="1" t="s">
        <v>10</v>
      </c>
    </row>
    <row r="100" spans="1:17" x14ac:dyDescent="0.25">
      <c r="B100" s="1" t="s">
        <v>12</v>
      </c>
      <c r="C100" s="13">
        <v>1.871</v>
      </c>
      <c r="D100" s="13">
        <v>9.3460000000000001E-2</v>
      </c>
      <c r="E100" s="1">
        <v>418</v>
      </c>
      <c r="F100" s="13">
        <v>1.3520000000000001</v>
      </c>
      <c r="H100" s="1"/>
      <c r="K100" s="1" t="s">
        <v>12</v>
      </c>
      <c r="L100" s="13">
        <v>8.0359999999999996</v>
      </c>
      <c r="M100" s="13">
        <v>0.45689999999999997</v>
      </c>
      <c r="N100" s="1">
        <v>159</v>
      </c>
      <c r="O100" s="13">
        <v>6.76</v>
      </c>
      <c r="Q100" s="1"/>
    </row>
    <row r="101" spans="1:17" x14ac:dyDescent="0.25">
      <c r="B101" s="6" t="s">
        <v>13</v>
      </c>
      <c r="C101" s="13">
        <v>1.667</v>
      </c>
      <c r="D101" s="13">
        <v>8.2919999999999994E-2</v>
      </c>
      <c r="E101" s="1">
        <v>441</v>
      </c>
      <c r="F101" s="13">
        <v>1.1439999999999999</v>
      </c>
      <c r="K101" s="6" t="s">
        <v>13</v>
      </c>
      <c r="L101" s="13">
        <v>9.2210000000000001</v>
      </c>
      <c r="M101" s="13">
        <v>0.59019999999999995</v>
      </c>
      <c r="N101" s="1">
        <v>172</v>
      </c>
      <c r="O101" s="13">
        <v>7.3319999999999999</v>
      </c>
    </row>
    <row r="102" spans="1:17" x14ac:dyDescent="0.25">
      <c r="B102" s="1" t="s">
        <v>14</v>
      </c>
      <c r="C102" s="13">
        <f>C101/C100</f>
        <v>0.89096739711384287</v>
      </c>
      <c r="D102" s="13"/>
      <c r="E102" s="1"/>
      <c r="F102" s="13"/>
      <c r="G102" s="18">
        <v>5.8099999999999999E-2</v>
      </c>
      <c r="H102" s="1" t="str">
        <f>IF(G102&lt;=0.05, "Yes","No")</f>
        <v>No</v>
      </c>
      <c r="K102" s="1" t="s">
        <v>14</v>
      </c>
      <c r="L102" s="13">
        <f>L101/L100</f>
        <v>1.1474614235938279</v>
      </c>
      <c r="M102" s="13"/>
      <c r="N102" s="1"/>
      <c r="O102" s="13"/>
      <c r="P102" s="15">
        <v>0.34789999999999999</v>
      </c>
      <c r="Q102" s="1" t="str">
        <f>IF(P102&lt;=0.05, "Yes","No")</f>
        <v>No</v>
      </c>
    </row>
    <row r="103" spans="1:17" x14ac:dyDescent="0.25">
      <c r="B103" s="1"/>
      <c r="C103" s="13"/>
      <c r="D103" s="13"/>
      <c r="E103" s="1"/>
      <c r="F103" s="13"/>
      <c r="K103" s="1"/>
      <c r="L103" s="13"/>
      <c r="M103" s="13"/>
      <c r="N103" s="1"/>
      <c r="O103" s="13"/>
    </row>
    <row r="104" spans="1:17" x14ac:dyDescent="0.25">
      <c r="B104" s="3"/>
      <c r="C104" s="13"/>
      <c r="D104" s="13"/>
      <c r="E104" s="1"/>
      <c r="F104" s="13"/>
      <c r="K104" s="3"/>
      <c r="L104" s="13"/>
      <c r="M104" s="13"/>
      <c r="N104" s="1"/>
      <c r="O104" s="13"/>
    </row>
    <row r="105" spans="1:17" ht="13" x14ac:dyDescent="0.3">
      <c r="A105" s="5" t="s">
        <v>15</v>
      </c>
      <c r="B105" s="1" t="s">
        <v>23</v>
      </c>
      <c r="C105" s="13" t="s">
        <v>6</v>
      </c>
      <c r="D105" s="13" t="s">
        <v>7</v>
      </c>
      <c r="E105" s="1" t="s">
        <v>24</v>
      </c>
      <c r="F105" s="13" t="s">
        <v>9</v>
      </c>
      <c r="G105" s="18" t="s">
        <v>25</v>
      </c>
      <c r="J105" s="5" t="s">
        <v>15</v>
      </c>
      <c r="K105" s="1" t="s">
        <v>23</v>
      </c>
      <c r="L105" s="13" t="s">
        <v>6</v>
      </c>
      <c r="M105" s="13" t="s">
        <v>7</v>
      </c>
      <c r="N105" s="1" t="s">
        <v>24</v>
      </c>
      <c r="O105" s="13" t="s">
        <v>9</v>
      </c>
      <c r="P105" s="15" t="s">
        <v>25</v>
      </c>
    </row>
    <row r="106" spans="1:17" x14ac:dyDescent="0.25">
      <c r="B106" s="1" t="s">
        <v>12</v>
      </c>
      <c r="C106" s="13">
        <v>2.4529999999999998</v>
      </c>
      <c r="D106" s="13">
        <v>0.13619999999999999</v>
      </c>
      <c r="E106" s="1">
        <v>311</v>
      </c>
      <c r="F106" s="13">
        <v>1.6639999999999999</v>
      </c>
      <c r="K106" s="1" t="s">
        <v>12</v>
      </c>
      <c r="L106" s="13">
        <v>6.0460000000000003</v>
      </c>
      <c r="M106" s="13">
        <v>0.35899999999999999</v>
      </c>
      <c r="N106" s="6">
        <v>173</v>
      </c>
      <c r="O106" s="13">
        <v>5.0960000000000001</v>
      </c>
    </row>
    <row r="107" spans="1:17" x14ac:dyDescent="0.25">
      <c r="B107" s="6" t="s">
        <v>13</v>
      </c>
      <c r="C107" s="13">
        <v>2.3860000000000001</v>
      </c>
      <c r="D107" s="13">
        <v>0.12909999999999999</v>
      </c>
      <c r="E107" s="1">
        <v>337</v>
      </c>
      <c r="F107" s="13">
        <v>1.6639999999999999</v>
      </c>
      <c r="K107" s="6" t="s">
        <v>13</v>
      </c>
      <c r="L107" s="13">
        <v>6.6369999999999996</v>
      </c>
      <c r="M107" s="13">
        <v>0.38350000000000001</v>
      </c>
      <c r="N107" s="1">
        <v>211</v>
      </c>
      <c r="O107" s="13">
        <v>5.2</v>
      </c>
    </row>
    <row r="108" spans="1:17" x14ac:dyDescent="0.25">
      <c r="B108" s="1" t="s">
        <v>14</v>
      </c>
      <c r="C108" s="13">
        <f>C107/C106</f>
        <v>0.97268650631879339</v>
      </c>
      <c r="D108" s="13"/>
      <c r="E108" s="1"/>
      <c r="F108" s="13"/>
      <c r="G108" s="18">
        <v>0.74960000000000004</v>
      </c>
      <c r="H108" s="1" t="str">
        <f>IF(G108&lt;=0.05, "Yes","No")</f>
        <v>No</v>
      </c>
      <c r="K108" s="1" t="s">
        <v>14</v>
      </c>
      <c r="L108" s="13">
        <f>L107/L106</f>
        <v>1.0977505788951372</v>
      </c>
      <c r="M108" s="13"/>
      <c r="N108" s="1"/>
      <c r="O108" s="13"/>
      <c r="P108" s="15">
        <v>0.39040000000000002</v>
      </c>
      <c r="Q108" s="1" t="str">
        <f>IF(P108&lt;=0.05, "Yes","No")</f>
        <v>No</v>
      </c>
    </row>
    <row r="109" spans="1:17" x14ac:dyDescent="0.25">
      <c r="B109" s="1"/>
      <c r="C109" s="13"/>
      <c r="D109" s="13"/>
      <c r="E109" s="1"/>
      <c r="F109" s="13"/>
      <c r="K109" s="1"/>
      <c r="L109" s="13"/>
      <c r="M109" s="13"/>
      <c r="N109" s="1"/>
      <c r="O109" s="13"/>
    </row>
    <row r="110" spans="1:17" x14ac:dyDescent="0.25">
      <c r="B110" s="1"/>
      <c r="C110" s="13"/>
      <c r="D110" s="13"/>
      <c r="E110" s="1"/>
      <c r="F110" s="13"/>
      <c r="K110" s="1"/>
      <c r="L110" s="13"/>
      <c r="M110" s="13"/>
      <c r="N110" s="1"/>
      <c r="O110" s="13"/>
    </row>
    <row r="111" spans="1:17" ht="13" x14ac:dyDescent="0.3">
      <c r="A111" s="5" t="s">
        <v>16</v>
      </c>
      <c r="B111" s="1" t="s">
        <v>23</v>
      </c>
      <c r="C111" s="13" t="s">
        <v>6</v>
      </c>
      <c r="D111" s="13" t="s">
        <v>7</v>
      </c>
      <c r="E111" s="1" t="s">
        <v>24</v>
      </c>
      <c r="F111" s="13" t="s">
        <v>9</v>
      </c>
      <c r="G111" s="18" t="s">
        <v>25</v>
      </c>
      <c r="J111" s="5" t="s">
        <v>16</v>
      </c>
      <c r="K111" s="1" t="s">
        <v>23</v>
      </c>
      <c r="L111" s="13" t="s">
        <v>6</v>
      </c>
      <c r="M111" s="13" t="s">
        <v>7</v>
      </c>
      <c r="N111" s="1" t="s">
        <v>24</v>
      </c>
      <c r="O111" s="13" t="s">
        <v>9</v>
      </c>
      <c r="P111" s="15" t="s">
        <v>25</v>
      </c>
    </row>
    <row r="112" spans="1:17" x14ac:dyDescent="0.25">
      <c r="B112" s="1" t="s">
        <v>12</v>
      </c>
      <c r="C112" s="13">
        <v>2.6989999999999998</v>
      </c>
      <c r="D112" s="13">
        <v>0.18049999999999999</v>
      </c>
      <c r="E112" s="1">
        <v>279</v>
      </c>
      <c r="F112" s="13">
        <v>1.8720000000000001</v>
      </c>
      <c r="K112" s="1" t="s">
        <v>12</v>
      </c>
      <c r="L112" s="13">
        <v>5.2249999999999996</v>
      </c>
      <c r="M112" s="13">
        <v>0.36030000000000001</v>
      </c>
      <c r="N112" s="6">
        <v>149</v>
      </c>
      <c r="O112" s="13">
        <v>4.3680000000000003</v>
      </c>
    </row>
    <row r="113" spans="1:17" x14ac:dyDescent="0.25">
      <c r="B113" s="6" t="s">
        <v>13</v>
      </c>
      <c r="C113" s="13">
        <v>1.5169999999999999</v>
      </c>
      <c r="D113" s="13">
        <v>9.4450000000000006E-2</v>
      </c>
      <c r="E113" s="1">
        <v>314</v>
      </c>
      <c r="F113" s="13">
        <v>1.04</v>
      </c>
      <c r="K113" s="6" t="s">
        <v>13</v>
      </c>
      <c r="L113" s="13">
        <v>5.6619999999999999</v>
      </c>
      <c r="M113" s="13">
        <v>0.39319999999999999</v>
      </c>
      <c r="N113" s="1">
        <v>165</v>
      </c>
      <c r="O113" s="13">
        <v>4.2640000000000002</v>
      </c>
    </row>
    <row r="114" spans="1:17" x14ac:dyDescent="0.25">
      <c r="B114" s="1" t="s">
        <v>14</v>
      </c>
      <c r="C114" s="13">
        <f>C113/C112</f>
        <v>0.5620600222304557</v>
      </c>
      <c r="D114" s="13"/>
      <c r="E114" s="1"/>
      <c r="F114" s="13"/>
      <c r="G114" s="18" t="s">
        <v>26</v>
      </c>
      <c r="H114" s="1" t="s">
        <v>27</v>
      </c>
      <c r="K114" s="1" t="s">
        <v>14</v>
      </c>
      <c r="L114" s="13">
        <f>L113/L112</f>
        <v>1.0836363636363637</v>
      </c>
      <c r="M114" s="13"/>
      <c r="N114" s="1"/>
      <c r="O114" s="13"/>
      <c r="P114" s="15">
        <v>0.81640000000000001</v>
      </c>
      <c r="Q114" s="1" t="str">
        <f>IF(P114&lt;=0.05, "Yes","No")</f>
        <v>No</v>
      </c>
    </row>
    <row r="115" spans="1:17" x14ac:dyDescent="0.25">
      <c r="B115" s="3"/>
      <c r="C115" s="13"/>
      <c r="K115" s="3"/>
      <c r="L115" s="13"/>
    </row>
    <row r="116" spans="1:17" x14ac:dyDescent="0.25">
      <c r="B116" s="3"/>
      <c r="C116" s="13"/>
      <c r="K116" s="3"/>
      <c r="L116" s="13"/>
    </row>
    <row r="117" spans="1:17" ht="13" x14ac:dyDescent="0.3">
      <c r="A117" s="5" t="s">
        <v>17</v>
      </c>
      <c r="B117" s="1" t="s">
        <v>23</v>
      </c>
      <c r="C117" s="13" t="s">
        <v>6</v>
      </c>
      <c r="D117" s="13" t="s">
        <v>7</v>
      </c>
      <c r="E117" s="1" t="s">
        <v>24</v>
      </c>
      <c r="F117" s="13" t="s">
        <v>9</v>
      </c>
      <c r="G117" s="18" t="s">
        <v>25</v>
      </c>
      <c r="J117" s="5" t="s">
        <v>17</v>
      </c>
      <c r="K117" s="1" t="s">
        <v>23</v>
      </c>
      <c r="L117" s="13" t="s">
        <v>6</v>
      </c>
      <c r="M117" s="13" t="s">
        <v>7</v>
      </c>
      <c r="N117" s="1" t="s">
        <v>24</v>
      </c>
      <c r="O117" s="13" t="s">
        <v>9</v>
      </c>
      <c r="P117" s="15" t="s">
        <v>25</v>
      </c>
    </row>
    <row r="118" spans="1:17" x14ac:dyDescent="0.25">
      <c r="B118" s="1" t="s">
        <v>12</v>
      </c>
      <c r="C118" s="13">
        <v>2.0449999999999999</v>
      </c>
      <c r="D118" s="13">
        <v>9.3219999999999997E-2</v>
      </c>
      <c r="E118" s="1">
        <v>581</v>
      </c>
      <c r="F118" s="13">
        <v>1.248</v>
      </c>
      <c r="K118" s="1" t="s">
        <v>12</v>
      </c>
      <c r="L118" s="13">
        <v>5.1779999999999999</v>
      </c>
      <c r="M118" s="13">
        <v>0.2482</v>
      </c>
      <c r="N118" s="6">
        <v>314</v>
      </c>
      <c r="O118" s="13">
        <v>4.056</v>
      </c>
    </row>
    <row r="119" spans="1:17" x14ac:dyDescent="0.25">
      <c r="B119" s="6" t="s">
        <v>13</v>
      </c>
      <c r="C119" s="13">
        <v>1.5640000000000001</v>
      </c>
      <c r="D119" s="13">
        <v>7.0430000000000006E-2</v>
      </c>
      <c r="E119" s="1">
        <v>564</v>
      </c>
      <c r="F119" s="13">
        <v>1.04</v>
      </c>
      <c r="K119" s="6" t="s">
        <v>13</v>
      </c>
      <c r="L119" s="13">
        <v>5.8380000000000001</v>
      </c>
      <c r="M119" s="13">
        <v>0.26179999999999998</v>
      </c>
      <c r="N119" s="1">
        <v>372</v>
      </c>
      <c r="O119" s="13">
        <v>4.4720000000000004</v>
      </c>
    </row>
    <row r="120" spans="1:17" x14ac:dyDescent="0.25">
      <c r="B120" s="1" t="s">
        <v>14</v>
      </c>
      <c r="C120" s="13">
        <f>C119/C118</f>
        <v>0.76479217603911986</v>
      </c>
      <c r="D120" s="13"/>
      <c r="E120" s="1"/>
      <c r="F120" s="13"/>
      <c r="G120" s="18">
        <v>1.1999999999999999E-3</v>
      </c>
      <c r="H120" s="1" t="str">
        <f>IF(G120&lt;=0.05, "Yes","No")</f>
        <v>Yes</v>
      </c>
      <c r="K120" s="1" t="s">
        <v>14</v>
      </c>
      <c r="L120" s="13">
        <f>L119/L118</f>
        <v>1.1274623406720743</v>
      </c>
      <c r="M120" s="13"/>
      <c r="N120" s="1"/>
      <c r="O120" s="13"/>
      <c r="P120" s="15">
        <v>0.1726</v>
      </c>
      <c r="Q120" s="1" t="str">
        <f>IF(P120&lt;=0.05, "Yes","No")</f>
        <v>No</v>
      </c>
    </row>
    <row r="121" spans="1:17" x14ac:dyDescent="0.25">
      <c r="C121" s="13"/>
      <c r="D121" s="13"/>
      <c r="E121" s="1"/>
      <c r="F121" s="13"/>
      <c r="L121" s="13"/>
      <c r="M121" s="13"/>
      <c r="N121" s="1"/>
      <c r="O121" s="13"/>
    </row>
    <row r="122" spans="1:17" x14ac:dyDescent="0.25">
      <c r="B122" s="1"/>
      <c r="C122" s="13"/>
      <c r="D122" s="13"/>
      <c r="E122" s="1"/>
      <c r="F122" s="13"/>
      <c r="K122" s="1"/>
      <c r="L122" s="13"/>
      <c r="M122" s="13"/>
      <c r="N122" s="1"/>
      <c r="O122" s="13"/>
    </row>
    <row r="123" spans="1:17" ht="13" x14ac:dyDescent="0.3">
      <c r="A123" s="5" t="s">
        <v>18</v>
      </c>
      <c r="B123" s="1" t="s">
        <v>23</v>
      </c>
      <c r="C123" s="13" t="s">
        <v>6</v>
      </c>
      <c r="D123" s="13" t="s">
        <v>7</v>
      </c>
      <c r="E123" s="1" t="s">
        <v>24</v>
      </c>
      <c r="F123" s="13" t="s">
        <v>9</v>
      </c>
      <c r="G123" s="18" t="s">
        <v>25</v>
      </c>
      <c r="J123" s="5" t="s">
        <v>18</v>
      </c>
      <c r="K123" s="1" t="s">
        <v>23</v>
      </c>
      <c r="L123" s="13" t="s">
        <v>6</v>
      </c>
      <c r="M123" s="13" t="s">
        <v>7</v>
      </c>
      <c r="N123" s="1" t="s">
        <v>24</v>
      </c>
      <c r="O123" s="13" t="s">
        <v>9</v>
      </c>
      <c r="P123" s="15" t="s">
        <v>25</v>
      </c>
    </row>
    <row r="124" spans="1:17" x14ac:dyDescent="0.25">
      <c r="B124" s="1" t="s">
        <v>12</v>
      </c>
      <c r="C124" s="13">
        <v>1.4850000000000001</v>
      </c>
      <c r="D124" s="13">
        <v>7.707E-2</v>
      </c>
      <c r="E124" s="6">
        <v>460</v>
      </c>
      <c r="F124" s="13">
        <v>0.93610000000000004</v>
      </c>
      <c r="K124" s="1" t="s">
        <v>12</v>
      </c>
      <c r="L124" s="13">
        <v>4.0229999999999997</v>
      </c>
      <c r="M124" s="13">
        <v>0.16450000000000001</v>
      </c>
      <c r="N124" s="6">
        <v>364</v>
      </c>
      <c r="O124" s="13">
        <v>3.2240000000000002</v>
      </c>
    </row>
    <row r="125" spans="1:17" x14ac:dyDescent="0.25">
      <c r="B125" s="6" t="s">
        <v>13</v>
      </c>
      <c r="C125" s="13">
        <v>1.044</v>
      </c>
      <c r="D125" s="13">
        <v>5.0900000000000001E-2</v>
      </c>
      <c r="E125" s="1">
        <v>509</v>
      </c>
      <c r="F125" s="13">
        <v>0.624</v>
      </c>
      <c r="K125" s="6" t="s">
        <v>13</v>
      </c>
      <c r="L125" s="13">
        <v>4.4489999999999998</v>
      </c>
      <c r="M125" s="13">
        <v>0.2316</v>
      </c>
      <c r="N125" s="1">
        <v>336</v>
      </c>
      <c r="O125" s="13">
        <v>3.2759999999999998</v>
      </c>
    </row>
    <row r="126" spans="1:17" x14ac:dyDescent="0.25">
      <c r="B126" s="1" t="s">
        <v>14</v>
      </c>
      <c r="C126" s="13">
        <f>C125/C124</f>
        <v>0.70303030303030301</v>
      </c>
      <c r="D126" s="13"/>
      <c r="E126" s="1"/>
      <c r="F126" s="13"/>
      <c r="G126" s="18" t="s">
        <v>26</v>
      </c>
      <c r="H126" s="1" t="s">
        <v>27</v>
      </c>
      <c r="K126" s="1" t="s">
        <v>14</v>
      </c>
      <c r="L126" s="13">
        <f>L125/L124</f>
        <v>1.1058911260253543</v>
      </c>
      <c r="M126" s="13"/>
      <c r="N126" s="1"/>
      <c r="O126" s="13"/>
      <c r="P126" s="15">
        <v>0.91369999999999996</v>
      </c>
      <c r="Q126" s="1" t="str">
        <f>IF(P126&lt;=0.05, "Yes","No")</f>
        <v>No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4-Source Data 1A</vt:lpstr>
      <vt:lpstr>Figure 4-Source Data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Farhy</dc:creator>
  <cp:lastModifiedBy>Nicola Allen</cp:lastModifiedBy>
  <dcterms:created xsi:type="dcterms:W3CDTF">2020-11-24T20:24:20Z</dcterms:created>
  <dcterms:modified xsi:type="dcterms:W3CDTF">2021-08-03T13:27:19Z</dcterms:modified>
</cp:coreProperties>
</file>