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nallen\Dropbox (Salk Institute)\Astro syn dev paper\post neuron-elife\Suppl Tables elife revision_renamed\"/>
    </mc:Choice>
  </mc:AlternateContent>
  <xr:revisionPtr revIDLastSave="0" documentId="13_ncr:1_{2CEF4088-B79F-488A-9559-998EBCE432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5-Source Data 1A" sheetId="1" r:id="rId1"/>
    <sheet name="Figure 5-Source Data 1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6" i="2" l="1"/>
  <c r="L126" i="2"/>
  <c r="H126" i="2"/>
  <c r="C126" i="2"/>
  <c r="Q120" i="2"/>
  <c r="L120" i="2"/>
  <c r="H120" i="2"/>
  <c r="C120" i="2"/>
  <c r="Q114" i="2"/>
  <c r="L114" i="2"/>
  <c r="H114" i="2"/>
  <c r="C114" i="2"/>
  <c r="Q108" i="2"/>
  <c r="L108" i="2"/>
  <c r="H108" i="2"/>
  <c r="C108" i="2"/>
  <c r="Q102" i="2"/>
  <c r="L102" i="2"/>
  <c r="H102" i="2"/>
  <c r="C102" i="2"/>
  <c r="Q95" i="2"/>
  <c r="L95" i="2"/>
  <c r="C95" i="2"/>
  <c r="Q89" i="2"/>
  <c r="L89" i="2"/>
  <c r="H89" i="2"/>
  <c r="C89" i="2"/>
  <c r="Q83" i="2"/>
  <c r="L83" i="2"/>
  <c r="H83" i="2"/>
  <c r="C83" i="2"/>
  <c r="Q77" i="2"/>
  <c r="L77" i="2"/>
  <c r="H77" i="2"/>
  <c r="C77" i="2"/>
  <c r="Q71" i="2"/>
  <c r="L71" i="2"/>
  <c r="H71" i="2"/>
  <c r="C71" i="2"/>
  <c r="Q64" i="2"/>
  <c r="L64" i="2"/>
  <c r="H64" i="2"/>
  <c r="C64" i="2"/>
  <c r="Q58" i="2"/>
  <c r="L58" i="2"/>
  <c r="C58" i="2"/>
  <c r="Q52" i="2"/>
  <c r="L52" i="2"/>
  <c r="H52" i="2"/>
  <c r="C52" i="2"/>
  <c r="Q46" i="2"/>
  <c r="L46" i="2"/>
  <c r="H46" i="2"/>
  <c r="C46" i="2"/>
  <c r="Q40" i="2"/>
  <c r="L40" i="2"/>
  <c r="C40" i="2"/>
  <c r="Q33" i="2"/>
  <c r="L33" i="2"/>
  <c r="H33" i="2"/>
  <c r="C33" i="2"/>
  <c r="Q27" i="2"/>
  <c r="L27" i="2"/>
  <c r="H27" i="2"/>
  <c r="C27" i="2"/>
  <c r="Q21" i="2"/>
  <c r="L21" i="2"/>
  <c r="H21" i="2"/>
  <c r="C21" i="2"/>
  <c r="Q15" i="2"/>
  <c r="L15" i="2"/>
  <c r="H15" i="2"/>
  <c r="C15" i="2"/>
  <c r="Q9" i="2"/>
  <c r="L9" i="2"/>
  <c r="H9" i="2"/>
  <c r="C9" i="2"/>
  <c r="Q126" i="1"/>
  <c r="H126" i="1"/>
  <c r="Q120" i="1"/>
  <c r="H120" i="1"/>
  <c r="Q114" i="1"/>
  <c r="H114" i="1"/>
  <c r="Q108" i="1"/>
  <c r="H108" i="1"/>
  <c r="Q102" i="1"/>
  <c r="H102" i="1"/>
  <c r="Q95" i="1"/>
  <c r="H95" i="1"/>
  <c r="Q89" i="1"/>
  <c r="H89" i="1"/>
  <c r="Q83" i="1"/>
  <c r="H83" i="1"/>
  <c r="Q77" i="1"/>
  <c r="H77" i="1"/>
  <c r="Q71" i="1"/>
  <c r="H71" i="1"/>
  <c r="Q64" i="1"/>
  <c r="H64" i="1"/>
  <c r="Q58" i="1"/>
  <c r="H58" i="1"/>
  <c r="Q52" i="1"/>
  <c r="H52" i="1"/>
  <c r="Q46" i="1"/>
  <c r="H46" i="1"/>
  <c r="Q40" i="1"/>
  <c r="H40" i="1"/>
  <c r="Q33" i="1"/>
  <c r="H33" i="1"/>
  <c r="Q27" i="1"/>
  <c r="H27" i="1"/>
  <c r="Q21" i="1"/>
  <c r="H21" i="1"/>
  <c r="Q15" i="1"/>
  <c r="H15" i="1"/>
  <c r="Q9" i="1"/>
  <c r="H9" i="1"/>
</calcChain>
</file>

<file path=xl/sharedStrings.xml><?xml version="1.0" encoding="utf-8"?>
<sst xmlns="http://schemas.openxmlformats.org/spreadsheetml/2006/main" count="860" uniqueCount="34">
  <si>
    <t xml:space="preserve">Related to </t>
  </si>
  <si>
    <t>Ip3r2 KO P14</t>
  </si>
  <si>
    <t>Ip3r2 KO P7</t>
  </si>
  <si>
    <t>average per mouse comparison</t>
  </si>
  <si>
    <t>Slc1a3 (Chrdl1 group)</t>
  </si>
  <si>
    <t>Layer1</t>
  </si>
  <si>
    <t>Mean</t>
  </si>
  <si>
    <t>Std. Error of Mean</t>
  </si>
  <si>
    <t>N</t>
  </si>
  <si>
    <t>Median</t>
  </si>
  <si>
    <t>Significant?</t>
  </si>
  <si>
    <t>paired t-test</t>
  </si>
  <si>
    <t>Ip3r2 WT</t>
  </si>
  <si>
    <t>Ip3r2 KO</t>
  </si>
  <si>
    <t>KO/ WT FC</t>
  </si>
  <si>
    <t>Layer2/3</t>
  </si>
  <si>
    <t>Layer4</t>
  </si>
  <si>
    <t>Layer5</t>
  </si>
  <si>
    <t>Layer6</t>
  </si>
  <si>
    <t>Chrdl1</t>
  </si>
  <si>
    <t>Gpc4</t>
  </si>
  <si>
    <t>Gpc6</t>
  </si>
  <si>
    <t>single cell comparison</t>
  </si>
  <si>
    <t>Genotype</t>
  </si>
  <si>
    <t>n</t>
  </si>
  <si>
    <t>Mann-Whitney test</t>
  </si>
  <si>
    <t>&lt;0.0001</t>
  </si>
  <si>
    <t>Yes</t>
  </si>
  <si>
    <t>Comparison between genotypes within each layer</t>
  </si>
  <si>
    <t>Figure 5, Figure 5-figure supplement 1</t>
  </si>
  <si>
    <t>Fig5 C-H, Figure 5-figure supplement 1B</t>
  </si>
  <si>
    <t>Figure 5-figure supplement 1D-G</t>
  </si>
  <si>
    <t>Differences in mRNA expression between wt and ko in Ip3r2KO model as indicated - full statistical analysis. Averages, and analysis calculated for N=~200-400, i.e. total number of astrocytes per group (across the 5 mice)</t>
  </si>
  <si>
    <t>Differences in mRNA expression between wt and ko in Ip3r2KO model as indicated - full statistical analysis. Averages, and analysis calculated for N=5, i.e. per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</si>
</sst>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3" fillId="3" borderId="0" xfId="0" applyFont="1" applyFill="1"/>
    <xf numFmtId="0" fontId="7" fillId="0" borderId="0" xfId="0" applyFont="1"/>
    <xf numFmtId="2" fontId="3" fillId="0" borderId="0" xfId="0" applyNumberFormat="1" applyFont="1"/>
    <xf numFmtId="2" fontId="1" fillId="0" borderId="0" xfId="0" applyNumberFormat="1" applyFont="1"/>
    <xf numFmtId="2" fontId="1" fillId="3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/>
    <xf numFmtId="164" fontId="3" fillId="3" borderId="0" xfId="0" applyNumberFormat="1" applyFont="1" applyFill="1"/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6" fillId="4" borderId="0" xfId="0" applyFont="1" applyFill="1"/>
    <xf numFmtId="0" fontId="7" fillId="4" borderId="0" xfId="0" applyFont="1" applyFill="1"/>
    <xf numFmtId="2" fontId="6" fillId="4" borderId="0" xfId="0" applyNumberFormat="1" applyFont="1" applyFill="1"/>
    <xf numFmtId="2" fontId="7" fillId="4" borderId="0" xfId="0" applyNumberFormat="1" applyFont="1" applyFill="1"/>
    <xf numFmtId="164" fontId="7" fillId="4" borderId="0" xfId="0" applyNumberFormat="1" applyFont="1" applyFill="1"/>
    <xf numFmtId="0" fontId="7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tabSelected="1" zoomScale="90" zoomScaleNormal="90" workbookViewId="0">
      <selection activeCell="R7" sqref="R7"/>
    </sheetView>
  </sheetViews>
  <sheetFormatPr defaultColWidth="8.7265625" defaultRowHeight="12.5" x14ac:dyDescent="0.25"/>
  <cols>
    <col min="1" max="1" width="8.7265625" style="6"/>
    <col min="2" max="2" width="38.08984375" style="6" bestFit="1" customWidth="1"/>
    <col min="3" max="3" width="12.81640625" style="12" bestFit="1" customWidth="1"/>
    <col min="4" max="4" width="15.81640625" style="12" bestFit="1" customWidth="1"/>
    <col min="5" max="5" width="8.7265625" style="6"/>
    <col min="6" max="6" width="12.6328125" style="12" bestFit="1" customWidth="1"/>
    <col min="7" max="7" width="12.6328125" style="16" bestFit="1" customWidth="1"/>
    <col min="8" max="8" width="10.7265625" style="6" bestFit="1" customWidth="1"/>
    <col min="9" max="9" width="5.36328125" style="8" customWidth="1"/>
    <col min="10" max="10" width="8.7265625" style="6"/>
    <col min="11" max="11" width="10.26953125" style="6" bestFit="1" customWidth="1"/>
    <col min="12" max="12" width="9.81640625" style="12" customWidth="1"/>
    <col min="13" max="13" width="15.81640625" style="12" bestFit="1" customWidth="1"/>
    <col min="14" max="14" width="7.36328125" style="6" customWidth="1"/>
    <col min="15" max="15" width="12.6328125" style="12" bestFit="1" customWidth="1"/>
    <col min="16" max="16" width="12.6328125" style="16" bestFit="1" customWidth="1"/>
    <col min="17" max="17" width="10.7265625" style="6" bestFit="1" customWidth="1"/>
    <col min="18" max="16384" width="8.7265625" style="6"/>
  </cols>
  <sheetData>
    <row r="1" spans="1:19" s="11" customFormat="1" ht="15.5" x14ac:dyDescent="0.35">
      <c r="A1" s="21" t="s">
        <v>0</v>
      </c>
      <c r="B1" s="22" t="s">
        <v>29</v>
      </c>
      <c r="C1" s="23" t="s">
        <v>33</v>
      </c>
      <c r="D1" s="24"/>
      <c r="E1" s="22"/>
      <c r="F1" s="24"/>
      <c r="G1" s="25"/>
      <c r="H1" s="22"/>
      <c r="I1" s="22"/>
      <c r="J1" s="22"/>
      <c r="K1" s="22"/>
      <c r="L1" s="24"/>
      <c r="M1" s="24"/>
      <c r="N1" s="22"/>
      <c r="O1" s="24"/>
      <c r="P1" s="25"/>
      <c r="Q1" s="22"/>
      <c r="R1" s="22"/>
      <c r="S1" s="22"/>
    </row>
    <row r="2" spans="1:19" ht="13" x14ac:dyDescent="0.3">
      <c r="A2" s="7" t="s">
        <v>1</v>
      </c>
      <c r="C2" s="12" t="s">
        <v>30</v>
      </c>
      <c r="G2" s="15"/>
      <c r="J2" s="7" t="s">
        <v>2</v>
      </c>
      <c r="L2" s="12" t="s">
        <v>31</v>
      </c>
      <c r="P2" s="15"/>
    </row>
    <row r="3" spans="1:19" ht="13" x14ac:dyDescent="0.3">
      <c r="A3" s="7" t="s">
        <v>3</v>
      </c>
      <c r="F3" s="13"/>
      <c r="G3" s="15"/>
      <c r="J3" s="7" t="s">
        <v>3</v>
      </c>
      <c r="O3" s="13"/>
      <c r="P3" s="15"/>
    </row>
    <row r="4" spans="1:19" x14ac:dyDescent="0.25">
      <c r="A4" s="9" t="s">
        <v>28</v>
      </c>
      <c r="F4" s="13"/>
      <c r="J4" s="9" t="s">
        <v>28</v>
      </c>
      <c r="O4" s="13"/>
    </row>
    <row r="5" spans="1:19" ht="13" x14ac:dyDescent="0.3">
      <c r="A5" s="7" t="s">
        <v>4</v>
      </c>
      <c r="F5" s="13"/>
      <c r="J5" s="7" t="s">
        <v>4</v>
      </c>
      <c r="O5" s="13"/>
    </row>
    <row r="6" spans="1:19" ht="13" x14ac:dyDescent="0.3">
      <c r="A6" s="5" t="s">
        <v>5</v>
      </c>
      <c r="B6" s="1" t="s">
        <v>23</v>
      </c>
      <c r="C6" s="13" t="s">
        <v>6</v>
      </c>
      <c r="D6" s="13" t="s">
        <v>7</v>
      </c>
      <c r="E6" s="1" t="s">
        <v>8</v>
      </c>
      <c r="F6" s="13" t="s">
        <v>9</v>
      </c>
      <c r="G6" s="15" t="s">
        <v>11</v>
      </c>
      <c r="H6" s="1" t="s">
        <v>10</v>
      </c>
      <c r="J6" s="5" t="s">
        <v>5</v>
      </c>
      <c r="K6" s="1" t="s">
        <v>23</v>
      </c>
      <c r="L6" s="13" t="s">
        <v>6</v>
      </c>
      <c r="M6" s="13" t="s">
        <v>7</v>
      </c>
      <c r="N6" s="1" t="s">
        <v>8</v>
      </c>
      <c r="O6" s="13" t="s">
        <v>9</v>
      </c>
      <c r="P6" s="15" t="s">
        <v>11</v>
      </c>
      <c r="Q6" s="1" t="s">
        <v>10</v>
      </c>
    </row>
    <row r="7" spans="1:19" x14ac:dyDescent="0.25">
      <c r="B7" s="1" t="s">
        <v>12</v>
      </c>
      <c r="C7" s="13">
        <v>23.533391144159133</v>
      </c>
      <c r="D7" s="13">
        <v>2.0201592428500978</v>
      </c>
      <c r="E7" s="1">
        <v>5</v>
      </c>
      <c r="F7" s="13">
        <v>22.281707957559686</v>
      </c>
      <c r="H7" s="1"/>
      <c r="I7" s="2"/>
      <c r="K7" s="1" t="s">
        <v>12</v>
      </c>
      <c r="L7" s="13">
        <v>11.043167330608201</v>
      </c>
      <c r="M7" s="13">
        <v>1.0362810330765222</v>
      </c>
      <c r="N7" s="1">
        <v>5</v>
      </c>
      <c r="O7" s="13">
        <v>10.430500512820513</v>
      </c>
      <c r="Q7" s="1"/>
    </row>
    <row r="8" spans="1:19" x14ac:dyDescent="0.25">
      <c r="B8" s="6" t="s">
        <v>13</v>
      </c>
      <c r="C8" s="13">
        <v>19.960576214349402</v>
      </c>
      <c r="D8" s="13">
        <v>0.57190760541800911</v>
      </c>
      <c r="E8" s="1">
        <v>5</v>
      </c>
      <c r="F8" s="13">
        <v>19.482485620915032</v>
      </c>
      <c r="I8" s="2"/>
      <c r="K8" s="6" t="s">
        <v>13</v>
      </c>
      <c r="L8" s="13">
        <v>11.264427596764747</v>
      </c>
      <c r="M8" s="13">
        <v>0.8240142477859671</v>
      </c>
      <c r="N8" s="1">
        <v>5</v>
      </c>
      <c r="O8" s="13">
        <v>10.59330686868687</v>
      </c>
      <c r="Q8" s="1"/>
    </row>
    <row r="9" spans="1:19" x14ac:dyDescent="0.25">
      <c r="B9" s="1" t="s">
        <v>14</v>
      </c>
      <c r="C9" s="13">
        <v>0.86906681234817762</v>
      </c>
      <c r="D9" s="13">
        <v>6.4010129332268684E-2</v>
      </c>
      <c r="E9" s="1">
        <v>5</v>
      </c>
      <c r="F9" s="13">
        <v>0.91391354843461359</v>
      </c>
      <c r="G9" s="16">
        <v>0.16172572223272655</v>
      </c>
      <c r="H9" s="1" t="str">
        <f>IF(G9&lt;=0.05, "Yes","No")</f>
        <v>No</v>
      </c>
      <c r="I9" s="2"/>
      <c r="K9" s="1" t="s">
        <v>14</v>
      </c>
      <c r="L9" s="13">
        <v>1.0528448784739581</v>
      </c>
      <c r="M9" s="13">
        <v>0.11710692361450399</v>
      </c>
      <c r="N9" s="1">
        <v>5</v>
      </c>
      <c r="O9" s="13">
        <v>1.0535220424677407</v>
      </c>
      <c r="P9" s="15">
        <v>0.88407184615970924</v>
      </c>
      <c r="Q9" s="1" t="str">
        <f>IF(P9&lt;=0.05, "Yes","No")</f>
        <v>No</v>
      </c>
    </row>
    <row r="10" spans="1:19" x14ac:dyDescent="0.25">
      <c r="B10" s="1"/>
      <c r="C10" s="13"/>
      <c r="D10" s="13"/>
      <c r="E10" s="1"/>
      <c r="F10" s="13"/>
      <c r="K10" s="1"/>
      <c r="L10" s="13"/>
      <c r="M10" s="13"/>
      <c r="N10" s="1"/>
      <c r="O10" s="13"/>
    </row>
    <row r="11" spans="1:19" x14ac:dyDescent="0.25">
      <c r="B11" s="3"/>
      <c r="C11" s="13"/>
      <c r="D11" s="13"/>
      <c r="E11" s="1"/>
      <c r="F11" s="13"/>
      <c r="K11" s="3"/>
      <c r="L11" s="13"/>
      <c r="M11" s="13"/>
      <c r="N11" s="1"/>
      <c r="O11" s="13"/>
    </row>
    <row r="12" spans="1:19" ht="13" x14ac:dyDescent="0.3">
      <c r="A12" s="5" t="s">
        <v>15</v>
      </c>
      <c r="B12" s="1" t="s">
        <v>23</v>
      </c>
      <c r="C12" s="13" t="s">
        <v>6</v>
      </c>
      <c r="D12" s="13" t="s">
        <v>7</v>
      </c>
      <c r="E12" s="1" t="s">
        <v>8</v>
      </c>
      <c r="F12" s="13" t="s">
        <v>9</v>
      </c>
      <c r="G12" s="15" t="s">
        <v>11</v>
      </c>
      <c r="H12" s="1"/>
      <c r="J12" s="5" t="s">
        <v>15</v>
      </c>
      <c r="K12" s="1" t="s">
        <v>23</v>
      </c>
      <c r="L12" s="13" t="s">
        <v>6</v>
      </c>
      <c r="M12" s="13" t="s">
        <v>7</v>
      </c>
      <c r="N12" s="1" t="s">
        <v>8</v>
      </c>
      <c r="O12" s="13" t="s">
        <v>9</v>
      </c>
      <c r="P12" s="15" t="s">
        <v>11</v>
      </c>
      <c r="Q12" s="1"/>
    </row>
    <row r="13" spans="1:19" x14ac:dyDescent="0.25">
      <c r="B13" s="1" t="s">
        <v>12</v>
      </c>
      <c r="C13" s="13">
        <v>24.910907304777325</v>
      </c>
      <c r="D13" s="13">
        <v>3.0958662021157668</v>
      </c>
      <c r="E13" s="1">
        <v>5</v>
      </c>
      <c r="F13" s="13">
        <v>23.746291186149364</v>
      </c>
      <c r="K13" s="1" t="s">
        <v>12</v>
      </c>
      <c r="L13" s="13">
        <v>11.77696990211426</v>
      </c>
      <c r="M13" s="13">
        <v>0.95315134465191931</v>
      </c>
      <c r="N13" s="1">
        <v>5</v>
      </c>
      <c r="O13" s="13">
        <v>11.200321777777779</v>
      </c>
    </row>
    <row r="14" spans="1:19" x14ac:dyDescent="0.25">
      <c r="B14" s="6" t="s">
        <v>13</v>
      </c>
      <c r="C14" s="13">
        <v>27.181801613897392</v>
      </c>
      <c r="D14" s="13">
        <v>4.247347694093043</v>
      </c>
      <c r="E14" s="1">
        <v>5</v>
      </c>
      <c r="F14" s="13">
        <v>25.114491936308397</v>
      </c>
      <c r="K14" s="6" t="s">
        <v>13</v>
      </c>
      <c r="L14" s="13">
        <v>12.982886053524837</v>
      </c>
      <c r="M14" s="13">
        <v>0.92730156149578091</v>
      </c>
      <c r="N14" s="1">
        <v>5</v>
      </c>
      <c r="O14" s="13">
        <v>13.580820085470085</v>
      </c>
      <c r="Q14" s="1"/>
    </row>
    <row r="15" spans="1:19" x14ac:dyDescent="0.25">
      <c r="B15" s="1" t="s">
        <v>14</v>
      </c>
      <c r="C15" s="13">
        <v>1.1183903386413589</v>
      </c>
      <c r="D15" s="13">
        <v>0.13935010147583843</v>
      </c>
      <c r="E15" s="1">
        <v>5</v>
      </c>
      <c r="F15" s="13">
        <v>1.1536862007385384</v>
      </c>
      <c r="G15" s="16">
        <v>0.59863141004519305</v>
      </c>
      <c r="H15" s="1" t="str">
        <f>IF(G15&lt;=0.05, "Yes","No")</f>
        <v>No</v>
      </c>
      <c r="K15" s="1" t="s">
        <v>14</v>
      </c>
      <c r="L15" s="13">
        <v>1.1119383245120227</v>
      </c>
      <c r="M15" s="13">
        <v>7.2067040421209136E-2</v>
      </c>
      <c r="N15" s="1">
        <v>5</v>
      </c>
      <c r="O15" s="13">
        <v>1.2000948823250148</v>
      </c>
      <c r="P15" s="15">
        <v>0.2228823814443251</v>
      </c>
      <c r="Q15" s="1" t="str">
        <f>IF(P15&lt;=0.05, "Yes","No")</f>
        <v>No</v>
      </c>
    </row>
    <row r="16" spans="1:19" x14ac:dyDescent="0.25">
      <c r="B16" s="1"/>
      <c r="C16" s="13"/>
      <c r="D16" s="13"/>
      <c r="E16" s="1"/>
      <c r="F16" s="13"/>
      <c r="I16" s="2"/>
      <c r="K16" s="1"/>
      <c r="L16" s="13"/>
      <c r="M16" s="13"/>
      <c r="N16" s="1"/>
      <c r="O16" s="13"/>
    </row>
    <row r="17" spans="1:17" x14ac:dyDescent="0.25">
      <c r="B17" s="1"/>
      <c r="C17" s="13"/>
      <c r="D17" s="13"/>
      <c r="E17" s="1"/>
      <c r="F17" s="13"/>
      <c r="I17" s="2"/>
      <c r="K17" s="1"/>
      <c r="L17" s="13"/>
      <c r="M17" s="13"/>
      <c r="N17" s="1"/>
      <c r="O17" s="13"/>
    </row>
    <row r="18" spans="1:17" ht="13" x14ac:dyDescent="0.3">
      <c r="A18" s="5" t="s">
        <v>16</v>
      </c>
      <c r="B18" s="1" t="s">
        <v>23</v>
      </c>
      <c r="C18" s="13" t="s">
        <v>6</v>
      </c>
      <c r="D18" s="13" t="s">
        <v>7</v>
      </c>
      <c r="E18" s="1" t="s">
        <v>8</v>
      </c>
      <c r="F18" s="13" t="s">
        <v>9</v>
      </c>
      <c r="G18" s="15" t="s">
        <v>11</v>
      </c>
      <c r="I18" s="2"/>
      <c r="J18" s="5" t="s">
        <v>16</v>
      </c>
      <c r="K18" s="1" t="s">
        <v>23</v>
      </c>
      <c r="L18" s="13" t="s">
        <v>6</v>
      </c>
      <c r="M18" s="13" t="s">
        <v>7</v>
      </c>
      <c r="N18" s="1" t="s">
        <v>8</v>
      </c>
      <c r="O18" s="13" t="s">
        <v>9</v>
      </c>
      <c r="P18" s="15" t="s">
        <v>11</v>
      </c>
    </row>
    <row r="19" spans="1:17" x14ac:dyDescent="0.25">
      <c r="B19" s="1" t="s">
        <v>12</v>
      </c>
      <c r="C19" s="13">
        <v>22.774888310467318</v>
      </c>
      <c r="D19" s="13">
        <v>1.3374031266805695</v>
      </c>
      <c r="E19" s="1">
        <v>5</v>
      </c>
      <c r="F19" s="13">
        <v>21.766226011264717</v>
      </c>
      <c r="I19" s="2"/>
      <c r="K19" s="1" t="s">
        <v>12</v>
      </c>
      <c r="L19" s="13">
        <v>11.408736364413876</v>
      </c>
      <c r="M19" s="13">
        <v>1.3278706709890813</v>
      </c>
      <c r="N19" s="1">
        <v>5</v>
      </c>
      <c r="O19" s="13">
        <v>9.9980594516594508</v>
      </c>
    </row>
    <row r="20" spans="1:17" x14ac:dyDescent="0.25">
      <c r="B20" s="6" t="s">
        <v>13</v>
      </c>
      <c r="C20" s="13">
        <v>21.599448023897786</v>
      </c>
      <c r="D20" s="13">
        <v>2.2357491628116626</v>
      </c>
      <c r="E20" s="1">
        <v>5</v>
      </c>
      <c r="F20" s="13">
        <v>18.098968254662001</v>
      </c>
      <c r="K20" s="6" t="s">
        <v>13</v>
      </c>
      <c r="L20" s="12">
        <v>11.03139649893547</v>
      </c>
      <c r="M20" s="12">
        <v>1.1386498991004836</v>
      </c>
      <c r="N20" s="6">
        <v>5</v>
      </c>
      <c r="O20" s="12">
        <v>11.144677990430623</v>
      </c>
      <c r="Q20" s="1"/>
    </row>
    <row r="21" spans="1:17" x14ac:dyDescent="0.25">
      <c r="B21" s="1" t="s">
        <v>14</v>
      </c>
      <c r="C21" s="13">
        <v>0.95134239903973528</v>
      </c>
      <c r="D21" s="13">
        <v>8.8037031194638848E-2</v>
      </c>
      <c r="E21" s="1">
        <v>5</v>
      </c>
      <c r="F21" s="13">
        <v>0.92879184170730189</v>
      </c>
      <c r="G21" s="16">
        <v>0.59673275254693781</v>
      </c>
      <c r="H21" s="1" t="str">
        <f>IF(G21&lt;=0.05, "Yes","No")</f>
        <v>No</v>
      </c>
      <c r="K21" s="1" t="s">
        <v>14</v>
      </c>
      <c r="L21" s="13">
        <v>0.97994344628894026</v>
      </c>
      <c r="M21" s="13">
        <v>7.8182506719236836E-2</v>
      </c>
      <c r="N21" s="1">
        <v>5</v>
      </c>
      <c r="O21" s="13">
        <v>0.92102747447309519</v>
      </c>
      <c r="P21" s="15">
        <v>0.6688066077123187</v>
      </c>
      <c r="Q21" s="1" t="str">
        <f>IF(P21&lt;=0.05, "Yes","No")</f>
        <v>No</v>
      </c>
    </row>
    <row r="22" spans="1:17" x14ac:dyDescent="0.25">
      <c r="B22" s="3"/>
      <c r="C22" s="13"/>
      <c r="K22" s="3"/>
      <c r="L22" s="13"/>
    </row>
    <row r="23" spans="1:17" x14ac:dyDescent="0.25">
      <c r="B23" s="3"/>
      <c r="C23" s="13"/>
      <c r="K23" s="3"/>
      <c r="L23" s="13"/>
    </row>
    <row r="24" spans="1:17" ht="13" x14ac:dyDescent="0.3">
      <c r="A24" s="5" t="s">
        <v>17</v>
      </c>
      <c r="B24" s="1" t="s">
        <v>23</v>
      </c>
      <c r="C24" s="13" t="s">
        <v>6</v>
      </c>
      <c r="D24" s="13" t="s">
        <v>7</v>
      </c>
      <c r="E24" s="1" t="s">
        <v>8</v>
      </c>
      <c r="F24" s="13" t="s">
        <v>9</v>
      </c>
      <c r="G24" s="15" t="s">
        <v>11</v>
      </c>
      <c r="J24" s="5" t="s">
        <v>17</v>
      </c>
      <c r="K24" s="1" t="s">
        <v>23</v>
      </c>
      <c r="L24" s="13" t="s">
        <v>6</v>
      </c>
      <c r="M24" s="13" t="s">
        <v>7</v>
      </c>
      <c r="N24" s="1" t="s">
        <v>8</v>
      </c>
      <c r="O24" s="13" t="s">
        <v>9</v>
      </c>
      <c r="P24" s="15" t="s">
        <v>11</v>
      </c>
    </row>
    <row r="25" spans="1:17" x14ac:dyDescent="0.25">
      <c r="B25" s="1" t="s">
        <v>12</v>
      </c>
      <c r="C25" s="13">
        <v>20.520918046234705</v>
      </c>
      <c r="D25" s="13">
        <v>1.4938422136286487</v>
      </c>
      <c r="E25" s="1">
        <v>5</v>
      </c>
      <c r="F25" s="13">
        <v>19.719519113372098</v>
      </c>
      <c r="K25" s="1" t="s">
        <v>12</v>
      </c>
      <c r="L25" s="13">
        <v>11.607000671969242</v>
      </c>
      <c r="M25" s="13">
        <v>1.197625018671518</v>
      </c>
      <c r="N25" s="1">
        <v>5</v>
      </c>
      <c r="O25" s="13">
        <v>10.067623461341528</v>
      </c>
    </row>
    <row r="26" spans="1:17" x14ac:dyDescent="0.25">
      <c r="B26" s="6" t="s">
        <v>13</v>
      </c>
      <c r="C26" s="13">
        <v>19.537066042935876</v>
      </c>
      <c r="D26" s="13">
        <v>0.74742152824353358</v>
      </c>
      <c r="E26" s="1">
        <v>5</v>
      </c>
      <c r="F26" s="13">
        <v>19.817042307692315</v>
      </c>
      <c r="K26" s="6" t="s">
        <v>13</v>
      </c>
      <c r="L26" s="13">
        <v>11.011586233298257</v>
      </c>
      <c r="M26" s="13">
        <v>0.66014833298408027</v>
      </c>
      <c r="N26" s="1">
        <v>5</v>
      </c>
      <c r="O26" s="13">
        <v>11.825544768170426</v>
      </c>
      <c r="Q26" s="1"/>
    </row>
    <row r="27" spans="1:17" x14ac:dyDescent="0.25">
      <c r="B27" s="1" t="s">
        <v>14</v>
      </c>
      <c r="C27" s="13">
        <v>0.96725568852812249</v>
      </c>
      <c r="D27" s="13">
        <v>5.9949379515110091E-2</v>
      </c>
      <c r="E27" s="1">
        <v>5</v>
      </c>
      <c r="F27" s="13">
        <v>1.0305764090231679</v>
      </c>
      <c r="G27" s="16">
        <v>0.50427887937744753</v>
      </c>
      <c r="H27" s="1" t="str">
        <f>IF(G27&lt;=0.05, "Yes","No")</f>
        <v>No</v>
      </c>
      <c r="I27" s="2"/>
      <c r="K27" s="1" t="s">
        <v>14</v>
      </c>
      <c r="L27" s="13">
        <v>0.98355397305350256</v>
      </c>
      <c r="M27" s="13">
        <v>0.10272994238815222</v>
      </c>
      <c r="N27" s="1">
        <v>5</v>
      </c>
      <c r="O27" s="13">
        <v>0.96412209032120399</v>
      </c>
      <c r="P27" s="15">
        <v>0.67247108105579945</v>
      </c>
      <c r="Q27" s="1" t="str">
        <f>IF(P27&lt;=0.05, "Yes","No")</f>
        <v>No</v>
      </c>
    </row>
    <row r="28" spans="1:17" x14ac:dyDescent="0.25">
      <c r="C28" s="13"/>
      <c r="D28" s="13"/>
      <c r="E28" s="1"/>
      <c r="F28" s="13"/>
      <c r="I28" s="2"/>
      <c r="L28" s="13"/>
      <c r="M28" s="13"/>
      <c r="N28" s="1"/>
      <c r="O28" s="13"/>
    </row>
    <row r="29" spans="1:17" x14ac:dyDescent="0.25">
      <c r="B29" s="1"/>
      <c r="C29" s="13"/>
      <c r="D29" s="13"/>
      <c r="E29" s="1"/>
      <c r="F29" s="13"/>
      <c r="I29" s="2"/>
      <c r="K29" s="1"/>
      <c r="L29" s="13"/>
      <c r="M29" s="13"/>
      <c r="N29" s="1"/>
      <c r="O29" s="13"/>
    </row>
    <row r="30" spans="1:17" ht="13" x14ac:dyDescent="0.3">
      <c r="A30" s="5" t="s">
        <v>18</v>
      </c>
      <c r="B30" s="1" t="s">
        <v>23</v>
      </c>
      <c r="C30" s="13" t="s">
        <v>6</v>
      </c>
      <c r="D30" s="13" t="s">
        <v>7</v>
      </c>
      <c r="E30" s="1" t="s">
        <v>8</v>
      </c>
      <c r="F30" s="13" t="s">
        <v>9</v>
      </c>
      <c r="G30" s="15" t="s">
        <v>11</v>
      </c>
      <c r="I30" s="2"/>
      <c r="J30" s="5" t="s">
        <v>18</v>
      </c>
      <c r="K30" s="1" t="s">
        <v>23</v>
      </c>
      <c r="L30" s="13" t="s">
        <v>6</v>
      </c>
      <c r="M30" s="13" t="s">
        <v>7</v>
      </c>
      <c r="N30" s="1" t="s">
        <v>8</v>
      </c>
      <c r="O30" s="13" t="s">
        <v>9</v>
      </c>
      <c r="P30" s="15" t="s">
        <v>11</v>
      </c>
    </row>
    <row r="31" spans="1:17" x14ac:dyDescent="0.25">
      <c r="B31" s="1" t="s">
        <v>12</v>
      </c>
      <c r="C31" s="13">
        <v>17.72630592081973</v>
      </c>
      <c r="D31" s="13">
        <v>1.4816682732425226</v>
      </c>
      <c r="E31" s="1">
        <v>5</v>
      </c>
      <c r="F31" s="13">
        <v>18.038860827702702</v>
      </c>
      <c r="K31" s="1" t="s">
        <v>12</v>
      </c>
      <c r="L31" s="13">
        <v>9.8829213578816368</v>
      </c>
      <c r="M31" s="13">
        <v>0.98111994275855319</v>
      </c>
      <c r="N31" s="1">
        <v>5</v>
      </c>
      <c r="O31" s="13">
        <v>9.2736843253968253</v>
      </c>
    </row>
    <row r="32" spans="1:17" x14ac:dyDescent="0.25">
      <c r="B32" s="6" t="s">
        <v>13</v>
      </c>
      <c r="C32" s="13">
        <v>18.428278072582525</v>
      </c>
      <c r="D32" s="13">
        <v>1.5293448037257198</v>
      </c>
      <c r="E32" s="1">
        <v>5</v>
      </c>
      <c r="F32" s="13">
        <v>17.658503076441104</v>
      </c>
      <c r="K32" s="6" t="s">
        <v>13</v>
      </c>
      <c r="L32" s="13">
        <v>10.446034469192748</v>
      </c>
      <c r="M32" s="13">
        <v>0.98033117307392859</v>
      </c>
      <c r="N32" s="1">
        <v>5</v>
      </c>
      <c r="O32" s="13">
        <v>11.519637964519141</v>
      </c>
      <c r="Q32" s="1"/>
    </row>
    <row r="33" spans="1:17" x14ac:dyDescent="0.25">
      <c r="B33" s="1" t="s">
        <v>14</v>
      </c>
      <c r="C33" s="13">
        <v>1.0573260840289389</v>
      </c>
      <c r="D33" s="13">
        <v>9.2765987113340137E-2</v>
      </c>
      <c r="E33" s="1">
        <v>5</v>
      </c>
      <c r="F33" s="13">
        <v>1.075266254286785</v>
      </c>
      <c r="G33" s="16">
        <v>0.72054519410191009</v>
      </c>
      <c r="H33" s="1" t="str">
        <f>IF(G33&lt;=0.05, "Yes","No")</f>
        <v>No</v>
      </c>
      <c r="K33" s="1" t="s">
        <v>14</v>
      </c>
      <c r="L33" s="13">
        <v>1.0721070723632002</v>
      </c>
      <c r="M33" s="13">
        <v>9.2879258829760974E-2</v>
      </c>
      <c r="N33" s="1">
        <v>5</v>
      </c>
      <c r="O33" s="13">
        <v>1.0423028919984896</v>
      </c>
      <c r="P33" s="15">
        <v>0.55797202806709456</v>
      </c>
      <c r="Q33" s="1" t="str">
        <f>IF(P33&lt;=0.05, "Yes","No")</f>
        <v>No</v>
      </c>
    </row>
    <row r="35" spans="1:17" s="10" customFormat="1" x14ac:dyDescent="0.25">
      <c r="C35" s="14"/>
      <c r="D35" s="14"/>
      <c r="E35" s="4"/>
      <c r="F35" s="14"/>
      <c r="G35" s="17"/>
      <c r="I35" s="8"/>
      <c r="L35" s="14"/>
      <c r="M35" s="14"/>
      <c r="N35" s="4"/>
      <c r="O35" s="14"/>
      <c r="P35" s="17"/>
    </row>
    <row r="36" spans="1:17" ht="13" x14ac:dyDescent="0.3">
      <c r="A36" s="7" t="s">
        <v>19</v>
      </c>
      <c r="F36" s="13"/>
      <c r="J36" s="7" t="s">
        <v>19</v>
      </c>
      <c r="O36" s="13"/>
    </row>
    <row r="37" spans="1:17" ht="13" x14ac:dyDescent="0.3">
      <c r="A37" s="5" t="s">
        <v>5</v>
      </c>
      <c r="B37" s="1" t="s">
        <v>23</v>
      </c>
      <c r="C37" s="13" t="s">
        <v>6</v>
      </c>
      <c r="D37" s="13" t="s">
        <v>7</v>
      </c>
      <c r="E37" s="1" t="s">
        <v>8</v>
      </c>
      <c r="F37" s="13" t="s">
        <v>9</v>
      </c>
      <c r="G37" s="15" t="s">
        <v>11</v>
      </c>
      <c r="H37" s="1" t="s">
        <v>10</v>
      </c>
      <c r="J37" s="5" t="s">
        <v>5</v>
      </c>
      <c r="K37" s="1" t="s">
        <v>23</v>
      </c>
      <c r="L37" s="13" t="s">
        <v>6</v>
      </c>
      <c r="M37" s="13" t="s">
        <v>7</v>
      </c>
      <c r="N37" s="1" t="s">
        <v>8</v>
      </c>
      <c r="O37" s="13" t="s">
        <v>9</v>
      </c>
      <c r="P37" s="15" t="s">
        <v>11</v>
      </c>
      <c r="Q37" s="1" t="s">
        <v>10</v>
      </c>
    </row>
    <row r="38" spans="1:17" x14ac:dyDescent="0.25">
      <c r="B38" s="1" t="s">
        <v>12</v>
      </c>
      <c r="C38" s="13">
        <v>7.3204181425501016</v>
      </c>
      <c r="D38" s="13">
        <v>1.080639814622153</v>
      </c>
      <c r="E38" s="1">
        <v>5</v>
      </c>
      <c r="F38" s="13">
        <v>8.0023306527777773</v>
      </c>
      <c r="H38" s="1"/>
      <c r="I38" s="2"/>
      <c r="K38" s="1" t="s">
        <v>12</v>
      </c>
      <c r="L38" s="13">
        <v>7.6383788178850143</v>
      </c>
      <c r="M38" s="13">
        <v>0.91308445244849967</v>
      </c>
      <c r="N38" s="1">
        <v>5</v>
      </c>
      <c r="O38" s="13">
        <v>8.3347823067632856</v>
      </c>
      <c r="Q38" s="1"/>
    </row>
    <row r="39" spans="1:17" x14ac:dyDescent="0.25">
      <c r="B39" s="6" t="s">
        <v>13</v>
      </c>
      <c r="C39" s="13">
        <v>10.644210871064232</v>
      </c>
      <c r="D39" s="13">
        <v>0.97381257976494506</v>
      </c>
      <c r="E39" s="1">
        <v>5</v>
      </c>
      <c r="F39" s="13">
        <v>11.888861818181821</v>
      </c>
      <c r="I39" s="2"/>
      <c r="K39" s="6" t="s">
        <v>13</v>
      </c>
      <c r="L39" s="13">
        <v>7.9611618977089735</v>
      </c>
      <c r="M39" s="13">
        <v>0.9306302801842653</v>
      </c>
      <c r="N39" s="1">
        <v>5</v>
      </c>
      <c r="O39" s="13">
        <v>8.6614157407407415</v>
      </c>
      <c r="Q39" s="1"/>
    </row>
    <row r="40" spans="1:17" x14ac:dyDescent="0.25">
      <c r="B40" s="1" t="s">
        <v>14</v>
      </c>
      <c r="C40" s="13">
        <v>1.52721176359922</v>
      </c>
      <c r="D40" s="13">
        <v>0.16791509425311643</v>
      </c>
      <c r="E40" s="1">
        <v>5</v>
      </c>
      <c r="F40" s="13">
        <v>1.4824869450835945</v>
      </c>
      <c r="G40" s="16">
        <v>8.8437215174814211E-3</v>
      </c>
      <c r="H40" s="1" t="str">
        <f>IF(G40&lt;=0.05, "Yes","No")</f>
        <v>Yes</v>
      </c>
      <c r="I40" s="2"/>
      <c r="K40" s="1" t="s">
        <v>14</v>
      </c>
      <c r="L40" s="13">
        <v>1.0569381683231487</v>
      </c>
      <c r="M40" s="13">
        <v>9.2183052092879234E-2</v>
      </c>
      <c r="N40" s="1">
        <v>5</v>
      </c>
      <c r="O40" s="13">
        <v>1.0158798601693897</v>
      </c>
      <c r="P40" s="15">
        <v>0.639958498499825</v>
      </c>
      <c r="Q40" s="1" t="str">
        <f>IF(P40&lt;=0.05, "Yes","No")</f>
        <v>No</v>
      </c>
    </row>
    <row r="41" spans="1:17" x14ac:dyDescent="0.25">
      <c r="B41" s="1"/>
      <c r="C41" s="13"/>
      <c r="D41" s="13"/>
      <c r="E41" s="1"/>
      <c r="F41" s="13"/>
      <c r="K41" s="1"/>
      <c r="L41" s="13"/>
      <c r="M41" s="13"/>
      <c r="N41" s="1"/>
      <c r="O41" s="13"/>
    </row>
    <row r="42" spans="1:17" x14ac:dyDescent="0.25">
      <c r="B42" s="3"/>
      <c r="C42" s="13"/>
      <c r="D42" s="13"/>
      <c r="E42" s="1"/>
      <c r="F42" s="13"/>
      <c r="K42" s="3"/>
      <c r="L42" s="13"/>
      <c r="M42" s="13"/>
      <c r="N42" s="1"/>
      <c r="O42" s="13"/>
    </row>
    <row r="43" spans="1:17" ht="13" x14ac:dyDescent="0.3">
      <c r="A43" s="5" t="s">
        <v>15</v>
      </c>
      <c r="B43" s="1" t="s">
        <v>23</v>
      </c>
      <c r="C43" s="13" t="s">
        <v>6</v>
      </c>
      <c r="D43" s="13" t="s">
        <v>7</v>
      </c>
      <c r="E43" s="1" t="s">
        <v>8</v>
      </c>
      <c r="F43" s="13" t="s">
        <v>9</v>
      </c>
      <c r="G43" s="15" t="s">
        <v>11</v>
      </c>
      <c r="J43" s="5" t="s">
        <v>15</v>
      </c>
      <c r="K43" s="1" t="s">
        <v>23</v>
      </c>
      <c r="L43" s="13" t="s">
        <v>6</v>
      </c>
      <c r="M43" s="13" t="s">
        <v>7</v>
      </c>
      <c r="N43" s="1" t="s">
        <v>8</v>
      </c>
      <c r="O43" s="13" t="s">
        <v>9</v>
      </c>
      <c r="P43" s="15" t="s">
        <v>11</v>
      </c>
    </row>
    <row r="44" spans="1:17" x14ac:dyDescent="0.25">
      <c r="B44" s="1" t="s">
        <v>12</v>
      </c>
      <c r="C44" s="13">
        <v>12.818061902456799</v>
      </c>
      <c r="D44" s="13">
        <v>2.6436522481964273</v>
      </c>
      <c r="E44" s="1">
        <v>5</v>
      </c>
      <c r="F44" s="13">
        <v>11.356907091237579</v>
      </c>
      <c r="K44" s="1" t="s">
        <v>12</v>
      </c>
      <c r="L44" s="13">
        <v>7.99518193065677</v>
      </c>
      <c r="M44" s="13">
        <v>0.535520385368075</v>
      </c>
      <c r="N44" s="1">
        <v>5</v>
      </c>
      <c r="O44" s="13">
        <v>7.7987350000000006</v>
      </c>
    </row>
    <row r="45" spans="1:17" x14ac:dyDescent="0.25">
      <c r="B45" s="6" t="s">
        <v>13</v>
      </c>
      <c r="C45" s="13">
        <v>15.426662573605707</v>
      </c>
      <c r="D45" s="13">
        <v>2.4922823893765926</v>
      </c>
      <c r="E45" s="1">
        <v>5</v>
      </c>
      <c r="F45" s="13">
        <v>15.531149751861042</v>
      </c>
      <c r="K45" s="6" t="s">
        <v>13</v>
      </c>
      <c r="L45" s="13">
        <v>7.1826892247798995</v>
      </c>
      <c r="M45" s="13">
        <v>0.60860094568282486</v>
      </c>
      <c r="N45" s="1">
        <v>5</v>
      </c>
      <c r="O45" s="13">
        <v>6.9967405982906001</v>
      </c>
      <c r="Q45" s="1"/>
    </row>
    <row r="46" spans="1:17" x14ac:dyDescent="0.25">
      <c r="B46" s="1" t="s">
        <v>14</v>
      </c>
      <c r="C46" s="13">
        <v>1.2798716684759293</v>
      </c>
      <c r="D46" s="13">
        <v>0.14170224981334145</v>
      </c>
      <c r="E46" s="1">
        <v>5</v>
      </c>
      <c r="F46" s="13">
        <v>1.1174486510922168</v>
      </c>
      <c r="G46" s="16">
        <v>3.2046959981332598E-2</v>
      </c>
      <c r="H46" s="1" t="str">
        <f>IF(G46&lt;=0.05, "Yes","No")</f>
        <v>Yes</v>
      </c>
      <c r="K46" s="1" t="s">
        <v>14</v>
      </c>
      <c r="L46" s="13">
        <v>0.89896030171644892</v>
      </c>
      <c r="M46" s="13">
        <v>4.5293959258649708E-2</v>
      </c>
      <c r="N46" s="1">
        <v>5</v>
      </c>
      <c r="O46" s="13">
        <v>0.91865821365085165</v>
      </c>
      <c r="P46" s="15">
        <v>9.0137720126943863E-2</v>
      </c>
      <c r="Q46" s="1" t="str">
        <f>IF(P46&lt;=0.05, "Yes","No")</f>
        <v>No</v>
      </c>
    </row>
    <row r="47" spans="1:17" x14ac:dyDescent="0.25">
      <c r="B47" s="1"/>
      <c r="C47" s="13"/>
      <c r="D47" s="13"/>
      <c r="E47" s="1"/>
      <c r="F47" s="13"/>
      <c r="I47" s="2"/>
      <c r="K47" s="1"/>
      <c r="L47" s="13"/>
      <c r="M47" s="13"/>
      <c r="N47" s="1"/>
      <c r="O47" s="13"/>
    </row>
    <row r="48" spans="1:17" x14ac:dyDescent="0.25">
      <c r="B48" s="1"/>
      <c r="C48" s="13"/>
      <c r="D48" s="13"/>
      <c r="E48" s="1"/>
      <c r="F48" s="13"/>
      <c r="I48" s="2"/>
      <c r="K48" s="1"/>
      <c r="L48" s="13"/>
      <c r="M48" s="13"/>
      <c r="N48" s="1"/>
      <c r="O48" s="13"/>
    </row>
    <row r="49" spans="1:17" ht="13" x14ac:dyDescent="0.3">
      <c r="A49" s="5" t="s">
        <v>16</v>
      </c>
      <c r="B49" s="1" t="s">
        <v>23</v>
      </c>
      <c r="C49" s="13" t="s">
        <v>6</v>
      </c>
      <c r="D49" s="13" t="s">
        <v>7</v>
      </c>
      <c r="E49" s="1" t="s">
        <v>8</v>
      </c>
      <c r="F49" s="13" t="s">
        <v>9</v>
      </c>
      <c r="G49" s="15" t="s">
        <v>11</v>
      </c>
      <c r="I49" s="2"/>
      <c r="J49" s="5" t="s">
        <v>16</v>
      </c>
      <c r="K49" s="1" t="s">
        <v>23</v>
      </c>
      <c r="L49" s="13" t="s">
        <v>6</v>
      </c>
      <c r="M49" s="13" t="s">
        <v>7</v>
      </c>
      <c r="N49" s="1" t="s">
        <v>8</v>
      </c>
      <c r="O49" s="13" t="s">
        <v>9</v>
      </c>
      <c r="P49" s="15" t="s">
        <v>11</v>
      </c>
    </row>
    <row r="50" spans="1:17" x14ac:dyDescent="0.25">
      <c r="B50" s="1" t="s">
        <v>12</v>
      </c>
      <c r="C50" s="13">
        <v>8.8071280757039965</v>
      </c>
      <c r="D50" s="13">
        <v>1.5946621713575218</v>
      </c>
      <c r="E50" s="1">
        <v>5</v>
      </c>
      <c r="F50" s="13">
        <v>10.091374078341014</v>
      </c>
      <c r="I50" s="2"/>
      <c r="K50" s="1" t="s">
        <v>12</v>
      </c>
      <c r="L50" s="13">
        <v>6.4672355709526812</v>
      </c>
      <c r="M50" s="13">
        <v>0.58283928185800216</v>
      </c>
      <c r="N50" s="1">
        <v>5</v>
      </c>
      <c r="O50" s="13">
        <v>6.4085645983645989</v>
      </c>
    </row>
    <row r="51" spans="1:17" x14ac:dyDescent="0.25">
      <c r="B51" s="6" t="s">
        <v>13</v>
      </c>
      <c r="C51" s="13">
        <v>11.579648406828477</v>
      </c>
      <c r="D51" s="13">
        <v>3.4204821237183203</v>
      </c>
      <c r="E51" s="1">
        <v>5</v>
      </c>
      <c r="F51" s="13">
        <v>9.8301899055698652</v>
      </c>
      <c r="K51" s="6" t="s">
        <v>13</v>
      </c>
      <c r="L51" s="13">
        <v>6.1985732019531143</v>
      </c>
      <c r="M51" s="13">
        <v>0.32470305762832496</v>
      </c>
      <c r="N51" s="1">
        <v>5</v>
      </c>
      <c r="O51" s="13">
        <v>6.3238999722222209</v>
      </c>
      <c r="Q51" s="1"/>
    </row>
    <row r="52" spans="1:17" x14ac:dyDescent="0.25">
      <c r="B52" s="1" t="s">
        <v>14</v>
      </c>
      <c r="C52" s="13">
        <v>1.3054171033801079</v>
      </c>
      <c r="D52" s="13">
        <v>0.2142785831117836</v>
      </c>
      <c r="E52" s="1">
        <v>5</v>
      </c>
      <c r="F52" s="13">
        <v>1.0729688033347211</v>
      </c>
      <c r="G52" s="16">
        <v>0.31039169483564527</v>
      </c>
      <c r="H52" s="1" t="str">
        <f>IF(G52&lt;=0.05, "Yes","No")</f>
        <v>No</v>
      </c>
      <c r="K52" s="1" t="s">
        <v>14</v>
      </c>
      <c r="L52" s="13">
        <v>0.98921550131738056</v>
      </c>
      <c r="M52" s="13">
        <v>0.10256447339200286</v>
      </c>
      <c r="N52" s="1">
        <v>5</v>
      </c>
      <c r="O52" s="13">
        <v>0.97878054193211794</v>
      </c>
      <c r="P52" s="15">
        <v>0.70177078849923102</v>
      </c>
      <c r="Q52" s="1" t="str">
        <f>IF(P52&lt;=0.05, "Yes","No")</f>
        <v>No</v>
      </c>
    </row>
    <row r="53" spans="1:17" x14ac:dyDescent="0.25">
      <c r="B53" s="3"/>
      <c r="C53" s="13"/>
      <c r="K53" s="3"/>
      <c r="L53" s="13"/>
    </row>
    <row r="54" spans="1:17" x14ac:dyDescent="0.25">
      <c r="B54" s="3"/>
      <c r="C54" s="13"/>
      <c r="K54" s="3"/>
      <c r="L54" s="13"/>
    </row>
    <row r="55" spans="1:17" ht="13" x14ac:dyDescent="0.3">
      <c r="A55" s="5" t="s">
        <v>17</v>
      </c>
      <c r="B55" s="1" t="s">
        <v>23</v>
      </c>
      <c r="C55" s="13" t="s">
        <v>6</v>
      </c>
      <c r="D55" s="13" t="s">
        <v>7</v>
      </c>
      <c r="E55" s="1" t="s">
        <v>8</v>
      </c>
      <c r="F55" s="13" t="s">
        <v>9</v>
      </c>
      <c r="G55" s="15" t="s">
        <v>11</v>
      </c>
      <c r="J55" s="5" t="s">
        <v>17</v>
      </c>
      <c r="K55" s="1" t="s">
        <v>23</v>
      </c>
      <c r="L55" s="13" t="s">
        <v>6</v>
      </c>
      <c r="M55" s="13" t="s">
        <v>7</v>
      </c>
      <c r="N55" s="1" t="s">
        <v>8</v>
      </c>
      <c r="O55" s="13" t="s">
        <v>9</v>
      </c>
      <c r="P55" s="15" t="s">
        <v>11</v>
      </c>
    </row>
    <row r="56" spans="1:17" x14ac:dyDescent="0.25">
      <c r="B56" s="1" t="s">
        <v>12</v>
      </c>
      <c r="C56" s="13">
        <v>5.4689164096669511</v>
      </c>
      <c r="D56" s="13">
        <v>1.0297795525170785</v>
      </c>
      <c r="E56" s="1">
        <v>5</v>
      </c>
      <c r="F56" s="13">
        <v>5.5282778011825577</v>
      </c>
      <c r="K56" s="1" t="s">
        <v>12</v>
      </c>
      <c r="L56" s="13">
        <v>5.6209563550268458</v>
      </c>
      <c r="M56" s="13">
        <v>0.73785527771255943</v>
      </c>
      <c r="N56" s="1">
        <v>5</v>
      </c>
      <c r="O56" s="13">
        <v>5.8115832535885161</v>
      </c>
    </row>
    <row r="57" spans="1:17" x14ac:dyDescent="0.25">
      <c r="B57" s="6" t="s">
        <v>13</v>
      </c>
      <c r="C57" s="12">
        <v>8.1183630461740446</v>
      </c>
      <c r="D57" s="12">
        <v>0.81256653770043719</v>
      </c>
      <c r="E57" s="6">
        <v>5</v>
      </c>
      <c r="F57" s="12">
        <v>7.9079099984123209</v>
      </c>
      <c r="K57" s="6" t="s">
        <v>13</v>
      </c>
      <c r="L57" s="13">
        <v>4.6175325044502795</v>
      </c>
      <c r="M57" s="13">
        <v>0.41056422273695514</v>
      </c>
      <c r="N57" s="1">
        <v>5</v>
      </c>
      <c r="O57" s="13">
        <v>4.2711447055137839</v>
      </c>
      <c r="Q57" s="1"/>
    </row>
    <row r="58" spans="1:17" x14ac:dyDescent="0.25">
      <c r="B58" s="1" t="s">
        <v>14</v>
      </c>
      <c r="C58" s="13">
        <v>1.6298642101448924</v>
      </c>
      <c r="D58" s="13">
        <v>0.19978194198484611</v>
      </c>
      <c r="E58" s="1">
        <v>5</v>
      </c>
      <c r="F58" s="13">
        <v>1.7821698589417676</v>
      </c>
      <c r="G58" s="16">
        <v>4.3417241984790821E-2</v>
      </c>
      <c r="H58" s="1" t="str">
        <f>IF(G58&lt;=0.05, "Yes","No")</f>
        <v>Yes</v>
      </c>
      <c r="I58" s="2"/>
      <c r="K58" s="1" t="s">
        <v>14</v>
      </c>
      <c r="L58" s="13">
        <v>0.88512724755629946</v>
      </c>
      <c r="M58" s="13">
        <v>0.15386479305305537</v>
      </c>
      <c r="N58" s="1">
        <v>5</v>
      </c>
      <c r="O58" s="13">
        <v>0.7349365085454902</v>
      </c>
      <c r="P58" s="15">
        <v>0.29919511600752274</v>
      </c>
      <c r="Q58" s="1" t="str">
        <f>IF(P58&lt;=0.05, "Yes","No")</f>
        <v>No</v>
      </c>
    </row>
    <row r="59" spans="1:17" x14ac:dyDescent="0.25">
      <c r="C59" s="13"/>
      <c r="D59" s="13"/>
      <c r="E59" s="1"/>
      <c r="F59" s="13"/>
      <c r="I59" s="2"/>
      <c r="L59" s="13"/>
      <c r="M59" s="13"/>
      <c r="N59" s="1"/>
      <c r="O59" s="13"/>
    </row>
    <row r="60" spans="1:17" x14ac:dyDescent="0.25">
      <c r="B60" s="1"/>
      <c r="C60" s="13"/>
      <c r="D60" s="13"/>
      <c r="E60" s="1"/>
      <c r="F60" s="13"/>
      <c r="I60" s="2"/>
      <c r="K60" s="1"/>
      <c r="L60" s="13"/>
      <c r="M60" s="13"/>
      <c r="N60" s="1"/>
      <c r="O60" s="13"/>
    </row>
    <row r="61" spans="1:17" ht="13" x14ac:dyDescent="0.3">
      <c r="A61" s="5" t="s">
        <v>18</v>
      </c>
      <c r="B61" s="1" t="s">
        <v>23</v>
      </c>
      <c r="C61" s="13" t="s">
        <v>6</v>
      </c>
      <c r="D61" s="13" t="s">
        <v>7</v>
      </c>
      <c r="E61" s="1" t="s">
        <v>8</v>
      </c>
      <c r="F61" s="13" t="s">
        <v>9</v>
      </c>
      <c r="G61" s="15" t="s">
        <v>11</v>
      </c>
      <c r="I61" s="2"/>
      <c r="J61" s="5" t="s">
        <v>18</v>
      </c>
      <c r="K61" s="1" t="s">
        <v>23</v>
      </c>
      <c r="L61" s="13" t="s">
        <v>6</v>
      </c>
      <c r="M61" s="13" t="s">
        <v>7</v>
      </c>
      <c r="N61" s="1" t="s">
        <v>8</v>
      </c>
      <c r="O61" s="13" t="s">
        <v>9</v>
      </c>
      <c r="P61" s="15" t="s">
        <v>11</v>
      </c>
    </row>
    <row r="62" spans="1:17" x14ac:dyDescent="0.25">
      <c r="B62" s="1" t="s">
        <v>12</v>
      </c>
      <c r="C62" s="13">
        <v>2.4990052883983904</v>
      </c>
      <c r="D62" s="13">
        <v>0.17806001629862064</v>
      </c>
      <c r="E62" s="1">
        <v>5</v>
      </c>
      <c r="F62" s="13">
        <v>2.2661753434684679</v>
      </c>
      <c r="K62" s="1" t="s">
        <v>12</v>
      </c>
      <c r="L62" s="13">
        <v>2.0040769577034294</v>
      </c>
      <c r="M62" s="13">
        <v>0.28915515264022662</v>
      </c>
      <c r="N62" s="1">
        <v>5</v>
      </c>
      <c r="O62" s="13">
        <v>2.1249136904761907</v>
      </c>
    </row>
    <row r="63" spans="1:17" x14ac:dyDescent="0.25">
      <c r="B63" s="6" t="s">
        <v>13</v>
      </c>
      <c r="C63" s="13">
        <v>2.7346377750006994</v>
      </c>
      <c r="D63" s="13">
        <v>0.1447858863889844</v>
      </c>
      <c r="E63" s="1">
        <v>5</v>
      </c>
      <c r="F63" s="13">
        <v>2.6176911842105266</v>
      </c>
      <c r="K63" s="6" t="s">
        <v>13</v>
      </c>
      <c r="L63" s="13">
        <v>1.9379867892095528</v>
      </c>
      <c r="M63" s="13">
        <v>0.23300766752448784</v>
      </c>
      <c r="N63" s="1">
        <v>5</v>
      </c>
      <c r="O63" s="13">
        <v>2.0578521691176466</v>
      </c>
      <c r="Q63" s="1"/>
    </row>
    <row r="64" spans="1:17" x14ac:dyDescent="0.25">
      <c r="B64" s="1" t="s">
        <v>14</v>
      </c>
      <c r="C64" s="13">
        <v>1.1205868876662717</v>
      </c>
      <c r="D64" s="13">
        <v>0.10925545292038907</v>
      </c>
      <c r="E64" s="1">
        <v>5</v>
      </c>
      <c r="F64" s="13">
        <v>1.1439417420088944</v>
      </c>
      <c r="G64" s="16">
        <v>0.4246924160876514</v>
      </c>
      <c r="H64" s="1" t="str">
        <f>IF(G64&lt;=0.05, "Yes","No")</f>
        <v>No</v>
      </c>
      <c r="K64" s="1" t="s">
        <v>14</v>
      </c>
      <c r="L64" s="13">
        <v>1.0430285096464502</v>
      </c>
      <c r="M64" s="13">
        <v>0.18780517171633737</v>
      </c>
      <c r="N64" s="1">
        <v>5</v>
      </c>
      <c r="O64" s="13">
        <v>0.9202171999524783</v>
      </c>
      <c r="P64" s="15">
        <v>0.83681055434584994</v>
      </c>
      <c r="Q64" s="1" t="str">
        <f>IF(P64&lt;=0.05, "Yes","No")</f>
        <v>No</v>
      </c>
    </row>
    <row r="66" spans="1:17" s="10" customFormat="1" x14ac:dyDescent="0.25">
      <c r="C66" s="14"/>
      <c r="D66" s="14"/>
      <c r="E66" s="4"/>
      <c r="F66" s="14"/>
      <c r="G66" s="17"/>
      <c r="I66" s="8"/>
      <c r="L66" s="14"/>
      <c r="M66" s="14"/>
      <c r="N66" s="4"/>
      <c r="O66" s="14"/>
      <c r="P66" s="17"/>
    </row>
    <row r="67" spans="1:17" ht="13" x14ac:dyDescent="0.3">
      <c r="A67" s="7" t="s">
        <v>20</v>
      </c>
      <c r="F67" s="13"/>
      <c r="J67" s="7" t="s">
        <v>20</v>
      </c>
      <c r="O67" s="13"/>
    </row>
    <row r="68" spans="1:17" ht="13" x14ac:dyDescent="0.3">
      <c r="A68" s="5" t="s">
        <v>5</v>
      </c>
      <c r="B68" s="1" t="s">
        <v>23</v>
      </c>
      <c r="C68" s="13" t="s">
        <v>6</v>
      </c>
      <c r="D68" s="13" t="s">
        <v>7</v>
      </c>
      <c r="E68" s="1" t="s">
        <v>8</v>
      </c>
      <c r="F68" s="13" t="s">
        <v>9</v>
      </c>
      <c r="G68" s="15" t="s">
        <v>11</v>
      </c>
      <c r="H68" s="1" t="s">
        <v>10</v>
      </c>
      <c r="J68" s="5" t="s">
        <v>5</v>
      </c>
      <c r="K68" s="1" t="s">
        <v>23</v>
      </c>
      <c r="L68" s="13" t="s">
        <v>6</v>
      </c>
      <c r="M68" s="13" t="s">
        <v>7</v>
      </c>
      <c r="N68" s="1" t="s">
        <v>8</v>
      </c>
      <c r="O68" s="13" t="s">
        <v>9</v>
      </c>
      <c r="P68" s="15" t="s">
        <v>11</v>
      </c>
      <c r="Q68" s="1" t="s">
        <v>10</v>
      </c>
    </row>
    <row r="69" spans="1:17" x14ac:dyDescent="0.25">
      <c r="B69" s="1" t="s">
        <v>12</v>
      </c>
      <c r="C69" s="13">
        <v>1.5255804513714097</v>
      </c>
      <c r="D69" s="13">
        <v>0.12535981588307166</v>
      </c>
      <c r="E69" s="1">
        <v>5</v>
      </c>
      <c r="F69" s="13">
        <v>1.4102448148148146</v>
      </c>
      <c r="H69" s="1"/>
      <c r="K69" s="1" t="s">
        <v>12</v>
      </c>
      <c r="L69" s="13">
        <v>2.8036116829663507</v>
      </c>
      <c r="M69" s="13">
        <v>0.17664935239164337</v>
      </c>
      <c r="N69" s="1">
        <v>5</v>
      </c>
      <c r="O69" s="13">
        <v>2.7822631868131871</v>
      </c>
      <c r="Q69" s="1"/>
    </row>
    <row r="70" spans="1:17" x14ac:dyDescent="0.25">
      <c r="B70" s="6" t="s">
        <v>13</v>
      </c>
      <c r="C70" s="13">
        <v>1.1101010351861071</v>
      </c>
      <c r="D70" s="13">
        <v>9.6911339135105426E-2</v>
      </c>
      <c r="E70" s="1">
        <v>5</v>
      </c>
      <c r="F70" s="13">
        <v>1.0802302232854866</v>
      </c>
      <c r="H70" s="1"/>
      <c r="K70" s="6" t="s">
        <v>13</v>
      </c>
      <c r="L70" s="13">
        <v>2.5406518068031039</v>
      </c>
      <c r="M70" s="13">
        <v>0.2318754137943693</v>
      </c>
      <c r="N70" s="1">
        <v>5</v>
      </c>
      <c r="O70" s="13">
        <v>2.7577709523809522</v>
      </c>
      <c r="Q70" s="1"/>
    </row>
    <row r="71" spans="1:17" x14ac:dyDescent="0.25">
      <c r="B71" s="1" t="s">
        <v>14</v>
      </c>
      <c r="C71" s="13">
        <v>0.74354023652805323</v>
      </c>
      <c r="D71" s="13">
        <v>7.4148435825724363E-2</v>
      </c>
      <c r="E71" s="1">
        <v>5</v>
      </c>
      <c r="F71" s="13">
        <v>0.75532629152954078</v>
      </c>
      <c r="G71" s="15">
        <v>4.8184886776648526E-2</v>
      </c>
      <c r="H71" s="1" t="str">
        <f>IF(G71&lt;=0.05, "Yes","No")</f>
        <v>Yes</v>
      </c>
      <c r="K71" s="1" t="s">
        <v>14</v>
      </c>
      <c r="L71" s="13">
        <v>0.93868397595139297</v>
      </c>
      <c r="M71" s="13">
        <v>0.13314396411803364</v>
      </c>
      <c r="N71" s="1">
        <v>5</v>
      </c>
      <c r="O71" s="13">
        <v>0.92124455568535346</v>
      </c>
      <c r="P71" s="15">
        <v>0.5413725887794586</v>
      </c>
      <c r="Q71" s="1" t="str">
        <f>IF(P71&lt;=0.05, "Yes","No")</f>
        <v>No</v>
      </c>
    </row>
    <row r="72" spans="1:17" x14ac:dyDescent="0.25">
      <c r="B72" s="1"/>
      <c r="C72" s="13"/>
      <c r="D72" s="13"/>
      <c r="E72" s="1"/>
      <c r="F72" s="13"/>
      <c r="K72" s="1"/>
      <c r="L72" s="13"/>
      <c r="M72" s="13"/>
      <c r="N72" s="1"/>
      <c r="O72" s="13"/>
    </row>
    <row r="73" spans="1:17" x14ac:dyDescent="0.25">
      <c r="B73" s="3"/>
      <c r="C73" s="13"/>
      <c r="D73" s="13"/>
      <c r="E73" s="1"/>
      <c r="F73" s="13"/>
      <c r="K73" s="3"/>
      <c r="L73" s="13"/>
      <c r="M73" s="13"/>
      <c r="N73" s="1"/>
      <c r="O73" s="13"/>
    </row>
    <row r="74" spans="1:17" ht="13" x14ac:dyDescent="0.3">
      <c r="A74" s="5" t="s">
        <v>15</v>
      </c>
      <c r="B74" s="1" t="s">
        <v>23</v>
      </c>
      <c r="C74" s="13" t="s">
        <v>6</v>
      </c>
      <c r="D74" s="13" t="s">
        <v>7</v>
      </c>
      <c r="E74" s="1" t="s">
        <v>8</v>
      </c>
      <c r="F74" s="13" t="s">
        <v>9</v>
      </c>
      <c r="G74" s="15" t="s">
        <v>11</v>
      </c>
      <c r="J74" s="5" t="s">
        <v>15</v>
      </c>
      <c r="K74" s="1" t="s">
        <v>23</v>
      </c>
      <c r="L74" s="13" t="s">
        <v>6</v>
      </c>
      <c r="M74" s="13" t="s">
        <v>7</v>
      </c>
      <c r="N74" s="1" t="s">
        <v>8</v>
      </c>
      <c r="O74" s="13" t="s">
        <v>9</v>
      </c>
      <c r="P74" s="15" t="s">
        <v>11</v>
      </c>
    </row>
    <row r="75" spans="1:17" x14ac:dyDescent="0.25">
      <c r="B75" s="1" t="s">
        <v>12</v>
      </c>
      <c r="C75" s="13">
        <v>3.0082354376898097</v>
      </c>
      <c r="D75" s="13">
        <v>0.39284437692879082</v>
      </c>
      <c r="E75" s="1">
        <v>5</v>
      </c>
      <c r="F75" s="13">
        <v>2.9345847048748355</v>
      </c>
      <c r="K75" s="1" t="s">
        <v>12</v>
      </c>
      <c r="L75" s="13">
        <v>2.2242002944425705</v>
      </c>
      <c r="M75" s="13">
        <v>0.11575788259465714</v>
      </c>
      <c r="N75" s="1">
        <v>5</v>
      </c>
      <c r="O75" s="13">
        <v>2.2432276495726495</v>
      </c>
    </row>
    <row r="76" spans="1:17" x14ac:dyDescent="0.25">
      <c r="B76" s="6" t="s">
        <v>13</v>
      </c>
      <c r="C76" s="13">
        <v>2.5831350431106848</v>
      </c>
      <c r="D76" s="13">
        <v>0.1760657329398416</v>
      </c>
      <c r="E76" s="1">
        <v>5</v>
      </c>
      <c r="F76" s="13">
        <v>2.550076697530864</v>
      </c>
      <c r="H76" s="1"/>
      <c r="K76" s="6" t="s">
        <v>13</v>
      </c>
      <c r="L76" s="13">
        <v>2.1633143700098563</v>
      </c>
      <c r="M76" s="13">
        <v>0.10863235955693931</v>
      </c>
      <c r="N76" s="1">
        <v>5</v>
      </c>
      <c r="O76" s="13">
        <v>2.0999645276292331</v>
      </c>
      <c r="Q76" s="1"/>
    </row>
    <row r="77" spans="1:17" x14ac:dyDescent="0.25">
      <c r="B77" s="1" t="s">
        <v>14</v>
      </c>
      <c r="C77" s="13">
        <v>0.92139619714117382</v>
      </c>
      <c r="D77" s="13">
        <v>0.12434666803096192</v>
      </c>
      <c r="E77" s="1">
        <v>5</v>
      </c>
      <c r="F77" s="13">
        <v>1.0326773198434112</v>
      </c>
      <c r="G77" s="15">
        <v>0.37858494885368282</v>
      </c>
      <c r="H77" s="1" t="str">
        <f>IF(G77&lt;=0.05, "Yes","No")</f>
        <v>No</v>
      </c>
      <c r="K77" s="1" t="s">
        <v>14</v>
      </c>
      <c r="L77" s="13">
        <v>0.9769802901876895</v>
      </c>
      <c r="M77" s="13">
        <v>4.3660527965943177E-2</v>
      </c>
      <c r="N77" s="1">
        <v>5</v>
      </c>
      <c r="O77" s="13">
        <v>0.97035563907535016</v>
      </c>
      <c r="P77" s="15">
        <v>0.59961981971797118</v>
      </c>
      <c r="Q77" s="1" t="str">
        <f>IF(P77&lt;=0.05, "Yes","No")</f>
        <v>No</v>
      </c>
    </row>
    <row r="78" spans="1:17" x14ac:dyDescent="0.25">
      <c r="B78" s="1"/>
      <c r="C78" s="13"/>
      <c r="D78" s="13"/>
      <c r="E78" s="1"/>
      <c r="F78" s="13"/>
      <c r="K78" s="1"/>
      <c r="L78" s="13"/>
      <c r="M78" s="13"/>
      <c r="N78" s="1"/>
      <c r="O78" s="13"/>
    </row>
    <row r="79" spans="1:17" x14ac:dyDescent="0.25">
      <c r="B79" s="1"/>
      <c r="C79" s="13"/>
      <c r="D79" s="13"/>
      <c r="E79" s="1"/>
      <c r="F79" s="13"/>
      <c r="K79" s="1"/>
      <c r="L79" s="13"/>
      <c r="M79" s="13"/>
      <c r="N79" s="1"/>
      <c r="O79" s="13"/>
    </row>
    <row r="80" spans="1:17" ht="13" x14ac:dyDescent="0.3">
      <c r="A80" s="5" t="s">
        <v>16</v>
      </c>
      <c r="B80" s="1" t="s">
        <v>23</v>
      </c>
      <c r="C80" s="13" t="s">
        <v>6</v>
      </c>
      <c r="D80" s="13" t="s">
        <v>7</v>
      </c>
      <c r="E80" s="1" t="s">
        <v>8</v>
      </c>
      <c r="F80" s="13" t="s">
        <v>9</v>
      </c>
      <c r="G80" s="15" t="s">
        <v>11</v>
      </c>
      <c r="J80" s="5" t="s">
        <v>16</v>
      </c>
      <c r="K80" s="1" t="s">
        <v>23</v>
      </c>
      <c r="L80" s="13" t="s">
        <v>6</v>
      </c>
      <c r="M80" s="13" t="s">
        <v>7</v>
      </c>
      <c r="N80" s="1" t="s">
        <v>8</v>
      </c>
      <c r="O80" s="13" t="s">
        <v>9</v>
      </c>
      <c r="P80" s="15" t="s">
        <v>11</v>
      </c>
    </row>
    <row r="81" spans="1:17" x14ac:dyDescent="0.25">
      <c r="B81" s="1" t="s">
        <v>12</v>
      </c>
      <c r="C81" s="13">
        <v>2.1413666410529464</v>
      </c>
      <c r="D81" s="13">
        <v>0.11293683720382963</v>
      </c>
      <c r="E81" s="1">
        <v>5</v>
      </c>
      <c r="F81" s="13">
        <v>2.1871421101774042</v>
      </c>
      <c r="K81" s="1" t="s">
        <v>12</v>
      </c>
      <c r="L81" s="13">
        <v>2.7153391912714548</v>
      </c>
      <c r="M81" s="13">
        <v>0.31580097666579965</v>
      </c>
      <c r="N81" s="1">
        <v>5</v>
      </c>
      <c r="O81" s="13">
        <v>2.4708770833333333</v>
      </c>
    </row>
    <row r="82" spans="1:17" x14ac:dyDescent="0.25">
      <c r="B82" s="6" t="s">
        <v>13</v>
      </c>
      <c r="C82" s="13">
        <v>1.6177104536501445</v>
      </c>
      <c r="D82" s="13">
        <v>0.13206345990768761</v>
      </c>
      <c r="E82" s="1">
        <v>5</v>
      </c>
      <c r="F82" s="13">
        <v>1.4350236291486291</v>
      </c>
      <c r="H82" s="1"/>
      <c r="K82" s="6" t="s">
        <v>13</v>
      </c>
      <c r="L82" s="13">
        <v>2.4494610665768701</v>
      </c>
      <c r="M82" s="13">
        <v>0.26384035148976953</v>
      </c>
      <c r="N82" s="1">
        <v>5</v>
      </c>
      <c r="O82" s="13">
        <v>2.1783568903318904</v>
      </c>
      <c r="Q82" s="1"/>
    </row>
    <row r="83" spans="1:17" x14ac:dyDescent="0.25">
      <c r="B83" s="1" t="s">
        <v>14</v>
      </c>
      <c r="C83" s="13">
        <v>0.7654651522982725</v>
      </c>
      <c r="D83" s="13">
        <v>8.1110060840910478E-2</v>
      </c>
      <c r="E83" s="1">
        <v>5</v>
      </c>
      <c r="F83" s="13">
        <v>0.74070767657403502</v>
      </c>
      <c r="G83" s="15">
        <v>4.4264174184690697E-2</v>
      </c>
      <c r="H83" s="1" t="str">
        <f>IF(G83&lt;=0.05, "Yes","No")</f>
        <v>Yes</v>
      </c>
      <c r="K83" s="1" t="s">
        <v>14</v>
      </c>
      <c r="L83" s="13">
        <v>0.90735117016067068</v>
      </c>
      <c r="M83" s="13">
        <v>4.3466889859356192E-2</v>
      </c>
      <c r="N83" s="1">
        <v>5</v>
      </c>
      <c r="O83" s="13">
        <v>0.85870904874861598</v>
      </c>
      <c r="P83" s="15">
        <v>0.10270227564819451</v>
      </c>
      <c r="Q83" s="1" t="str">
        <f>IF(P83&lt;=0.05, "Yes","No")</f>
        <v>No</v>
      </c>
    </row>
    <row r="84" spans="1:17" x14ac:dyDescent="0.25">
      <c r="B84" s="3"/>
      <c r="C84" s="13"/>
      <c r="K84" s="3"/>
      <c r="L84" s="13"/>
    </row>
    <row r="85" spans="1:17" x14ac:dyDescent="0.25">
      <c r="B85" s="3"/>
      <c r="C85" s="13"/>
      <c r="K85" s="3"/>
      <c r="L85" s="13"/>
    </row>
    <row r="86" spans="1:17" ht="13" x14ac:dyDescent="0.3">
      <c r="A86" s="5" t="s">
        <v>17</v>
      </c>
      <c r="B86" s="1" t="s">
        <v>23</v>
      </c>
      <c r="C86" s="13" t="s">
        <v>6</v>
      </c>
      <c r="D86" s="13" t="s">
        <v>7</v>
      </c>
      <c r="E86" s="1" t="s">
        <v>8</v>
      </c>
      <c r="F86" s="13" t="s">
        <v>9</v>
      </c>
      <c r="G86" s="15" t="s">
        <v>11</v>
      </c>
      <c r="J86" s="5" t="s">
        <v>17</v>
      </c>
      <c r="K86" s="1" t="s">
        <v>23</v>
      </c>
      <c r="L86" s="13" t="s">
        <v>6</v>
      </c>
      <c r="M86" s="13" t="s">
        <v>7</v>
      </c>
      <c r="N86" s="1" t="s">
        <v>8</v>
      </c>
      <c r="O86" s="13" t="s">
        <v>9</v>
      </c>
      <c r="P86" s="15" t="s">
        <v>11</v>
      </c>
    </row>
    <row r="87" spans="1:17" x14ac:dyDescent="0.25">
      <c r="B87" s="1" t="s">
        <v>12</v>
      </c>
      <c r="C87" s="13">
        <v>3.4569306971348572</v>
      </c>
      <c r="D87" s="13">
        <v>0.44301556066096648</v>
      </c>
      <c r="E87" s="1">
        <v>5</v>
      </c>
      <c r="F87" s="13">
        <v>3.8334209003141169</v>
      </c>
      <c r="K87" s="1" t="s">
        <v>12</v>
      </c>
      <c r="L87" s="13">
        <v>3.1850806127645765</v>
      </c>
      <c r="M87" s="13">
        <v>0.24925346857474054</v>
      </c>
      <c r="N87" s="1">
        <v>5</v>
      </c>
      <c r="O87" s="13">
        <v>3.2521946097126873</v>
      </c>
    </row>
    <row r="88" spans="1:17" x14ac:dyDescent="0.25">
      <c r="B88" s="6" t="s">
        <v>13</v>
      </c>
      <c r="C88" s="13">
        <v>2.7885290650778218</v>
      </c>
      <c r="D88" s="13">
        <v>0.18645159969619574</v>
      </c>
      <c r="E88" s="1">
        <v>5</v>
      </c>
      <c r="F88" s="13">
        <v>2.7356115476190475</v>
      </c>
      <c r="H88" s="1"/>
      <c r="K88" s="6" t="s">
        <v>13</v>
      </c>
      <c r="L88" s="13">
        <v>3.1616621751155121</v>
      </c>
      <c r="M88" s="13">
        <v>0.22463082020316799</v>
      </c>
      <c r="N88" s="1">
        <v>5</v>
      </c>
      <c r="O88" s="13">
        <v>2.9603141352656999</v>
      </c>
      <c r="Q88" s="1"/>
    </row>
    <row r="89" spans="1:17" x14ac:dyDescent="0.25">
      <c r="B89" s="1" t="s">
        <v>14</v>
      </c>
      <c r="C89" s="13">
        <v>0.86087595871736577</v>
      </c>
      <c r="D89" s="13">
        <v>0.12026600200352133</v>
      </c>
      <c r="E89" s="1">
        <v>5</v>
      </c>
      <c r="F89" s="13">
        <v>0.74509872580942371</v>
      </c>
      <c r="G89" s="15">
        <v>0.19058213915841038</v>
      </c>
      <c r="H89" s="1" t="str">
        <f>IF(G89&lt;=0.05, "Yes","No")</f>
        <v>No</v>
      </c>
      <c r="K89" s="1" t="s">
        <v>14</v>
      </c>
      <c r="L89" s="13">
        <v>1.018887275475701</v>
      </c>
      <c r="M89" s="13">
        <v>0.11738042326672188</v>
      </c>
      <c r="N89" s="1">
        <v>5</v>
      </c>
      <c r="O89" s="13">
        <v>0.89162933855349857</v>
      </c>
      <c r="P89" s="15">
        <v>0.94852395434270087</v>
      </c>
      <c r="Q89" s="1" t="str">
        <f>IF(P89&lt;=0.05, "Yes","No")</f>
        <v>No</v>
      </c>
    </row>
    <row r="90" spans="1:17" x14ac:dyDescent="0.25">
      <c r="C90" s="13"/>
      <c r="D90" s="13"/>
      <c r="E90" s="1"/>
      <c r="F90" s="13"/>
      <c r="L90" s="13"/>
      <c r="M90" s="13"/>
      <c r="N90" s="1"/>
      <c r="O90" s="13"/>
    </row>
    <row r="91" spans="1:17" x14ac:dyDescent="0.25">
      <c r="B91" s="1"/>
      <c r="C91" s="13"/>
      <c r="D91" s="13"/>
      <c r="E91" s="1"/>
      <c r="F91" s="13"/>
      <c r="K91" s="1"/>
      <c r="L91" s="13"/>
      <c r="M91" s="13"/>
      <c r="N91" s="1"/>
      <c r="O91" s="13"/>
    </row>
    <row r="92" spans="1:17" ht="13" x14ac:dyDescent="0.3">
      <c r="A92" s="5" t="s">
        <v>18</v>
      </c>
      <c r="B92" s="1" t="s">
        <v>23</v>
      </c>
      <c r="C92" s="13" t="s">
        <v>6</v>
      </c>
      <c r="D92" s="13" t="s">
        <v>7</v>
      </c>
      <c r="E92" s="1" t="s">
        <v>8</v>
      </c>
      <c r="F92" s="13" t="s">
        <v>9</v>
      </c>
      <c r="G92" s="15" t="s">
        <v>11</v>
      </c>
      <c r="J92" s="5" t="s">
        <v>18</v>
      </c>
      <c r="K92" s="1" t="s">
        <v>23</v>
      </c>
      <c r="L92" s="13" t="s">
        <v>6</v>
      </c>
      <c r="M92" s="13" t="s">
        <v>7</v>
      </c>
      <c r="N92" s="1" t="s">
        <v>8</v>
      </c>
      <c r="O92" s="13" t="s">
        <v>9</v>
      </c>
      <c r="P92" s="15" t="s">
        <v>11</v>
      </c>
    </row>
    <row r="93" spans="1:17" x14ac:dyDescent="0.25">
      <c r="B93" s="1" t="s">
        <v>12</v>
      </c>
      <c r="C93" s="13">
        <v>2.2102765141959382</v>
      </c>
      <c r="D93" s="13">
        <v>0.35048149592238637</v>
      </c>
      <c r="E93" s="1">
        <v>5</v>
      </c>
      <c r="F93" s="13">
        <v>1.8645849998329325</v>
      </c>
      <c r="K93" s="1" t="s">
        <v>12</v>
      </c>
      <c r="L93" s="13">
        <v>2.7818103959812901</v>
      </c>
      <c r="M93" s="13">
        <v>0.14802865641088372</v>
      </c>
      <c r="N93" s="1">
        <v>5</v>
      </c>
      <c r="O93" s="13">
        <v>2.9012532873376626</v>
      </c>
    </row>
    <row r="94" spans="1:17" x14ac:dyDescent="0.25">
      <c r="B94" s="6" t="s">
        <v>13</v>
      </c>
      <c r="C94" s="13">
        <v>1.2497914433484876</v>
      </c>
      <c r="D94" s="13">
        <v>5.5506009024471489E-2</v>
      </c>
      <c r="E94" s="1">
        <v>5</v>
      </c>
      <c r="F94" s="13">
        <v>1.267679085457271</v>
      </c>
      <c r="H94" s="1"/>
      <c r="K94" s="6" t="s">
        <v>13</v>
      </c>
      <c r="L94" s="13">
        <v>2.9386726905287173</v>
      </c>
      <c r="M94" s="13">
        <v>0.32246858012226459</v>
      </c>
      <c r="N94" s="1">
        <v>5</v>
      </c>
      <c r="O94" s="13">
        <v>2.6839356209150318</v>
      </c>
      <c r="Q94" s="1"/>
    </row>
    <row r="95" spans="1:17" x14ac:dyDescent="0.25">
      <c r="B95" s="1" t="s">
        <v>14</v>
      </c>
      <c r="C95" s="13">
        <v>0.60472935515812032</v>
      </c>
      <c r="D95" s="13">
        <v>6.6988989054585488E-2</v>
      </c>
      <c r="E95" s="1">
        <v>5</v>
      </c>
      <c r="F95" s="13">
        <v>0.69453913145552504</v>
      </c>
      <c r="G95" s="15">
        <v>3.8370402181024672E-2</v>
      </c>
      <c r="H95" s="1" t="str">
        <f>IF(G95&lt;=0.05, "Yes","No")</f>
        <v>Yes</v>
      </c>
      <c r="K95" s="1" t="s">
        <v>14</v>
      </c>
      <c r="L95" s="13">
        <v>1.0522078451892398</v>
      </c>
      <c r="M95" s="13">
        <v>8.1308428184150475E-2</v>
      </c>
      <c r="N95" s="1">
        <v>5</v>
      </c>
      <c r="O95" s="13">
        <v>1.0548302537331478</v>
      </c>
      <c r="P95" s="15">
        <v>0.55702187930628955</v>
      </c>
      <c r="Q95" s="1" t="str">
        <f>IF(P95&lt;=0.05, "Yes","No")</f>
        <v>No</v>
      </c>
    </row>
    <row r="97" spans="1:17" s="10" customFormat="1" x14ac:dyDescent="0.25">
      <c r="C97" s="14"/>
      <c r="D97" s="14"/>
      <c r="E97" s="4"/>
      <c r="F97" s="14"/>
      <c r="G97" s="17"/>
      <c r="I97" s="8"/>
      <c r="L97" s="14"/>
      <c r="M97" s="14"/>
      <c r="N97" s="4"/>
      <c r="O97" s="14"/>
      <c r="P97" s="17"/>
    </row>
    <row r="98" spans="1:17" ht="13" x14ac:dyDescent="0.3">
      <c r="A98" s="7" t="s">
        <v>21</v>
      </c>
      <c r="F98" s="13"/>
      <c r="J98" s="7" t="s">
        <v>21</v>
      </c>
      <c r="O98" s="13"/>
    </row>
    <row r="99" spans="1:17" ht="13" x14ac:dyDescent="0.3">
      <c r="A99" s="5" t="s">
        <v>5</v>
      </c>
      <c r="B99" s="1" t="s">
        <v>23</v>
      </c>
      <c r="C99" s="13" t="s">
        <v>6</v>
      </c>
      <c r="D99" s="13" t="s">
        <v>7</v>
      </c>
      <c r="E99" s="1" t="s">
        <v>8</v>
      </c>
      <c r="F99" s="13" t="s">
        <v>9</v>
      </c>
      <c r="G99" s="15" t="s">
        <v>11</v>
      </c>
      <c r="H99" s="1" t="s">
        <v>10</v>
      </c>
      <c r="J99" s="5" t="s">
        <v>5</v>
      </c>
      <c r="K99" s="1" t="s">
        <v>23</v>
      </c>
      <c r="L99" s="13" t="s">
        <v>6</v>
      </c>
      <c r="M99" s="13" t="s">
        <v>7</v>
      </c>
      <c r="N99" s="1" t="s">
        <v>8</v>
      </c>
      <c r="O99" s="13" t="s">
        <v>9</v>
      </c>
      <c r="P99" s="15" t="s">
        <v>11</v>
      </c>
      <c r="Q99" s="1" t="s">
        <v>10</v>
      </c>
    </row>
    <row r="100" spans="1:17" x14ac:dyDescent="0.25">
      <c r="B100" s="1" t="s">
        <v>12</v>
      </c>
      <c r="C100" s="13">
        <v>2.2884256241553227</v>
      </c>
      <c r="D100" s="13">
        <v>0.18378283586672378</v>
      </c>
      <c r="E100" s="1">
        <v>5</v>
      </c>
      <c r="F100" s="13">
        <v>2.2365970876466523</v>
      </c>
      <c r="H100" s="1"/>
      <c r="K100" s="1" t="s">
        <v>12</v>
      </c>
      <c r="L100" s="13">
        <v>2.3795975675783909</v>
      </c>
      <c r="M100" s="13">
        <v>0.43881862992808934</v>
      </c>
      <c r="N100" s="1">
        <v>5</v>
      </c>
      <c r="O100" s="13">
        <v>1.821379365079365</v>
      </c>
      <c r="Q100" s="1"/>
    </row>
    <row r="101" spans="1:17" x14ac:dyDescent="0.25">
      <c r="B101" s="6" t="s">
        <v>13</v>
      </c>
      <c r="C101" s="13">
        <v>2.2060208629652247</v>
      </c>
      <c r="D101" s="13">
        <v>0.21582388179025686</v>
      </c>
      <c r="E101" s="1">
        <v>5</v>
      </c>
      <c r="F101" s="13">
        <v>2.085045094217024</v>
      </c>
      <c r="H101" s="1"/>
      <c r="K101" s="6" t="s">
        <v>13</v>
      </c>
      <c r="L101" s="13">
        <v>2.8567618219804163</v>
      </c>
      <c r="M101" s="13">
        <v>0.55704243263908615</v>
      </c>
      <c r="N101" s="1">
        <v>5</v>
      </c>
      <c r="O101" s="13">
        <v>2.1694673076923077</v>
      </c>
      <c r="Q101" s="1"/>
    </row>
    <row r="102" spans="1:17" x14ac:dyDescent="0.25">
      <c r="B102" s="1" t="s">
        <v>14</v>
      </c>
      <c r="C102" s="13">
        <v>0.99132181771558925</v>
      </c>
      <c r="D102" s="13">
        <v>0.12060244603753685</v>
      </c>
      <c r="E102" s="1">
        <v>5</v>
      </c>
      <c r="F102" s="13">
        <v>1.0651846222173968</v>
      </c>
      <c r="G102" s="15">
        <v>0.80336169185582662</v>
      </c>
      <c r="H102" s="1" t="str">
        <f>IF(G102&lt;=0.05, "Yes","No")</f>
        <v>No</v>
      </c>
      <c r="K102" s="1" t="s">
        <v>14</v>
      </c>
      <c r="L102" s="13">
        <v>1.1981803630339944</v>
      </c>
      <c r="M102" s="13">
        <v>8.1842117451586593E-2</v>
      </c>
      <c r="N102" s="1">
        <v>5</v>
      </c>
      <c r="O102" s="13">
        <v>1.1457210142393459</v>
      </c>
      <c r="P102" s="15">
        <v>6.8275681509159317E-2</v>
      </c>
      <c r="Q102" s="1" t="str">
        <f>IF(P102&lt;=0.05, "Yes","No")</f>
        <v>No</v>
      </c>
    </row>
    <row r="103" spans="1:17" x14ac:dyDescent="0.25">
      <c r="B103" s="1"/>
      <c r="C103" s="13"/>
      <c r="D103" s="13"/>
      <c r="E103" s="1"/>
      <c r="F103" s="13"/>
      <c r="K103" s="1"/>
      <c r="L103" s="13"/>
      <c r="M103" s="13"/>
      <c r="N103" s="1"/>
      <c r="O103" s="13"/>
    </row>
    <row r="104" spans="1:17" x14ac:dyDescent="0.25">
      <c r="B104" s="3"/>
      <c r="C104" s="13"/>
      <c r="D104" s="13"/>
      <c r="E104" s="1"/>
      <c r="F104" s="13"/>
      <c r="K104" s="3"/>
      <c r="L104" s="13"/>
      <c r="M104" s="13"/>
      <c r="N104" s="1"/>
      <c r="O104" s="13"/>
    </row>
    <row r="105" spans="1:17" ht="13" x14ac:dyDescent="0.3">
      <c r="A105" s="5" t="s">
        <v>15</v>
      </c>
      <c r="B105" s="1" t="s">
        <v>23</v>
      </c>
      <c r="C105" s="13" t="s">
        <v>6</v>
      </c>
      <c r="D105" s="13" t="s">
        <v>7</v>
      </c>
      <c r="E105" s="1" t="s">
        <v>8</v>
      </c>
      <c r="F105" s="13" t="s">
        <v>9</v>
      </c>
      <c r="G105" s="15" t="s">
        <v>11</v>
      </c>
      <c r="J105" s="5" t="s">
        <v>15</v>
      </c>
      <c r="K105" s="1" t="s">
        <v>23</v>
      </c>
      <c r="L105" s="13" t="s">
        <v>6</v>
      </c>
      <c r="M105" s="13" t="s">
        <v>7</v>
      </c>
      <c r="N105" s="1" t="s">
        <v>8</v>
      </c>
      <c r="O105" s="13" t="s">
        <v>9</v>
      </c>
      <c r="P105" s="15" t="s">
        <v>11</v>
      </c>
    </row>
    <row r="106" spans="1:17" x14ac:dyDescent="0.25">
      <c r="B106" s="1" t="s">
        <v>12</v>
      </c>
      <c r="C106" s="13">
        <v>2.5701184336456349</v>
      </c>
      <c r="D106" s="13">
        <v>0.30257417350287502</v>
      </c>
      <c r="E106" s="1">
        <v>5</v>
      </c>
      <c r="F106" s="13">
        <v>2.611721338383838</v>
      </c>
      <c r="K106" s="1" t="s">
        <v>12</v>
      </c>
      <c r="L106" s="13">
        <v>1.993886752069568</v>
      </c>
      <c r="M106" s="13">
        <v>0.31025368947910031</v>
      </c>
      <c r="N106" s="1">
        <v>5</v>
      </c>
      <c r="O106" s="13">
        <v>1.9098729166666668</v>
      </c>
    </row>
    <row r="107" spans="1:17" x14ac:dyDescent="0.25">
      <c r="B107" s="6" t="s">
        <v>13</v>
      </c>
      <c r="C107" s="13">
        <v>2.6871338461418919</v>
      </c>
      <c r="D107" s="13">
        <v>0.26807463526014413</v>
      </c>
      <c r="E107" s="1">
        <v>5</v>
      </c>
      <c r="F107" s="13">
        <v>2.7198937499999993</v>
      </c>
      <c r="H107" s="1"/>
      <c r="K107" s="6" t="s">
        <v>13</v>
      </c>
      <c r="L107" s="13">
        <v>2.1758638389153946</v>
      </c>
      <c r="M107" s="13">
        <v>0.36201814032968938</v>
      </c>
      <c r="N107" s="1">
        <v>5</v>
      </c>
      <c r="O107" s="13">
        <v>1.897874074074074</v>
      </c>
      <c r="Q107" s="1"/>
    </row>
    <row r="108" spans="1:17" x14ac:dyDescent="0.25">
      <c r="B108" s="1" t="s">
        <v>14</v>
      </c>
      <c r="C108" s="13">
        <v>1.0910657746683037</v>
      </c>
      <c r="D108" s="13">
        <v>0.16059438501923598</v>
      </c>
      <c r="E108" s="1">
        <v>5</v>
      </c>
      <c r="F108" s="13">
        <v>0.97825095441471766</v>
      </c>
      <c r="G108" s="15">
        <v>0.74005631438136699</v>
      </c>
      <c r="H108" s="1" t="str">
        <f>IF(G108&lt;=0.05, "Yes","No")</f>
        <v>No</v>
      </c>
      <c r="K108" s="1" t="s">
        <v>14</v>
      </c>
      <c r="L108" s="13">
        <v>1.1158523514451133</v>
      </c>
      <c r="M108" s="13">
        <v>0.1118143840383356</v>
      </c>
      <c r="N108" s="1">
        <v>5</v>
      </c>
      <c r="O108" s="13">
        <v>0.99371746544605988</v>
      </c>
      <c r="P108" s="15">
        <v>0.4825863055713514</v>
      </c>
      <c r="Q108" s="1" t="str">
        <f>IF(P108&lt;=0.05, "Yes","No")</f>
        <v>No</v>
      </c>
    </row>
    <row r="109" spans="1:17" x14ac:dyDescent="0.25">
      <c r="B109" s="1"/>
      <c r="C109" s="13"/>
      <c r="D109" s="13"/>
      <c r="E109" s="1"/>
      <c r="F109" s="13"/>
      <c r="K109" s="1"/>
      <c r="L109" s="13"/>
      <c r="M109" s="13"/>
      <c r="N109" s="1"/>
      <c r="O109" s="13"/>
    </row>
    <row r="110" spans="1:17" x14ac:dyDescent="0.25">
      <c r="B110" s="1"/>
      <c r="C110" s="13"/>
      <c r="D110" s="13"/>
      <c r="E110" s="1"/>
      <c r="F110" s="13"/>
      <c r="K110" s="1"/>
      <c r="L110" s="13"/>
      <c r="M110" s="13"/>
      <c r="N110" s="1"/>
      <c r="O110" s="13"/>
    </row>
    <row r="111" spans="1:17" ht="13" x14ac:dyDescent="0.3">
      <c r="A111" s="5" t="s">
        <v>16</v>
      </c>
      <c r="B111" s="1" t="s">
        <v>23</v>
      </c>
      <c r="C111" s="13" t="s">
        <v>6</v>
      </c>
      <c r="D111" s="13" t="s">
        <v>7</v>
      </c>
      <c r="E111" s="1" t="s">
        <v>8</v>
      </c>
      <c r="F111" s="13" t="s">
        <v>9</v>
      </c>
      <c r="G111" s="15" t="s">
        <v>11</v>
      </c>
      <c r="J111" s="5" t="s">
        <v>16</v>
      </c>
      <c r="K111" s="1" t="s">
        <v>23</v>
      </c>
      <c r="L111" s="13" t="s">
        <v>6</v>
      </c>
      <c r="M111" s="13" t="s">
        <v>7</v>
      </c>
      <c r="N111" s="1" t="s">
        <v>8</v>
      </c>
      <c r="O111" s="13" t="s">
        <v>9</v>
      </c>
      <c r="P111" s="15" t="s">
        <v>11</v>
      </c>
    </row>
    <row r="112" spans="1:17" x14ac:dyDescent="0.25">
      <c r="B112" s="1" t="s">
        <v>12</v>
      </c>
      <c r="C112" s="13">
        <v>2.2680349480607624</v>
      </c>
      <c r="D112" s="13">
        <v>0.19900178032344432</v>
      </c>
      <c r="E112" s="1">
        <v>5</v>
      </c>
      <c r="F112" s="13">
        <v>2.0117291111111109</v>
      </c>
      <c r="K112" s="1" t="s">
        <v>12</v>
      </c>
      <c r="L112" s="13">
        <v>1.2429379493419952</v>
      </c>
      <c r="M112" s="13">
        <v>0.27446364582791122</v>
      </c>
      <c r="N112" s="1">
        <v>5</v>
      </c>
      <c r="O112" s="13">
        <v>0.9753438888888889</v>
      </c>
    </row>
    <row r="113" spans="1:17" x14ac:dyDescent="0.25">
      <c r="B113" s="6" t="s">
        <v>13</v>
      </c>
      <c r="C113" s="13">
        <v>2.1155779772905019</v>
      </c>
      <c r="D113" s="13">
        <v>0.20439994830335029</v>
      </c>
      <c r="E113" s="1">
        <v>5</v>
      </c>
      <c r="F113" s="13">
        <v>2.2586860646599778</v>
      </c>
      <c r="H113" s="1"/>
      <c r="K113" s="6" t="s">
        <v>13</v>
      </c>
      <c r="L113" s="13">
        <v>1.7814220809526726</v>
      </c>
      <c r="M113" s="13">
        <v>0.29999967963473306</v>
      </c>
      <c r="N113" s="1">
        <v>5</v>
      </c>
      <c r="O113" s="13">
        <v>1.9867840811965809</v>
      </c>
      <c r="Q113" s="1"/>
    </row>
    <row r="114" spans="1:17" x14ac:dyDescent="0.25">
      <c r="B114" s="1" t="s">
        <v>14</v>
      </c>
      <c r="C114" s="13">
        <v>0.93729436596865656</v>
      </c>
      <c r="D114" s="13">
        <v>7.0753202912760327E-2</v>
      </c>
      <c r="E114" s="1">
        <v>5</v>
      </c>
      <c r="F114" s="13">
        <v>0.87218867692239388</v>
      </c>
      <c r="G114" s="15">
        <v>0.36691316204882718</v>
      </c>
      <c r="H114" s="1" t="str">
        <f>IF(G114&lt;=0.05, "Yes","No")</f>
        <v>No</v>
      </c>
      <c r="K114" s="1" t="s">
        <v>14</v>
      </c>
      <c r="L114" s="13">
        <v>1.5273949521686834</v>
      </c>
      <c r="M114" s="13">
        <v>0.17265108261372694</v>
      </c>
      <c r="N114" s="1">
        <v>5</v>
      </c>
      <c r="O114" s="13">
        <v>1.2860419679718398</v>
      </c>
      <c r="P114" s="15">
        <v>1.5074176618267309E-2</v>
      </c>
      <c r="Q114" s="1" t="str">
        <f>IF(P114&lt;=0.05, "Yes","No")</f>
        <v>Yes</v>
      </c>
    </row>
    <row r="115" spans="1:17" x14ac:dyDescent="0.25">
      <c r="B115" s="3"/>
      <c r="C115" s="13"/>
      <c r="K115" s="3"/>
      <c r="L115" s="13"/>
    </row>
    <row r="116" spans="1:17" x14ac:dyDescent="0.25">
      <c r="B116" s="3"/>
      <c r="C116" s="13"/>
      <c r="K116" s="3"/>
      <c r="L116" s="13"/>
    </row>
    <row r="117" spans="1:17" ht="13" x14ac:dyDescent="0.3">
      <c r="A117" s="5" t="s">
        <v>17</v>
      </c>
      <c r="B117" s="1" t="s">
        <v>23</v>
      </c>
      <c r="C117" s="13" t="s">
        <v>6</v>
      </c>
      <c r="D117" s="13" t="s">
        <v>7</v>
      </c>
      <c r="E117" s="1" t="s">
        <v>8</v>
      </c>
      <c r="F117" s="13" t="s">
        <v>9</v>
      </c>
      <c r="G117" s="15" t="s">
        <v>11</v>
      </c>
      <c r="J117" s="5" t="s">
        <v>17</v>
      </c>
      <c r="K117" s="1" t="s">
        <v>23</v>
      </c>
      <c r="L117" s="13" t="s">
        <v>6</v>
      </c>
      <c r="M117" s="13" t="s">
        <v>7</v>
      </c>
      <c r="N117" s="1" t="s">
        <v>8</v>
      </c>
      <c r="O117" s="13" t="s">
        <v>9</v>
      </c>
      <c r="P117" s="15" t="s">
        <v>11</v>
      </c>
    </row>
    <row r="118" spans="1:17" x14ac:dyDescent="0.25">
      <c r="B118" s="1" t="s">
        <v>12</v>
      </c>
      <c r="C118" s="13">
        <v>2.3708675156226211</v>
      </c>
      <c r="D118" s="13">
        <v>0.28514051915428801</v>
      </c>
      <c r="E118" s="1">
        <v>5</v>
      </c>
      <c r="F118" s="13">
        <v>2.6380504179045352</v>
      </c>
      <c r="K118" s="1" t="s">
        <v>12</v>
      </c>
      <c r="L118" s="13">
        <v>1.654780033315254</v>
      </c>
      <c r="M118" s="13">
        <v>0.36645429212545716</v>
      </c>
      <c r="N118" s="1">
        <v>5</v>
      </c>
      <c r="O118" s="13">
        <v>1.3117270774976657</v>
      </c>
    </row>
    <row r="119" spans="1:17" x14ac:dyDescent="0.25">
      <c r="B119" s="6" t="s">
        <v>13</v>
      </c>
      <c r="C119" s="13">
        <v>2.1764388123019391</v>
      </c>
      <c r="D119" s="13">
        <v>0.34306565447336174</v>
      </c>
      <c r="E119" s="1">
        <v>5</v>
      </c>
      <c r="F119" s="13">
        <v>1.8286127950310558</v>
      </c>
      <c r="H119" s="1"/>
      <c r="K119" s="6" t="s">
        <v>13</v>
      </c>
      <c r="L119" s="13">
        <v>1.8239181233104091</v>
      </c>
      <c r="M119" s="13">
        <v>0.26985666734105579</v>
      </c>
      <c r="N119" s="1">
        <v>5</v>
      </c>
      <c r="O119" s="13">
        <v>1.8798972189733594</v>
      </c>
      <c r="Q119" s="1"/>
    </row>
    <row r="120" spans="1:17" x14ac:dyDescent="0.25">
      <c r="B120" s="1" t="s">
        <v>14</v>
      </c>
      <c r="C120" s="13">
        <v>0.94217560500419784</v>
      </c>
      <c r="D120" s="13">
        <v>0.12553949364280137</v>
      </c>
      <c r="E120" s="1">
        <v>5</v>
      </c>
      <c r="F120" s="13">
        <v>1.01874223032194</v>
      </c>
      <c r="G120" s="15">
        <v>0.60794104806128235</v>
      </c>
      <c r="H120" s="1" t="str">
        <f>IF(G120&lt;=0.05, "Yes","No")</f>
        <v>No</v>
      </c>
      <c r="K120" s="1" t="s">
        <v>14</v>
      </c>
      <c r="L120" s="13">
        <v>1.1773910935343039</v>
      </c>
      <c r="M120" s="13">
        <v>0.11815443577274641</v>
      </c>
      <c r="N120" s="1">
        <v>5</v>
      </c>
      <c r="O120" s="13">
        <v>1.1693156406431942</v>
      </c>
      <c r="P120" s="15">
        <v>0.37527491385986433</v>
      </c>
      <c r="Q120" s="1" t="str">
        <f>IF(P120&lt;=0.05, "Yes","No")</f>
        <v>No</v>
      </c>
    </row>
    <row r="121" spans="1:17" x14ac:dyDescent="0.25">
      <c r="C121" s="13"/>
      <c r="D121" s="13"/>
      <c r="E121" s="1"/>
      <c r="F121" s="13"/>
      <c r="L121" s="13"/>
      <c r="M121" s="13"/>
      <c r="N121" s="1"/>
      <c r="O121" s="13"/>
    </row>
    <row r="122" spans="1:17" x14ac:dyDescent="0.25">
      <c r="B122" s="1"/>
      <c r="C122" s="13"/>
      <c r="D122" s="13"/>
      <c r="E122" s="1"/>
      <c r="F122" s="13"/>
      <c r="K122" s="1"/>
      <c r="L122" s="13"/>
      <c r="M122" s="13"/>
      <c r="N122" s="1"/>
      <c r="O122" s="13"/>
    </row>
    <row r="123" spans="1:17" ht="13" x14ac:dyDescent="0.3">
      <c r="A123" s="5" t="s">
        <v>18</v>
      </c>
      <c r="B123" s="1" t="s">
        <v>23</v>
      </c>
      <c r="C123" s="13" t="s">
        <v>6</v>
      </c>
      <c r="D123" s="13" t="s">
        <v>7</v>
      </c>
      <c r="E123" s="1" t="s">
        <v>8</v>
      </c>
      <c r="F123" s="13" t="s">
        <v>9</v>
      </c>
      <c r="G123" s="15" t="s">
        <v>11</v>
      </c>
      <c r="J123" s="5" t="s">
        <v>18</v>
      </c>
      <c r="K123" s="1" t="s">
        <v>23</v>
      </c>
      <c r="L123" s="13" t="s">
        <v>6</v>
      </c>
      <c r="M123" s="13" t="s">
        <v>7</v>
      </c>
      <c r="N123" s="1" t="s">
        <v>8</v>
      </c>
      <c r="O123" s="13" t="s">
        <v>9</v>
      </c>
      <c r="P123" s="15" t="s">
        <v>11</v>
      </c>
    </row>
    <row r="124" spans="1:17" x14ac:dyDescent="0.25">
      <c r="B124" s="1" t="s">
        <v>12</v>
      </c>
      <c r="C124" s="13">
        <v>1.9137658865750058</v>
      </c>
      <c r="D124" s="13">
        <v>0.14212297431783405</v>
      </c>
      <c r="E124" s="1">
        <v>5</v>
      </c>
      <c r="F124" s="13">
        <v>1.9060617642971298</v>
      </c>
      <c r="K124" s="1" t="s">
        <v>12</v>
      </c>
      <c r="L124" s="13">
        <v>1.543200204747861</v>
      </c>
      <c r="M124" s="13">
        <v>0.35568624269104371</v>
      </c>
      <c r="N124" s="1">
        <v>5</v>
      </c>
      <c r="O124" s="13">
        <v>1.3425233903617604</v>
      </c>
    </row>
    <row r="125" spans="1:17" x14ac:dyDescent="0.25">
      <c r="B125" s="6" t="s">
        <v>13</v>
      </c>
      <c r="C125" s="13">
        <v>2.1755532363590997</v>
      </c>
      <c r="D125" s="13">
        <v>0.22564730816532766</v>
      </c>
      <c r="E125" s="1">
        <v>5</v>
      </c>
      <c r="F125" s="13">
        <v>2.2029973183940244</v>
      </c>
      <c r="H125" s="1"/>
      <c r="K125" s="6" t="s">
        <v>13</v>
      </c>
      <c r="L125" s="13">
        <v>1.3848264076538341</v>
      </c>
      <c r="M125" s="13">
        <v>0.19325475111983934</v>
      </c>
      <c r="N125" s="1">
        <v>5</v>
      </c>
      <c r="O125" s="13">
        <v>1.2904091120218577</v>
      </c>
      <c r="Q125" s="1"/>
    </row>
    <row r="126" spans="1:17" x14ac:dyDescent="0.25">
      <c r="B126" s="1" t="s">
        <v>14</v>
      </c>
      <c r="C126" s="13">
        <v>1.1373832508594033</v>
      </c>
      <c r="D126" s="13">
        <v>8.700563643188701E-2</v>
      </c>
      <c r="E126" s="1">
        <v>5</v>
      </c>
      <c r="F126" s="13">
        <v>1.0747618975149726</v>
      </c>
      <c r="G126" s="15">
        <v>0.15548219931210625</v>
      </c>
      <c r="H126" s="1" t="str">
        <f>IF(G126&lt;=0.05, "Yes","No")</f>
        <v>No</v>
      </c>
      <c r="K126" s="1" t="s">
        <v>14</v>
      </c>
      <c r="L126" s="13">
        <v>0.96967667258842705</v>
      </c>
      <c r="M126" s="13">
        <v>9.1058784056110162E-2</v>
      </c>
      <c r="N126" s="1">
        <v>5</v>
      </c>
      <c r="O126" s="13">
        <v>0.96118184702475851</v>
      </c>
      <c r="P126" s="15">
        <v>0.4487349316043443</v>
      </c>
      <c r="Q126" s="1" t="str">
        <f>IF(P126&lt;=0.05, "Yes","No")</f>
        <v>No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zoomScale="90" zoomScaleNormal="90" workbookViewId="0">
      <selection activeCell="L2" sqref="L2"/>
    </sheetView>
  </sheetViews>
  <sheetFormatPr defaultColWidth="8.7265625" defaultRowHeight="12.5" x14ac:dyDescent="0.25"/>
  <cols>
    <col min="1" max="1" width="8.7265625" style="6"/>
    <col min="2" max="2" width="38.08984375" style="6" bestFit="1" customWidth="1"/>
    <col min="3" max="3" width="8.7265625" style="12"/>
    <col min="4" max="4" width="15.81640625" style="12" bestFit="1" customWidth="1"/>
    <col min="5" max="5" width="8.7265625" style="6"/>
    <col min="6" max="6" width="8.7265625" style="12"/>
    <col min="7" max="7" width="16.36328125" style="19" bestFit="1" customWidth="1"/>
    <col min="8" max="8" width="10.7265625" style="6" bestFit="1" customWidth="1"/>
    <col min="9" max="9" width="5.36328125" style="8" customWidth="1"/>
    <col min="10" max="10" width="8.7265625" style="6"/>
    <col min="11" max="11" width="13.81640625" style="6" customWidth="1"/>
    <col min="12" max="12" width="8.7265625" style="12"/>
    <col min="13" max="13" width="15.81640625" style="12" bestFit="1" customWidth="1"/>
    <col min="14" max="14" width="8.7265625" style="6"/>
    <col min="15" max="15" width="8.7265625" style="12"/>
    <col min="16" max="16" width="16.36328125" style="19" bestFit="1" customWidth="1"/>
    <col min="17" max="17" width="10.7265625" style="6" bestFit="1" customWidth="1"/>
    <col min="18" max="16384" width="8.7265625" style="6"/>
  </cols>
  <sheetData>
    <row r="1" spans="1:18" s="11" customFormat="1" ht="15.5" x14ac:dyDescent="0.35">
      <c r="A1" s="21" t="s">
        <v>0</v>
      </c>
      <c r="B1" s="22" t="s">
        <v>29</v>
      </c>
      <c r="C1" s="23" t="s">
        <v>32</v>
      </c>
      <c r="D1" s="24"/>
      <c r="E1" s="22"/>
      <c r="F1" s="24"/>
      <c r="G1" s="26"/>
      <c r="H1" s="22"/>
      <c r="I1" s="22"/>
      <c r="J1" s="22"/>
      <c r="K1" s="22"/>
      <c r="L1" s="24"/>
      <c r="M1" s="24"/>
      <c r="N1" s="22"/>
      <c r="O1" s="24"/>
      <c r="P1" s="25"/>
      <c r="Q1" s="22"/>
      <c r="R1" s="22"/>
    </row>
    <row r="2" spans="1:18" ht="13" x14ac:dyDescent="0.3">
      <c r="A2" s="7" t="s">
        <v>1</v>
      </c>
      <c r="C2" s="12" t="s">
        <v>30</v>
      </c>
      <c r="G2" s="18"/>
      <c r="J2" s="7" t="s">
        <v>2</v>
      </c>
      <c r="L2" s="12" t="s">
        <v>31</v>
      </c>
      <c r="P2" s="18"/>
    </row>
    <row r="3" spans="1:18" ht="13" x14ac:dyDescent="0.3">
      <c r="A3" s="7" t="s">
        <v>22</v>
      </c>
      <c r="F3" s="13"/>
      <c r="G3" s="18"/>
      <c r="J3" s="7" t="s">
        <v>22</v>
      </c>
      <c r="O3" s="13"/>
      <c r="P3" s="18"/>
    </row>
    <row r="4" spans="1:18" x14ac:dyDescent="0.25">
      <c r="A4" s="9" t="s">
        <v>28</v>
      </c>
      <c r="F4" s="13"/>
      <c r="J4" s="9" t="s">
        <v>28</v>
      </c>
      <c r="O4" s="13"/>
    </row>
    <row r="5" spans="1:18" ht="13" x14ac:dyDescent="0.3">
      <c r="A5" s="7" t="s">
        <v>4</v>
      </c>
      <c r="F5" s="13"/>
      <c r="J5" s="7" t="s">
        <v>4</v>
      </c>
      <c r="O5" s="13"/>
    </row>
    <row r="6" spans="1:18" ht="13" x14ac:dyDescent="0.3">
      <c r="A6" s="5" t="s">
        <v>5</v>
      </c>
      <c r="B6" s="1" t="s">
        <v>23</v>
      </c>
      <c r="C6" s="13" t="s">
        <v>6</v>
      </c>
      <c r="D6" s="13" t="s">
        <v>7</v>
      </c>
      <c r="E6" s="1" t="s">
        <v>24</v>
      </c>
      <c r="F6" s="13" t="s">
        <v>9</v>
      </c>
      <c r="G6" s="18" t="s">
        <v>25</v>
      </c>
      <c r="H6" s="1" t="s">
        <v>10</v>
      </c>
      <c r="J6" s="5" t="s">
        <v>5</v>
      </c>
      <c r="K6" s="1" t="s">
        <v>23</v>
      </c>
      <c r="L6" s="13" t="s">
        <v>6</v>
      </c>
      <c r="M6" s="13" t="s">
        <v>7</v>
      </c>
      <c r="N6" s="1" t="s">
        <v>24</v>
      </c>
      <c r="O6" s="13" t="s">
        <v>9</v>
      </c>
      <c r="P6" s="18" t="s">
        <v>25</v>
      </c>
      <c r="Q6" s="1" t="s">
        <v>10</v>
      </c>
    </row>
    <row r="7" spans="1:18" x14ac:dyDescent="0.25">
      <c r="B7" s="1" t="s">
        <v>12</v>
      </c>
      <c r="C7" s="13">
        <v>23.14</v>
      </c>
      <c r="D7" s="13">
        <v>0.93899999999999995</v>
      </c>
      <c r="E7" s="6">
        <v>401</v>
      </c>
      <c r="F7" s="13">
        <v>18.41</v>
      </c>
      <c r="H7" s="1"/>
      <c r="I7" s="2"/>
      <c r="K7" s="1" t="s">
        <v>12</v>
      </c>
      <c r="L7" s="13">
        <v>11.52</v>
      </c>
      <c r="M7" s="13">
        <v>0.56399999999999995</v>
      </c>
      <c r="N7" s="1">
        <v>228</v>
      </c>
      <c r="O7" s="13">
        <v>9.3610000000000007</v>
      </c>
      <c r="Q7" s="1"/>
    </row>
    <row r="8" spans="1:18" x14ac:dyDescent="0.25">
      <c r="B8" s="6" t="s">
        <v>13</v>
      </c>
      <c r="C8" s="13">
        <v>20.010000000000002</v>
      </c>
      <c r="D8" s="13">
        <v>0.76380000000000003</v>
      </c>
      <c r="E8" s="1">
        <v>337</v>
      </c>
      <c r="F8" s="13">
        <v>17.059999999999999</v>
      </c>
      <c r="I8" s="2"/>
      <c r="K8" s="6" t="s">
        <v>13</v>
      </c>
      <c r="L8" s="13">
        <v>11.11</v>
      </c>
      <c r="M8" s="13">
        <v>0.55579999999999996</v>
      </c>
      <c r="N8" s="1">
        <v>239</v>
      </c>
      <c r="O8" s="13">
        <v>8.5289999999999999</v>
      </c>
      <c r="Q8" s="1"/>
    </row>
    <row r="9" spans="1:18" x14ac:dyDescent="0.25">
      <c r="B9" s="1" t="s">
        <v>14</v>
      </c>
      <c r="C9" s="13">
        <f>C8/C7</f>
        <v>0.86473638720829737</v>
      </c>
      <c r="D9" s="13"/>
      <c r="E9" s="1"/>
      <c r="F9" s="13"/>
      <c r="G9" s="18">
        <v>0.1159</v>
      </c>
      <c r="H9" s="1" t="str">
        <f>IF(G9&lt;=0.05, "Yes","No")</f>
        <v>No</v>
      </c>
      <c r="I9" s="2"/>
      <c r="K9" s="1" t="s">
        <v>14</v>
      </c>
      <c r="L9" s="13">
        <f>L8/L7</f>
        <v>0.96440972222222221</v>
      </c>
      <c r="M9" s="13"/>
      <c r="N9" s="1"/>
      <c r="O9" s="13"/>
      <c r="P9" s="18">
        <v>0.47810000000000002</v>
      </c>
      <c r="Q9" s="1" t="str">
        <f>IF(P9&lt;=0.05, "Yes","No")</f>
        <v>No</v>
      </c>
    </row>
    <row r="10" spans="1:18" x14ac:dyDescent="0.25">
      <c r="B10" s="1"/>
      <c r="C10" s="13"/>
      <c r="D10" s="13"/>
      <c r="E10" s="1"/>
      <c r="F10" s="13"/>
      <c r="K10" s="1"/>
      <c r="L10" s="13"/>
      <c r="M10" s="13"/>
      <c r="N10" s="1"/>
      <c r="O10" s="13"/>
    </row>
    <row r="11" spans="1:18" x14ac:dyDescent="0.25">
      <c r="B11" s="3"/>
      <c r="C11" s="13"/>
      <c r="D11" s="13"/>
      <c r="E11" s="1"/>
      <c r="F11" s="13"/>
      <c r="K11" s="3"/>
      <c r="L11" s="13"/>
      <c r="M11" s="13"/>
      <c r="N11" s="1"/>
      <c r="O11" s="13"/>
    </row>
    <row r="12" spans="1:18" ht="13" x14ac:dyDescent="0.3">
      <c r="A12" s="5" t="s">
        <v>15</v>
      </c>
      <c r="B12" s="1" t="s">
        <v>23</v>
      </c>
      <c r="C12" s="13" t="s">
        <v>6</v>
      </c>
      <c r="D12" s="13" t="s">
        <v>7</v>
      </c>
      <c r="E12" s="1" t="s">
        <v>24</v>
      </c>
      <c r="F12" s="13" t="s">
        <v>9</v>
      </c>
      <c r="G12" s="18" t="s">
        <v>25</v>
      </c>
      <c r="H12" s="1"/>
      <c r="J12" s="5" t="s">
        <v>15</v>
      </c>
      <c r="K12" s="1" t="s">
        <v>23</v>
      </c>
      <c r="L12" s="13" t="s">
        <v>6</v>
      </c>
      <c r="M12" s="13" t="s">
        <v>7</v>
      </c>
      <c r="N12" s="1" t="s">
        <v>24</v>
      </c>
      <c r="O12" s="13" t="s">
        <v>9</v>
      </c>
      <c r="P12" s="18" t="s">
        <v>25</v>
      </c>
      <c r="Q12" s="1"/>
    </row>
    <row r="13" spans="1:18" x14ac:dyDescent="0.25">
      <c r="B13" s="1" t="s">
        <v>12</v>
      </c>
      <c r="C13" s="13">
        <v>24.83</v>
      </c>
      <c r="D13" s="13">
        <v>1.1479999999999999</v>
      </c>
      <c r="E13" s="6">
        <v>426</v>
      </c>
      <c r="F13" s="13">
        <v>17.059999999999999</v>
      </c>
      <c r="K13" s="1" t="s">
        <v>12</v>
      </c>
      <c r="L13" s="13">
        <v>11.86</v>
      </c>
      <c r="M13" s="13">
        <v>0.52049999999999996</v>
      </c>
      <c r="N13" s="6">
        <v>236</v>
      </c>
      <c r="O13" s="13">
        <v>10.3</v>
      </c>
    </row>
    <row r="14" spans="1:18" x14ac:dyDescent="0.25">
      <c r="B14" s="6" t="s">
        <v>13</v>
      </c>
      <c r="C14" s="13">
        <v>27.09</v>
      </c>
      <c r="D14" s="13">
        <v>1.224</v>
      </c>
      <c r="E14" s="1">
        <v>432</v>
      </c>
      <c r="F14" s="13">
        <v>19.03</v>
      </c>
      <c r="K14" s="6" t="s">
        <v>13</v>
      </c>
      <c r="L14" s="13">
        <v>13.32</v>
      </c>
      <c r="M14" s="13">
        <v>0.6179</v>
      </c>
      <c r="N14" s="1">
        <v>228</v>
      </c>
      <c r="O14" s="13">
        <v>11.28</v>
      </c>
      <c r="Q14" s="1"/>
    </row>
    <row r="15" spans="1:18" x14ac:dyDescent="0.25">
      <c r="B15" s="1" t="s">
        <v>14</v>
      </c>
      <c r="C15" s="13">
        <f>C14/C13</f>
        <v>1.0910189287152638</v>
      </c>
      <c r="D15" s="13"/>
      <c r="E15" s="1"/>
      <c r="F15" s="13"/>
      <c r="G15" s="18">
        <v>8.3400000000000002E-2</v>
      </c>
      <c r="H15" s="1" t="str">
        <f>IF(G15&lt;=0.05, "Yes","No")</f>
        <v>No</v>
      </c>
      <c r="K15" s="1" t="s">
        <v>14</v>
      </c>
      <c r="L15" s="13">
        <f>L14/L13</f>
        <v>1.1231028667790894</v>
      </c>
      <c r="M15" s="13"/>
      <c r="N15" s="1"/>
      <c r="O15" s="13"/>
      <c r="P15" s="18">
        <v>0.13320000000000001</v>
      </c>
      <c r="Q15" s="1" t="str">
        <f>IF(P15&lt;=0.05, "Yes","No")</f>
        <v>No</v>
      </c>
    </row>
    <row r="16" spans="1:18" x14ac:dyDescent="0.25">
      <c r="B16" s="1"/>
      <c r="C16" s="13"/>
      <c r="D16" s="13"/>
      <c r="E16" s="1"/>
      <c r="F16" s="13"/>
      <c r="I16" s="2"/>
      <c r="K16" s="1"/>
      <c r="L16" s="13"/>
      <c r="M16" s="13"/>
      <c r="N16" s="1"/>
      <c r="O16" s="13"/>
    </row>
    <row r="17" spans="1:17" x14ac:dyDescent="0.25">
      <c r="B17" s="1"/>
      <c r="C17" s="13"/>
      <c r="D17" s="13"/>
      <c r="E17" s="1"/>
      <c r="F17" s="13"/>
      <c r="I17" s="2"/>
      <c r="K17" s="1"/>
      <c r="L17" s="13"/>
      <c r="M17" s="13"/>
      <c r="N17" s="1"/>
      <c r="O17" s="13"/>
    </row>
    <row r="18" spans="1:17" ht="13" x14ac:dyDescent="0.3">
      <c r="A18" s="5" t="s">
        <v>16</v>
      </c>
      <c r="B18" s="1" t="s">
        <v>23</v>
      </c>
      <c r="C18" s="13" t="s">
        <v>6</v>
      </c>
      <c r="D18" s="13" t="s">
        <v>7</v>
      </c>
      <c r="E18" s="1" t="s">
        <v>24</v>
      </c>
      <c r="F18" s="13" t="s">
        <v>9</v>
      </c>
      <c r="G18" s="18" t="s">
        <v>25</v>
      </c>
      <c r="I18" s="2"/>
      <c r="J18" s="5" t="s">
        <v>16</v>
      </c>
      <c r="K18" s="1" t="s">
        <v>23</v>
      </c>
      <c r="L18" s="13" t="s">
        <v>6</v>
      </c>
      <c r="M18" s="13" t="s">
        <v>7</v>
      </c>
      <c r="N18" s="1" t="s">
        <v>24</v>
      </c>
      <c r="O18" s="13" t="s">
        <v>9</v>
      </c>
      <c r="P18" s="18" t="s">
        <v>25</v>
      </c>
    </row>
    <row r="19" spans="1:17" x14ac:dyDescent="0.25">
      <c r="B19" s="1" t="s">
        <v>12</v>
      </c>
      <c r="C19" s="13">
        <v>22.78</v>
      </c>
      <c r="D19" s="13">
        <v>1.125</v>
      </c>
      <c r="E19" s="6">
        <v>371</v>
      </c>
      <c r="F19" s="13">
        <v>15.91</v>
      </c>
      <c r="I19" s="2"/>
      <c r="K19" s="1" t="s">
        <v>12</v>
      </c>
      <c r="L19" s="13">
        <v>11.23</v>
      </c>
      <c r="M19" s="13">
        <v>0.53500000000000003</v>
      </c>
      <c r="N19" s="6">
        <v>235</v>
      </c>
      <c r="O19" s="13">
        <v>9.4649999999999999</v>
      </c>
    </row>
    <row r="20" spans="1:17" x14ac:dyDescent="0.25">
      <c r="B20" s="6" t="s">
        <v>13</v>
      </c>
      <c r="C20" s="13">
        <v>21.63</v>
      </c>
      <c r="D20" s="13">
        <v>1.0429999999999999</v>
      </c>
      <c r="E20" s="1">
        <v>374</v>
      </c>
      <c r="F20" s="13">
        <v>15.24</v>
      </c>
      <c r="K20" s="6" t="s">
        <v>13</v>
      </c>
      <c r="L20" s="13">
        <v>11.66</v>
      </c>
      <c r="M20" s="13">
        <v>0.498</v>
      </c>
      <c r="N20" s="6">
        <v>261</v>
      </c>
      <c r="O20" s="12">
        <v>9.9849999999999994</v>
      </c>
      <c r="Q20" s="1"/>
    </row>
    <row r="21" spans="1:17" x14ac:dyDescent="0.25">
      <c r="B21" s="1" t="s">
        <v>14</v>
      </c>
      <c r="C21" s="13">
        <f>C20/C19</f>
        <v>0.94951712028094815</v>
      </c>
      <c r="D21" s="13"/>
      <c r="E21" s="1"/>
      <c r="F21" s="13"/>
      <c r="G21" s="18">
        <v>0.87629999999999997</v>
      </c>
      <c r="H21" s="1" t="str">
        <f>IF(G21&lt;=0.05, "Yes","No")</f>
        <v>No</v>
      </c>
      <c r="K21" s="1" t="s">
        <v>14</v>
      </c>
      <c r="L21" s="13">
        <f>L20/L19</f>
        <v>1.0382902938557435</v>
      </c>
      <c r="M21" s="13"/>
      <c r="N21" s="1"/>
      <c r="O21" s="13"/>
      <c r="P21" s="18">
        <v>0.52980000000000005</v>
      </c>
      <c r="Q21" s="1" t="str">
        <f>IF(P21&lt;=0.05, "Yes","No")</f>
        <v>No</v>
      </c>
    </row>
    <row r="22" spans="1:17" x14ac:dyDescent="0.25">
      <c r="B22" s="3"/>
      <c r="C22" s="13"/>
      <c r="K22" s="3"/>
      <c r="L22" s="13"/>
    </row>
    <row r="23" spans="1:17" x14ac:dyDescent="0.25">
      <c r="B23" s="3"/>
      <c r="C23" s="13"/>
      <c r="K23" s="3"/>
      <c r="L23" s="13"/>
    </row>
    <row r="24" spans="1:17" ht="13" x14ac:dyDescent="0.3">
      <c r="A24" s="5" t="s">
        <v>17</v>
      </c>
      <c r="B24" s="1" t="s">
        <v>23</v>
      </c>
      <c r="C24" s="13" t="s">
        <v>6</v>
      </c>
      <c r="D24" s="13" t="s">
        <v>7</v>
      </c>
      <c r="E24" s="1" t="s">
        <v>24</v>
      </c>
      <c r="F24" s="13" t="s">
        <v>9</v>
      </c>
      <c r="G24" s="18" t="s">
        <v>25</v>
      </c>
      <c r="J24" s="5" t="s">
        <v>17</v>
      </c>
      <c r="K24" s="1" t="s">
        <v>23</v>
      </c>
      <c r="L24" s="13" t="s">
        <v>6</v>
      </c>
      <c r="M24" s="13" t="s">
        <v>7</v>
      </c>
      <c r="N24" s="1" t="s">
        <v>24</v>
      </c>
      <c r="O24" s="13" t="s">
        <v>9</v>
      </c>
      <c r="P24" s="18" t="s">
        <v>25</v>
      </c>
    </row>
    <row r="25" spans="1:17" x14ac:dyDescent="0.25">
      <c r="B25" s="1" t="s">
        <v>12</v>
      </c>
      <c r="C25" s="13">
        <v>20.41</v>
      </c>
      <c r="D25" s="13">
        <v>0.76490000000000002</v>
      </c>
      <c r="E25" s="6">
        <v>563</v>
      </c>
      <c r="F25" s="13">
        <v>15.39</v>
      </c>
      <c r="K25" s="1" t="s">
        <v>12</v>
      </c>
      <c r="L25" s="13">
        <v>11.84</v>
      </c>
      <c r="M25" s="13">
        <v>0.41909999999999997</v>
      </c>
      <c r="N25" s="6">
        <v>338</v>
      </c>
      <c r="O25" s="13">
        <v>10.61</v>
      </c>
    </row>
    <row r="26" spans="1:17" x14ac:dyDescent="0.25">
      <c r="B26" s="6" t="s">
        <v>13</v>
      </c>
      <c r="C26" s="13">
        <v>19.52</v>
      </c>
      <c r="D26" s="13">
        <v>0.7208</v>
      </c>
      <c r="E26" s="1">
        <v>586</v>
      </c>
      <c r="F26" s="13">
        <v>14.04</v>
      </c>
      <c r="K26" s="6" t="s">
        <v>13</v>
      </c>
      <c r="L26" s="13">
        <v>11.23</v>
      </c>
      <c r="M26" s="13">
        <v>0.40889999999999999</v>
      </c>
      <c r="N26" s="1">
        <v>372</v>
      </c>
      <c r="O26" s="13">
        <v>9.2569999999999997</v>
      </c>
      <c r="Q26" s="1"/>
    </row>
    <row r="27" spans="1:17" x14ac:dyDescent="0.25">
      <c r="B27" s="1" t="s">
        <v>14</v>
      </c>
      <c r="C27" s="13">
        <f>C26/C25</f>
        <v>0.95639392454679073</v>
      </c>
      <c r="D27" s="13"/>
      <c r="E27" s="1"/>
      <c r="F27" s="13"/>
      <c r="G27" s="18">
        <v>0.66290000000000004</v>
      </c>
      <c r="H27" s="1" t="str">
        <f>IF(G27&lt;=0.05, "Yes","No")</f>
        <v>No</v>
      </c>
      <c r="I27" s="2"/>
      <c r="K27" s="1" t="s">
        <v>14</v>
      </c>
      <c r="L27" s="13">
        <f>L26/L25</f>
        <v>0.94847972972972983</v>
      </c>
      <c r="M27" s="13"/>
      <c r="N27" s="1"/>
      <c r="O27" s="13"/>
      <c r="P27" s="18">
        <v>0.153</v>
      </c>
      <c r="Q27" s="1" t="str">
        <f>IF(P27&lt;=0.05, "Yes","No")</f>
        <v>No</v>
      </c>
    </row>
    <row r="28" spans="1:17" x14ac:dyDescent="0.25">
      <c r="C28" s="13"/>
      <c r="D28" s="13"/>
      <c r="E28" s="1"/>
      <c r="F28" s="13"/>
      <c r="I28" s="2"/>
      <c r="L28" s="13"/>
      <c r="M28" s="13"/>
      <c r="N28" s="1"/>
      <c r="O28" s="13"/>
    </row>
    <row r="29" spans="1:17" x14ac:dyDescent="0.25">
      <c r="B29" s="1"/>
      <c r="C29" s="13"/>
      <c r="D29" s="13"/>
      <c r="E29" s="1"/>
      <c r="F29" s="13"/>
      <c r="I29" s="2"/>
      <c r="K29" s="1"/>
      <c r="L29" s="13"/>
      <c r="M29" s="13"/>
      <c r="N29" s="1"/>
      <c r="O29" s="13"/>
    </row>
    <row r="30" spans="1:17" ht="13" x14ac:dyDescent="0.3">
      <c r="A30" s="5" t="s">
        <v>18</v>
      </c>
      <c r="B30" s="1" t="s">
        <v>23</v>
      </c>
      <c r="C30" s="13" t="s">
        <v>6</v>
      </c>
      <c r="D30" s="13" t="s">
        <v>7</v>
      </c>
      <c r="E30" s="1" t="s">
        <v>24</v>
      </c>
      <c r="F30" s="13" t="s">
        <v>9</v>
      </c>
      <c r="G30" s="18" t="s">
        <v>25</v>
      </c>
      <c r="I30" s="2"/>
      <c r="J30" s="5" t="s">
        <v>18</v>
      </c>
      <c r="K30" s="1" t="s">
        <v>23</v>
      </c>
      <c r="L30" s="13" t="s">
        <v>6</v>
      </c>
      <c r="M30" s="13" t="s">
        <v>7</v>
      </c>
      <c r="N30" s="1" t="s">
        <v>24</v>
      </c>
      <c r="O30" s="13" t="s">
        <v>9</v>
      </c>
      <c r="P30" s="18" t="s">
        <v>25</v>
      </c>
    </row>
    <row r="31" spans="1:17" x14ac:dyDescent="0.25">
      <c r="B31" s="1" t="s">
        <v>12</v>
      </c>
      <c r="C31" s="13">
        <v>17.350000000000001</v>
      </c>
      <c r="D31" s="13">
        <v>0.62160000000000004</v>
      </c>
      <c r="E31" s="6">
        <v>560</v>
      </c>
      <c r="F31" s="13">
        <v>13.36</v>
      </c>
      <c r="K31" s="1" t="s">
        <v>12</v>
      </c>
      <c r="L31" s="13">
        <v>10.02</v>
      </c>
      <c r="M31" s="13">
        <v>0.32429999999999998</v>
      </c>
      <c r="N31" s="6">
        <v>443</v>
      </c>
      <c r="O31" s="13">
        <v>8.7370000000000001</v>
      </c>
    </row>
    <row r="32" spans="1:17" x14ac:dyDescent="0.25">
      <c r="B32" s="6" t="s">
        <v>13</v>
      </c>
      <c r="C32" s="13">
        <v>18.3</v>
      </c>
      <c r="D32" s="13">
        <v>0.66930000000000001</v>
      </c>
      <c r="E32" s="1">
        <v>503</v>
      </c>
      <c r="F32" s="13">
        <v>14.35</v>
      </c>
      <c r="K32" s="6" t="s">
        <v>13</v>
      </c>
      <c r="L32" s="13">
        <v>10.78</v>
      </c>
      <c r="M32" s="13">
        <v>0.30349999999999999</v>
      </c>
      <c r="N32" s="1">
        <v>511</v>
      </c>
      <c r="O32" s="13">
        <v>9.673</v>
      </c>
      <c r="Q32" s="1"/>
    </row>
    <row r="33" spans="1:17" x14ac:dyDescent="0.25">
      <c r="B33" s="1" t="s">
        <v>14</v>
      </c>
      <c r="C33" s="13">
        <f>C32/C31</f>
        <v>1.0547550432276656</v>
      </c>
      <c r="D33" s="13"/>
      <c r="E33" s="1"/>
      <c r="F33" s="13"/>
      <c r="G33" s="18">
        <v>0.15040000000000001</v>
      </c>
      <c r="H33" s="1" t="str">
        <f>IF(G33&lt;=0.05, "Yes","No")</f>
        <v>No</v>
      </c>
      <c r="K33" s="1" t="s">
        <v>14</v>
      </c>
      <c r="L33" s="13">
        <f>L32/L31</f>
        <v>1.0758483033932136</v>
      </c>
      <c r="M33" s="13"/>
      <c r="N33" s="1"/>
      <c r="O33" s="13"/>
      <c r="P33" s="18">
        <v>4.6199999999999998E-2</v>
      </c>
      <c r="Q33" s="1" t="str">
        <f>IF(P33&lt;=0.05, "Yes","No")</f>
        <v>Yes</v>
      </c>
    </row>
    <row r="35" spans="1:17" s="10" customFormat="1" x14ac:dyDescent="0.25">
      <c r="C35" s="14"/>
      <c r="D35" s="14"/>
      <c r="E35" s="4"/>
      <c r="F35" s="14"/>
      <c r="G35" s="20"/>
      <c r="I35" s="8"/>
      <c r="L35" s="14"/>
      <c r="M35" s="14"/>
      <c r="N35" s="4"/>
      <c r="O35" s="14"/>
      <c r="P35" s="20"/>
    </row>
    <row r="36" spans="1:17" ht="13" x14ac:dyDescent="0.3">
      <c r="A36" s="7" t="s">
        <v>19</v>
      </c>
      <c r="F36" s="13"/>
      <c r="J36" s="7" t="s">
        <v>19</v>
      </c>
      <c r="O36" s="13"/>
    </row>
    <row r="37" spans="1:17" ht="13" x14ac:dyDescent="0.3">
      <c r="A37" s="5" t="s">
        <v>5</v>
      </c>
      <c r="B37" s="1" t="s">
        <v>23</v>
      </c>
      <c r="C37" s="13" t="s">
        <v>6</v>
      </c>
      <c r="D37" s="13" t="s">
        <v>7</v>
      </c>
      <c r="E37" s="1" t="s">
        <v>24</v>
      </c>
      <c r="F37" s="13" t="s">
        <v>9</v>
      </c>
      <c r="G37" s="18" t="s">
        <v>25</v>
      </c>
      <c r="H37" s="1" t="s">
        <v>10</v>
      </c>
      <c r="J37" s="5" t="s">
        <v>5</v>
      </c>
      <c r="K37" s="1" t="s">
        <v>23</v>
      </c>
      <c r="L37" s="13" t="s">
        <v>6</v>
      </c>
      <c r="M37" s="13" t="s">
        <v>7</v>
      </c>
      <c r="N37" s="1" t="s">
        <v>24</v>
      </c>
      <c r="O37" s="13" t="s">
        <v>9</v>
      </c>
      <c r="P37" s="18" t="s">
        <v>25</v>
      </c>
      <c r="Q37" s="1" t="s">
        <v>10</v>
      </c>
    </row>
    <row r="38" spans="1:17" x14ac:dyDescent="0.25">
      <c r="B38" s="1" t="s">
        <v>12</v>
      </c>
      <c r="C38" s="13">
        <v>7.1390000000000002</v>
      </c>
      <c r="D38" s="13">
        <v>0.37380000000000002</v>
      </c>
      <c r="E38" s="6">
        <v>401</v>
      </c>
      <c r="F38" s="13">
        <v>4.992</v>
      </c>
      <c r="H38" s="1"/>
      <c r="I38" s="2"/>
      <c r="K38" s="1" t="s">
        <v>12</v>
      </c>
      <c r="L38" s="13">
        <v>7.7629999999999999</v>
      </c>
      <c r="M38" s="13">
        <v>0.35909999999999997</v>
      </c>
      <c r="N38" s="6">
        <v>228</v>
      </c>
      <c r="O38" s="13">
        <v>6.3440000000000003</v>
      </c>
      <c r="Q38" s="1"/>
    </row>
    <row r="39" spans="1:17" x14ac:dyDescent="0.25">
      <c r="B39" s="6" t="s">
        <v>13</v>
      </c>
      <c r="C39" s="13">
        <v>10.5</v>
      </c>
      <c r="D39" s="13">
        <v>0.49580000000000002</v>
      </c>
      <c r="E39" s="1">
        <v>337</v>
      </c>
      <c r="F39" s="13">
        <v>8.2170000000000005</v>
      </c>
      <c r="I39" s="2"/>
      <c r="K39" s="6" t="s">
        <v>13</v>
      </c>
      <c r="L39" s="13">
        <v>7.6310000000000002</v>
      </c>
      <c r="M39" s="13">
        <v>0.39679999999999999</v>
      </c>
      <c r="N39" s="1">
        <v>239</v>
      </c>
      <c r="O39" s="13">
        <v>5.5119999999999996</v>
      </c>
      <c r="Q39" s="1"/>
    </row>
    <row r="40" spans="1:17" x14ac:dyDescent="0.25">
      <c r="B40" s="1" t="s">
        <v>14</v>
      </c>
      <c r="C40" s="13">
        <f>C39/C38</f>
        <v>1.4707942288835971</v>
      </c>
      <c r="D40" s="13"/>
      <c r="E40" s="1"/>
      <c r="F40" s="13"/>
      <c r="G40" s="18" t="s">
        <v>26</v>
      </c>
      <c r="H40" s="1" t="s">
        <v>27</v>
      </c>
      <c r="I40" s="2"/>
      <c r="K40" s="1" t="s">
        <v>14</v>
      </c>
      <c r="L40" s="13">
        <f>L39/L38</f>
        <v>0.98299626433080001</v>
      </c>
      <c r="M40" s="13"/>
      <c r="N40" s="1"/>
      <c r="O40" s="13"/>
      <c r="P40" s="18">
        <v>0.29189999999999999</v>
      </c>
      <c r="Q40" s="1" t="str">
        <f>IF(P40&lt;=0.05, "Yes","No")</f>
        <v>No</v>
      </c>
    </row>
    <row r="41" spans="1:17" x14ac:dyDescent="0.25">
      <c r="B41" s="1"/>
      <c r="C41" s="13"/>
      <c r="D41" s="13"/>
      <c r="E41" s="1"/>
      <c r="F41" s="13"/>
      <c r="K41" s="1"/>
      <c r="L41" s="13"/>
      <c r="M41" s="13"/>
      <c r="N41" s="1"/>
      <c r="O41" s="13"/>
    </row>
    <row r="42" spans="1:17" x14ac:dyDescent="0.25">
      <c r="B42" s="3"/>
      <c r="C42" s="13"/>
      <c r="D42" s="13"/>
      <c r="E42" s="1"/>
      <c r="F42" s="13"/>
      <c r="K42" s="3"/>
      <c r="L42" s="13"/>
      <c r="M42" s="13"/>
      <c r="N42" s="1"/>
      <c r="O42" s="13"/>
    </row>
    <row r="43" spans="1:17" ht="13" x14ac:dyDescent="0.3">
      <c r="A43" s="5" t="s">
        <v>15</v>
      </c>
      <c r="B43" s="1" t="s">
        <v>23</v>
      </c>
      <c r="C43" s="13" t="s">
        <v>6</v>
      </c>
      <c r="D43" s="13" t="s">
        <v>7</v>
      </c>
      <c r="E43" s="1" t="s">
        <v>24</v>
      </c>
      <c r="F43" s="13" t="s">
        <v>9</v>
      </c>
      <c r="G43" s="18" t="s">
        <v>25</v>
      </c>
      <c r="J43" s="5" t="s">
        <v>15</v>
      </c>
      <c r="K43" s="1" t="s">
        <v>23</v>
      </c>
      <c r="L43" s="13" t="s">
        <v>6</v>
      </c>
      <c r="M43" s="13" t="s">
        <v>7</v>
      </c>
      <c r="N43" s="1" t="s">
        <v>24</v>
      </c>
      <c r="O43" s="13" t="s">
        <v>9</v>
      </c>
      <c r="P43" s="18" t="s">
        <v>25</v>
      </c>
    </row>
    <row r="44" spans="1:17" x14ac:dyDescent="0.25">
      <c r="B44" s="1" t="s">
        <v>12</v>
      </c>
      <c r="C44" s="13">
        <v>13.44</v>
      </c>
      <c r="D44" s="13">
        <v>0.72560000000000002</v>
      </c>
      <c r="E44" s="6">
        <v>426</v>
      </c>
      <c r="F44" s="13">
        <v>8.1129999999999995</v>
      </c>
      <c r="K44" s="1" t="s">
        <v>12</v>
      </c>
      <c r="L44" s="13">
        <v>7.98</v>
      </c>
      <c r="M44" s="13">
        <v>0.3805</v>
      </c>
      <c r="N44" s="6">
        <v>236</v>
      </c>
      <c r="O44" s="13">
        <v>7.02</v>
      </c>
    </row>
    <row r="45" spans="1:17" x14ac:dyDescent="0.25">
      <c r="B45" s="6" t="s">
        <v>13</v>
      </c>
      <c r="C45" s="13">
        <v>15.93</v>
      </c>
      <c r="D45" s="13">
        <v>0.7944</v>
      </c>
      <c r="E45" s="1">
        <v>432</v>
      </c>
      <c r="F45" s="13">
        <v>9.9849999999999994</v>
      </c>
      <c r="K45" s="6" t="s">
        <v>13</v>
      </c>
      <c r="L45" s="13">
        <v>7.1660000000000004</v>
      </c>
      <c r="M45" s="13">
        <v>0.32369999999999999</v>
      </c>
      <c r="N45" s="1">
        <v>228</v>
      </c>
      <c r="O45" s="13">
        <v>6.1879999999999997</v>
      </c>
      <c r="Q45" s="1"/>
    </row>
    <row r="46" spans="1:17" x14ac:dyDescent="0.25">
      <c r="B46" s="1" t="s">
        <v>14</v>
      </c>
      <c r="C46" s="13">
        <f>C45/C44</f>
        <v>1.1852678571428572</v>
      </c>
      <c r="D46" s="13"/>
      <c r="E46" s="1"/>
      <c r="F46" s="13"/>
      <c r="G46" s="18">
        <v>2.2000000000000001E-3</v>
      </c>
      <c r="H46" s="1" t="str">
        <f>IF(G46&lt;=0.05, "Yes","No")</f>
        <v>Yes</v>
      </c>
      <c r="K46" s="1" t="s">
        <v>14</v>
      </c>
      <c r="L46" s="13">
        <f>L45/L44</f>
        <v>0.89799498746867168</v>
      </c>
      <c r="M46" s="13"/>
      <c r="N46" s="1"/>
      <c r="O46" s="13"/>
      <c r="P46" s="18">
        <v>0.2389</v>
      </c>
      <c r="Q46" s="1" t="str">
        <f>IF(P46&lt;=0.05, "Yes","No")</f>
        <v>No</v>
      </c>
    </row>
    <row r="47" spans="1:17" x14ac:dyDescent="0.25">
      <c r="B47" s="1"/>
      <c r="C47" s="13"/>
      <c r="D47" s="13"/>
      <c r="E47" s="1"/>
      <c r="F47" s="13"/>
      <c r="I47" s="2"/>
      <c r="K47" s="1"/>
      <c r="L47" s="13"/>
      <c r="M47" s="13"/>
      <c r="N47" s="1"/>
      <c r="O47" s="13"/>
    </row>
    <row r="48" spans="1:17" x14ac:dyDescent="0.25">
      <c r="B48" s="1"/>
      <c r="C48" s="13"/>
      <c r="D48" s="13"/>
      <c r="E48" s="1"/>
      <c r="F48" s="13"/>
      <c r="I48" s="2"/>
      <c r="K48" s="1"/>
      <c r="L48" s="13"/>
      <c r="M48" s="13"/>
      <c r="N48" s="1"/>
      <c r="O48" s="13"/>
    </row>
    <row r="49" spans="1:17" ht="13" x14ac:dyDescent="0.3">
      <c r="A49" s="5" t="s">
        <v>16</v>
      </c>
      <c r="B49" s="1" t="s">
        <v>23</v>
      </c>
      <c r="C49" s="13" t="s">
        <v>6</v>
      </c>
      <c r="D49" s="13" t="s">
        <v>7</v>
      </c>
      <c r="E49" s="1" t="s">
        <v>24</v>
      </c>
      <c r="F49" s="13" t="s">
        <v>9</v>
      </c>
      <c r="G49" s="18" t="s">
        <v>25</v>
      </c>
      <c r="I49" s="2"/>
      <c r="J49" s="5" t="s">
        <v>16</v>
      </c>
      <c r="K49" s="1" t="s">
        <v>23</v>
      </c>
      <c r="L49" s="13" t="s">
        <v>6</v>
      </c>
      <c r="M49" s="13" t="s">
        <v>7</v>
      </c>
      <c r="N49" s="1" t="s">
        <v>24</v>
      </c>
      <c r="O49" s="13" t="s">
        <v>9</v>
      </c>
      <c r="P49" s="18" t="s">
        <v>25</v>
      </c>
    </row>
    <row r="50" spans="1:17" x14ac:dyDescent="0.25">
      <c r="B50" s="1" t="s">
        <v>12</v>
      </c>
      <c r="C50" s="13">
        <v>9.1609999999999996</v>
      </c>
      <c r="D50" s="13">
        <v>0.56820000000000004</v>
      </c>
      <c r="E50" s="6">
        <v>371</v>
      </c>
      <c r="F50" s="13">
        <v>5.2</v>
      </c>
      <c r="I50" s="2"/>
      <c r="K50" s="1" t="s">
        <v>12</v>
      </c>
      <c r="L50" s="13">
        <v>6.3129999999999997</v>
      </c>
      <c r="M50" s="13">
        <v>0.29870000000000002</v>
      </c>
      <c r="N50" s="6">
        <v>235</v>
      </c>
      <c r="O50" s="13">
        <v>5.3040000000000003</v>
      </c>
    </row>
    <row r="51" spans="1:17" x14ac:dyDescent="0.25">
      <c r="B51" s="6" t="s">
        <v>13</v>
      </c>
      <c r="C51" s="13">
        <v>12.88</v>
      </c>
      <c r="D51" s="13">
        <v>0.95230000000000004</v>
      </c>
      <c r="E51" s="1">
        <v>374</v>
      </c>
      <c r="F51" s="13">
        <v>6.968</v>
      </c>
      <c r="K51" s="6" t="s">
        <v>13</v>
      </c>
      <c r="L51" s="13">
        <v>6.3170000000000002</v>
      </c>
      <c r="M51" s="13">
        <v>0.28770000000000001</v>
      </c>
      <c r="N51" s="1">
        <v>261</v>
      </c>
      <c r="O51" s="13">
        <v>5.5119999999999996</v>
      </c>
      <c r="Q51" s="1"/>
    </row>
    <row r="52" spans="1:17" x14ac:dyDescent="0.25">
      <c r="B52" s="1" t="s">
        <v>14</v>
      </c>
      <c r="C52" s="13">
        <f>C51/C50</f>
        <v>1.4059600480296912</v>
      </c>
      <c r="D52" s="13"/>
      <c r="E52" s="1"/>
      <c r="F52" s="13"/>
      <c r="G52" s="18">
        <v>1.1000000000000001E-3</v>
      </c>
      <c r="H52" s="1" t="str">
        <f>IF(G52&lt;=0.05, "Yes","No")</f>
        <v>Yes</v>
      </c>
      <c r="K52" s="1" t="s">
        <v>14</v>
      </c>
      <c r="L52" s="13">
        <f>L51/L50</f>
        <v>1.0006336131791542</v>
      </c>
      <c r="M52" s="13"/>
      <c r="N52" s="1"/>
      <c r="O52" s="13"/>
      <c r="P52" s="18">
        <v>0.79479999999999995</v>
      </c>
      <c r="Q52" s="1" t="str">
        <f>IF(P52&lt;=0.05, "Yes","No")</f>
        <v>No</v>
      </c>
    </row>
    <row r="53" spans="1:17" x14ac:dyDescent="0.25">
      <c r="B53" s="3"/>
      <c r="C53" s="13"/>
      <c r="K53" s="3"/>
      <c r="L53" s="13"/>
    </row>
    <row r="54" spans="1:17" x14ac:dyDescent="0.25">
      <c r="B54" s="3"/>
      <c r="C54" s="13"/>
      <c r="K54" s="3"/>
      <c r="L54" s="13"/>
    </row>
    <row r="55" spans="1:17" ht="13" x14ac:dyDescent="0.3">
      <c r="A55" s="5" t="s">
        <v>17</v>
      </c>
      <c r="B55" s="1" t="s">
        <v>23</v>
      </c>
      <c r="C55" s="13" t="s">
        <v>6</v>
      </c>
      <c r="D55" s="13" t="s">
        <v>7</v>
      </c>
      <c r="E55" s="1" t="s">
        <v>24</v>
      </c>
      <c r="F55" s="13" t="s">
        <v>9</v>
      </c>
      <c r="G55" s="18" t="s">
        <v>25</v>
      </c>
      <c r="J55" s="5" t="s">
        <v>17</v>
      </c>
      <c r="K55" s="1" t="s">
        <v>23</v>
      </c>
      <c r="L55" s="13" t="s">
        <v>6</v>
      </c>
      <c r="M55" s="13" t="s">
        <v>7</v>
      </c>
      <c r="N55" s="1" t="s">
        <v>24</v>
      </c>
      <c r="O55" s="13" t="s">
        <v>9</v>
      </c>
      <c r="P55" s="18" t="s">
        <v>25</v>
      </c>
    </row>
    <row r="56" spans="1:17" x14ac:dyDescent="0.25">
      <c r="B56" s="1" t="s">
        <v>12</v>
      </c>
      <c r="C56" s="13">
        <v>5.35</v>
      </c>
      <c r="D56" s="13">
        <v>0.27389999999999998</v>
      </c>
      <c r="E56" s="6">
        <v>563</v>
      </c>
      <c r="F56" s="13">
        <v>3.016</v>
      </c>
      <c r="K56" s="1" t="s">
        <v>12</v>
      </c>
      <c r="L56" s="13">
        <v>5.399</v>
      </c>
      <c r="M56" s="13">
        <v>0.22259999999999999</v>
      </c>
      <c r="N56" s="6">
        <v>338</v>
      </c>
      <c r="O56" s="13">
        <v>4.524</v>
      </c>
    </row>
    <row r="57" spans="1:17" x14ac:dyDescent="0.25">
      <c r="B57" s="6" t="s">
        <v>13</v>
      </c>
      <c r="C57" s="13">
        <v>8.4280000000000008</v>
      </c>
      <c r="D57" s="13">
        <v>0.37719999999999998</v>
      </c>
      <c r="E57" s="6">
        <v>586</v>
      </c>
      <c r="F57" s="12">
        <v>5.0439999999999996</v>
      </c>
      <c r="K57" s="6" t="s">
        <v>13</v>
      </c>
      <c r="L57" s="13">
        <v>4.6840000000000002</v>
      </c>
      <c r="M57" s="13">
        <v>0.20449999999999999</v>
      </c>
      <c r="N57" s="1">
        <v>372</v>
      </c>
      <c r="O57" s="13">
        <v>3.952</v>
      </c>
      <c r="Q57" s="1"/>
    </row>
    <row r="58" spans="1:17" x14ac:dyDescent="0.25">
      <c r="B58" s="1" t="s">
        <v>14</v>
      </c>
      <c r="C58" s="13">
        <f>C57/C56</f>
        <v>1.5753271028037386</v>
      </c>
      <c r="D58" s="13"/>
      <c r="E58" s="1"/>
      <c r="F58" s="13"/>
      <c r="G58" s="18" t="s">
        <v>26</v>
      </c>
      <c r="H58" s="1" t="s">
        <v>27</v>
      </c>
      <c r="I58" s="2"/>
      <c r="K58" s="1" t="s">
        <v>14</v>
      </c>
      <c r="L58" s="13">
        <f>L57/L56</f>
        <v>0.86756806816077059</v>
      </c>
      <c r="M58" s="13"/>
      <c r="N58" s="1"/>
      <c r="O58" s="13"/>
      <c r="P58" s="18">
        <v>4.8999999999999998E-3</v>
      </c>
      <c r="Q58" s="1" t="str">
        <f>IF(P58&lt;=0.05, "Yes","No")</f>
        <v>Yes</v>
      </c>
    </row>
    <row r="59" spans="1:17" x14ac:dyDescent="0.25">
      <c r="C59" s="13"/>
      <c r="D59" s="13"/>
      <c r="E59" s="1"/>
      <c r="F59" s="13"/>
      <c r="I59" s="2"/>
      <c r="L59" s="13"/>
      <c r="M59" s="13"/>
      <c r="N59" s="1"/>
      <c r="O59" s="13"/>
    </row>
    <row r="60" spans="1:17" x14ac:dyDescent="0.25">
      <c r="B60" s="1"/>
      <c r="C60" s="13"/>
      <c r="D60" s="13"/>
      <c r="E60" s="1"/>
      <c r="F60" s="13"/>
      <c r="I60" s="2"/>
      <c r="K60" s="1"/>
      <c r="L60" s="13"/>
      <c r="M60" s="13"/>
      <c r="N60" s="1"/>
      <c r="O60" s="13"/>
    </row>
    <row r="61" spans="1:17" ht="13" x14ac:dyDescent="0.3">
      <c r="A61" s="5" t="s">
        <v>18</v>
      </c>
      <c r="B61" s="1" t="s">
        <v>23</v>
      </c>
      <c r="C61" s="13" t="s">
        <v>6</v>
      </c>
      <c r="D61" s="13" t="s">
        <v>7</v>
      </c>
      <c r="E61" s="1" t="s">
        <v>24</v>
      </c>
      <c r="F61" s="13" t="s">
        <v>9</v>
      </c>
      <c r="G61" s="18" t="s">
        <v>25</v>
      </c>
      <c r="I61" s="2"/>
      <c r="J61" s="5" t="s">
        <v>18</v>
      </c>
      <c r="K61" s="1" t="s">
        <v>23</v>
      </c>
      <c r="L61" s="13" t="s">
        <v>6</v>
      </c>
      <c r="M61" s="13" t="s">
        <v>7</v>
      </c>
      <c r="N61" s="1" t="s">
        <v>24</v>
      </c>
      <c r="O61" s="13" t="s">
        <v>9</v>
      </c>
      <c r="P61" s="18" t="s">
        <v>25</v>
      </c>
    </row>
    <row r="62" spans="1:17" x14ac:dyDescent="0.25">
      <c r="B62" s="1" t="s">
        <v>12</v>
      </c>
      <c r="C62" s="13">
        <v>2.4449999999999998</v>
      </c>
      <c r="D62" s="13">
        <v>0.1434</v>
      </c>
      <c r="E62" s="6">
        <v>560</v>
      </c>
      <c r="F62" s="13">
        <v>1.3520000000000001</v>
      </c>
      <c r="K62" s="1" t="s">
        <v>12</v>
      </c>
      <c r="L62" s="13">
        <v>1.91</v>
      </c>
      <c r="M62" s="13">
        <v>0.113</v>
      </c>
      <c r="N62" s="6">
        <v>443</v>
      </c>
      <c r="O62" s="13">
        <v>1.248</v>
      </c>
    </row>
    <row r="63" spans="1:17" x14ac:dyDescent="0.25">
      <c r="B63" s="6" t="s">
        <v>13</v>
      </c>
      <c r="C63" s="13">
        <v>2.714</v>
      </c>
      <c r="D63" s="13">
        <v>0.1525</v>
      </c>
      <c r="E63" s="1">
        <v>503</v>
      </c>
      <c r="F63" s="13">
        <v>1.456</v>
      </c>
      <c r="K63" s="6" t="s">
        <v>13</v>
      </c>
      <c r="L63" s="13">
        <v>1.905</v>
      </c>
      <c r="M63" s="13">
        <v>8.8139999999999996E-2</v>
      </c>
      <c r="N63" s="1">
        <v>511</v>
      </c>
      <c r="O63" s="13">
        <v>1.3520000000000001</v>
      </c>
      <c r="Q63" s="1"/>
    </row>
    <row r="64" spans="1:17" x14ac:dyDescent="0.25">
      <c r="B64" s="1" t="s">
        <v>14</v>
      </c>
      <c r="C64" s="13">
        <f>C63/C62</f>
        <v>1.1100204498977506</v>
      </c>
      <c r="D64" s="13"/>
      <c r="E64" s="1"/>
      <c r="F64" s="13"/>
      <c r="G64" s="18">
        <v>0.19059999999999999</v>
      </c>
      <c r="H64" s="1" t="str">
        <f>IF(G64&lt;=0.05, "Yes","No")</f>
        <v>No</v>
      </c>
      <c r="K64" s="1" t="s">
        <v>14</v>
      </c>
      <c r="L64" s="13">
        <f>L63/L62</f>
        <v>0.99738219895287961</v>
      </c>
      <c r="M64" s="13"/>
      <c r="N64" s="1"/>
      <c r="O64" s="13"/>
      <c r="P64" s="18">
        <v>0.60040000000000004</v>
      </c>
      <c r="Q64" s="1" t="str">
        <f>IF(P64&lt;=0.05, "Yes","No")</f>
        <v>No</v>
      </c>
    </row>
    <row r="66" spans="1:17" s="10" customFormat="1" x14ac:dyDescent="0.25">
      <c r="C66" s="14"/>
      <c r="D66" s="14"/>
      <c r="E66" s="4"/>
      <c r="F66" s="14"/>
      <c r="G66" s="20"/>
      <c r="I66" s="8"/>
      <c r="L66" s="14"/>
      <c r="M66" s="14"/>
      <c r="N66" s="4"/>
      <c r="O66" s="14"/>
      <c r="P66" s="20"/>
    </row>
    <row r="67" spans="1:17" ht="13" x14ac:dyDescent="0.3">
      <c r="A67" s="7" t="s">
        <v>20</v>
      </c>
      <c r="F67" s="13"/>
      <c r="J67" s="7" t="s">
        <v>20</v>
      </c>
      <c r="O67" s="13"/>
    </row>
    <row r="68" spans="1:17" ht="13" x14ac:dyDescent="0.3">
      <c r="A68" s="5" t="s">
        <v>5</v>
      </c>
      <c r="B68" s="1" t="s">
        <v>23</v>
      </c>
      <c r="C68" s="13" t="s">
        <v>6</v>
      </c>
      <c r="D68" s="13" t="s">
        <v>7</v>
      </c>
      <c r="E68" s="1" t="s">
        <v>24</v>
      </c>
      <c r="F68" s="13" t="s">
        <v>9</v>
      </c>
      <c r="G68" s="18" t="s">
        <v>25</v>
      </c>
      <c r="H68" s="1" t="s">
        <v>10</v>
      </c>
      <c r="J68" s="5" t="s">
        <v>5</v>
      </c>
      <c r="K68" s="1" t="s">
        <v>23</v>
      </c>
      <c r="L68" s="13" t="s">
        <v>6</v>
      </c>
      <c r="M68" s="13" t="s">
        <v>7</v>
      </c>
      <c r="N68" s="1" t="s">
        <v>24</v>
      </c>
      <c r="O68" s="13" t="s">
        <v>9</v>
      </c>
      <c r="P68" s="18" t="s">
        <v>25</v>
      </c>
      <c r="Q68" s="1" t="s">
        <v>10</v>
      </c>
    </row>
    <row r="69" spans="1:17" x14ac:dyDescent="0.25">
      <c r="B69" s="1" t="s">
        <v>12</v>
      </c>
      <c r="C69" s="13">
        <v>1.5349999999999999</v>
      </c>
      <c r="D69" s="13">
        <v>8.5900000000000004E-2</v>
      </c>
      <c r="E69" s="6">
        <v>401</v>
      </c>
      <c r="F69" s="13">
        <v>0.93610000000000004</v>
      </c>
      <c r="H69" s="1"/>
      <c r="K69" s="1" t="s">
        <v>12</v>
      </c>
      <c r="L69" s="13">
        <v>2.847</v>
      </c>
      <c r="M69" s="13">
        <v>0.1328</v>
      </c>
      <c r="N69" s="6">
        <v>288</v>
      </c>
      <c r="O69" s="13">
        <v>2.3919999999999999</v>
      </c>
      <c r="Q69" s="1"/>
    </row>
    <row r="70" spans="1:17" x14ac:dyDescent="0.25">
      <c r="B70" s="6" t="s">
        <v>13</v>
      </c>
      <c r="C70" s="13">
        <v>1.1160000000000001</v>
      </c>
      <c r="D70" s="13">
        <v>6.6259999999999999E-2</v>
      </c>
      <c r="E70" s="1">
        <v>347</v>
      </c>
      <c r="F70" s="13">
        <v>0.72799999999999998</v>
      </c>
      <c r="H70" s="1"/>
      <c r="K70" s="6" t="s">
        <v>13</v>
      </c>
      <c r="L70" s="13">
        <v>2.5009999999999999</v>
      </c>
      <c r="M70" s="13">
        <v>0.13020000000000001</v>
      </c>
      <c r="N70" s="1">
        <v>245</v>
      </c>
      <c r="O70" s="13">
        <v>2.08</v>
      </c>
      <c r="Q70" s="1"/>
    </row>
    <row r="71" spans="1:17" x14ac:dyDescent="0.25">
      <c r="B71" s="1" t="s">
        <v>14</v>
      </c>
      <c r="C71" s="13">
        <f>C70/C69</f>
        <v>0.72703583061889265</v>
      </c>
      <c r="D71" s="13"/>
      <c r="E71" s="1"/>
      <c r="F71" s="13"/>
      <c r="G71" s="18">
        <v>5.7000000000000002E-3</v>
      </c>
      <c r="H71" s="1" t="str">
        <f>IF(G71&lt;=0.05, "Yes","No")</f>
        <v>Yes</v>
      </c>
      <c r="K71" s="1" t="s">
        <v>14</v>
      </c>
      <c r="L71" s="13">
        <f>L70/L69</f>
        <v>0.87846856340007018</v>
      </c>
      <c r="M71" s="13"/>
      <c r="N71" s="1"/>
      <c r="O71" s="13"/>
      <c r="P71" s="18">
        <v>4.9599999999999998E-2</v>
      </c>
      <c r="Q71" s="1" t="str">
        <f>IF(P71&lt;=0.05, "Yes","No")</f>
        <v>Yes</v>
      </c>
    </row>
    <row r="72" spans="1:17" x14ac:dyDescent="0.25">
      <c r="B72" s="1"/>
      <c r="C72" s="13"/>
      <c r="D72" s="13"/>
      <c r="E72" s="1"/>
      <c r="F72" s="13"/>
      <c r="K72" s="1"/>
      <c r="L72" s="13"/>
      <c r="M72" s="13"/>
      <c r="N72" s="1"/>
      <c r="O72" s="13"/>
    </row>
    <row r="73" spans="1:17" x14ac:dyDescent="0.25">
      <c r="B73" s="3"/>
      <c r="C73" s="13"/>
      <c r="D73" s="13"/>
      <c r="E73" s="1"/>
      <c r="F73" s="13"/>
      <c r="K73" s="3"/>
      <c r="L73" s="13"/>
      <c r="M73" s="13"/>
      <c r="N73" s="1"/>
      <c r="O73" s="13"/>
    </row>
    <row r="74" spans="1:17" ht="13" x14ac:dyDescent="0.3">
      <c r="A74" s="5" t="s">
        <v>15</v>
      </c>
      <c r="B74" s="1" t="s">
        <v>23</v>
      </c>
      <c r="C74" s="13" t="s">
        <v>6</v>
      </c>
      <c r="D74" s="13" t="s">
        <v>7</v>
      </c>
      <c r="E74" s="1" t="s">
        <v>24</v>
      </c>
      <c r="F74" s="13" t="s">
        <v>9</v>
      </c>
      <c r="G74" s="18" t="s">
        <v>25</v>
      </c>
      <c r="J74" s="5" t="s">
        <v>15</v>
      </c>
      <c r="K74" s="1" t="s">
        <v>23</v>
      </c>
      <c r="L74" s="13" t="s">
        <v>6</v>
      </c>
      <c r="M74" s="13" t="s">
        <v>7</v>
      </c>
      <c r="N74" s="1" t="s">
        <v>24</v>
      </c>
      <c r="O74" s="13" t="s">
        <v>9</v>
      </c>
      <c r="P74" s="18" t="s">
        <v>25</v>
      </c>
    </row>
    <row r="75" spans="1:17" x14ac:dyDescent="0.25">
      <c r="B75" s="1" t="s">
        <v>12</v>
      </c>
      <c r="C75" s="13">
        <v>2.9239999999999999</v>
      </c>
      <c r="D75" s="13">
        <v>0.15609999999999999</v>
      </c>
      <c r="E75" s="6">
        <v>421</v>
      </c>
      <c r="F75" s="13">
        <v>1.768</v>
      </c>
      <c r="K75" s="1" t="s">
        <v>12</v>
      </c>
      <c r="L75" s="13">
        <v>2.2389999999999999</v>
      </c>
      <c r="M75" s="13">
        <v>0.107</v>
      </c>
      <c r="N75" s="6">
        <v>278</v>
      </c>
      <c r="O75" s="13">
        <v>1.8720000000000001</v>
      </c>
    </row>
    <row r="76" spans="1:17" x14ac:dyDescent="0.25">
      <c r="B76" s="6" t="s">
        <v>13</v>
      </c>
      <c r="C76" s="13">
        <v>2.601</v>
      </c>
      <c r="D76" s="13">
        <v>0.1429</v>
      </c>
      <c r="E76" s="1">
        <v>456</v>
      </c>
      <c r="F76" s="13">
        <v>1.456</v>
      </c>
      <c r="H76" s="1"/>
      <c r="K76" s="6" t="s">
        <v>13</v>
      </c>
      <c r="L76" s="13">
        <v>2.1259999999999999</v>
      </c>
      <c r="M76" s="13">
        <v>0.11210000000000001</v>
      </c>
      <c r="N76" s="1">
        <v>252</v>
      </c>
      <c r="O76" s="13">
        <v>1.768</v>
      </c>
      <c r="Q76" s="1"/>
    </row>
    <row r="77" spans="1:17" x14ac:dyDescent="0.25">
      <c r="B77" s="1" t="s">
        <v>14</v>
      </c>
      <c r="C77" s="13">
        <f>C76/C75</f>
        <v>0.88953488372093026</v>
      </c>
      <c r="D77" s="13"/>
      <c r="E77" s="1"/>
      <c r="F77" s="13"/>
      <c r="G77" s="18">
        <v>0.24859999999999999</v>
      </c>
      <c r="H77" s="1" t="str">
        <f>IF(G77&lt;=0.05, "Yes","No")</f>
        <v>No</v>
      </c>
      <c r="K77" s="1" t="s">
        <v>14</v>
      </c>
      <c r="L77" s="13">
        <f>L76/L75</f>
        <v>0.94953104064314431</v>
      </c>
      <c r="M77" s="13"/>
      <c r="N77" s="1"/>
      <c r="O77" s="13"/>
      <c r="P77" s="18">
        <v>0.28510000000000002</v>
      </c>
      <c r="Q77" s="1" t="str">
        <f>IF(P77&lt;=0.05, "Yes","No")</f>
        <v>No</v>
      </c>
    </row>
    <row r="78" spans="1:17" x14ac:dyDescent="0.25">
      <c r="B78" s="1"/>
      <c r="C78" s="13"/>
      <c r="D78" s="13"/>
      <c r="E78" s="1"/>
      <c r="F78" s="13"/>
      <c r="K78" s="1"/>
      <c r="L78" s="13"/>
      <c r="M78" s="13"/>
      <c r="N78" s="1"/>
      <c r="O78" s="13"/>
    </row>
    <row r="79" spans="1:17" x14ac:dyDescent="0.25">
      <c r="B79" s="1"/>
      <c r="C79" s="13"/>
      <c r="D79" s="13"/>
      <c r="E79" s="1"/>
      <c r="F79" s="13"/>
      <c r="K79" s="1"/>
      <c r="L79" s="13"/>
      <c r="M79" s="13"/>
      <c r="N79" s="1"/>
      <c r="O79" s="13"/>
    </row>
    <row r="80" spans="1:17" ht="13" x14ac:dyDescent="0.3">
      <c r="A80" s="5" t="s">
        <v>16</v>
      </c>
      <c r="B80" s="1" t="s">
        <v>23</v>
      </c>
      <c r="C80" s="13" t="s">
        <v>6</v>
      </c>
      <c r="D80" s="13" t="s">
        <v>7</v>
      </c>
      <c r="E80" s="1" t="s">
        <v>24</v>
      </c>
      <c r="F80" s="13" t="s">
        <v>9</v>
      </c>
      <c r="G80" s="18" t="s">
        <v>25</v>
      </c>
      <c r="J80" s="5" t="s">
        <v>16</v>
      </c>
      <c r="K80" s="1" t="s">
        <v>23</v>
      </c>
      <c r="L80" s="13" t="s">
        <v>6</v>
      </c>
      <c r="M80" s="13" t="s">
        <v>7</v>
      </c>
      <c r="N80" s="1" t="s">
        <v>24</v>
      </c>
      <c r="O80" s="13" t="s">
        <v>9</v>
      </c>
      <c r="P80" s="18" t="s">
        <v>25</v>
      </c>
    </row>
    <row r="81" spans="1:17" x14ac:dyDescent="0.25">
      <c r="B81" s="1" t="s">
        <v>12</v>
      </c>
      <c r="C81" s="13">
        <v>2.11</v>
      </c>
      <c r="D81" s="13">
        <v>0.1142</v>
      </c>
      <c r="E81" s="6">
        <v>372</v>
      </c>
      <c r="F81" s="13">
        <v>1.3520000000000001</v>
      </c>
      <c r="K81" s="1" t="s">
        <v>12</v>
      </c>
      <c r="L81" s="13">
        <v>2.64</v>
      </c>
      <c r="M81" s="13">
        <v>0.1658</v>
      </c>
      <c r="N81" s="6">
        <v>279</v>
      </c>
      <c r="O81" s="13">
        <v>1.8720000000000001</v>
      </c>
    </row>
    <row r="82" spans="1:17" x14ac:dyDescent="0.25">
      <c r="B82" s="6" t="s">
        <v>13</v>
      </c>
      <c r="C82" s="13">
        <v>1.6379999999999999</v>
      </c>
      <c r="D82" s="13">
        <v>8.5690000000000002E-2</v>
      </c>
      <c r="E82" s="1">
        <v>392</v>
      </c>
      <c r="F82" s="13">
        <v>1.04</v>
      </c>
      <c r="H82" s="1"/>
      <c r="K82" s="6" t="s">
        <v>13</v>
      </c>
      <c r="L82" s="13">
        <v>2.3940000000000001</v>
      </c>
      <c r="M82" s="13">
        <v>0.122</v>
      </c>
      <c r="N82" s="1">
        <v>279</v>
      </c>
      <c r="O82" s="13">
        <v>1.976</v>
      </c>
      <c r="Q82" s="1"/>
    </row>
    <row r="83" spans="1:17" x14ac:dyDescent="0.25">
      <c r="B83" s="1" t="s">
        <v>14</v>
      </c>
      <c r="C83" s="13">
        <f>C82/C81</f>
        <v>0.77630331753554505</v>
      </c>
      <c r="D83" s="13"/>
      <c r="E83" s="1"/>
      <c r="F83" s="13"/>
      <c r="G83" s="18">
        <v>2.47E-2</v>
      </c>
      <c r="H83" s="1" t="str">
        <f>IF(G83&lt;=0.05, "Yes","No")</f>
        <v>Yes</v>
      </c>
      <c r="K83" s="1" t="s">
        <v>14</v>
      </c>
      <c r="L83" s="13">
        <f>L82/L81</f>
        <v>0.90681818181818186</v>
      </c>
      <c r="M83" s="13"/>
      <c r="N83" s="1"/>
      <c r="O83" s="13"/>
      <c r="P83" s="18">
        <v>0.47349999999999998</v>
      </c>
      <c r="Q83" s="1" t="str">
        <f>IF(P83&lt;=0.05, "Yes","No")</f>
        <v>No</v>
      </c>
    </row>
    <row r="84" spans="1:17" x14ac:dyDescent="0.25">
      <c r="B84" s="3"/>
      <c r="C84" s="13"/>
      <c r="K84" s="3"/>
      <c r="L84" s="13"/>
    </row>
    <row r="85" spans="1:17" x14ac:dyDescent="0.25">
      <c r="B85" s="3"/>
      <c r="C85" s="13"/>
      <c r="K85" s="3"/>
      <c r="L85" s="13"/>
    </row>
    <row r="86" spans="1:17" ht="13" x14ac:dyDescent="0.3">
      <c r="A86" s="5" t="s">
        <v>17</v>
      </c>
      <c r="B86" s="1" t="s">
        <v>23</v>
      </c>
      <c r="C86" s="13" t="s">
        <v>6</v>
      </c>
      <c r="D86" s="13" t="s">
        <v>7</v>
      </c>
      <c r="E86" s="1" t="s">
        <v>24</v>
      </c>
      <c r="F86" s="13" t="s">
        <v>9</v>
      </c>
      <c r="G86" s="18" t="s">
        <v>25</v>
      </c>
      <c r="J86" s="5" t="s">
        <v>17</v>
      </c>
      <c r="K86" s="1" t="s">
        <v>23</v>
      </c>
      <c r="L86" s="13" t="s">
        <v>6</v>
      </c>
      <c r="M86" s="13" t="s">
        <v>7</v>
      </c>
      <c r="N86" s="1" t="s">
        <v>24</v>
      </c>
      <c r="O86" s="13" t="s">
        <v>9</v>
      </c>
      <c r="P86" s="18" t="s">
        <v>25</v>
      </c>
    </row>
    <row r="87" spans="1:17" x14ac:dyDescent="0.25">
      <c r="B87" s="1" t="s">
        <v>12</v>
      </c>
      <c r="C87" s="13">
        <v>3.4830000000000001</v>
      </c>
      <c r="D87" s="13">
        <v>0.16739999999999999</v>
      </c>
      <c r="E87" s="6">
        <v>557</v>
      </c>
      <c r="F87" s="13">
        <v>2.1840000000000002</v>
      </c>
      <c r="K87" s="1" t="s">
        <v>12</v>
      </c>
      <c r="L87" s="13">
        <v>3.238</v>
      </c>
      <c r="M87" s="13">
        <v>0.15909999999999999</v>
      </c>
      <c r="N87" s="6">
        <v>388</v>
      </c>
      <c r="O87" s="13">
        <v>2.496</v>
      </c>
    </row>
    <row r="88" spans="1:17" x14ac:dyDescent="0.25">
      <c r="B88" s="6" t="s">
        <v>13</v>
      </c>
      <c r="C88" s="13">
        <v>2.7970000000000002</v>
      </c>
      <c r="D88" s="13">
        <v>0.1537</v>
      </c>
      <c r="E88" s="1">
        <v>516</v>
      </c>
      <c r="F88" s="13">
        <v>1.6639999999999999</v>
      </c>
      <c r="H88" s="1"/>
      <c r="K88" s="6" t="s">
        <v>13</v>
      </c>
      <c r="L88" s="13">
        <v>3.1949999999999998</v>
      </c>
      <c r="M88" s="13">
        <v>0.1527</v>
      </c>
      <c r="N88" s="1">
        <v>371</v>
      </c>
      <c r="O88" s="13">
        <v>2.3919999999999999</v>
      </c>
      <c r="Q88" s="1"/>
    </row>
    <row r="89" spans="1:17" x14ac:dyDescent="0.25">
      <c r="B89" s="1" t="s">
        <v>14</v>
      </c>
      <c r="C89" s="13">
        <f>C88/C87</f>
        <v>0.80304335343095035</v>
      </c>
      <c r="D89" s="13"/>
      <c r="E89" s="1"/>
      <c r="F89" s="13"/>
      <c r="G89" s="18">
        <v>4.1000000000000003E-3</v>
      </c>
      <c r="H89" s="1" t="str">
        <f>IF(G89&lt;=0.05, "Yes","No")</f>
        <v>Yes</v>
      </c>
      <c r="K89" s="1" t="s">
        <v>14</v>
      </c>
      <c r="L89" s="13">
        <f>L88/L87</f>
        <v>0.98672019765287211</v>
      </c>
      <c r="N89" s="1"/>
      <c r="O89" s="13"/>
      <c r="P89" s="18">
        <v>0.61799999999999999</v>
      </c>
      <c r="Q89" s="1" t="str">
        <f>IF(P89&lt;=0.05, "Yes","No")</f>
        <v>No</v>
      </c>
    </row>
    <row r="90" spans="1:17" x14ac:dyDescent="0.25">
      <c r="C90" s="13"/>
      <c r="D90" s="13"/>
      <c r="E90" s="1"/>
      <c r="F90" s="13"/>
      <c r="L90" s="13"/>
      <c r="M90" s="13"/>
      <c r="N90" s="1"/>
      <c r="O90" s="13"/>
    </row>
    <row r="91" spans="1:17" x14ac:dyDescent="0.25">
      <c r="B91" s="1"/>
      <c r="C91" s="13"/>
      <c r="D91" s="13"/>
      <c r="E91" s="1"/>
      <c r="F91" s="13"/>
      <c r="K91" s="1"/>
      <c r="L91" s="13"/>
      <c r="M91" s="13"/>
      <c r="N91" s="1"/>
      <c r="O91" s="13"/>
    </row>
    <row r="92" spans="1:17" ht="13" x14ac:dyDescent="0.3">
      <c r="A92" s="5" t="s">
        <v>18</v>
      </c>
      <c r="B92" s="1" t="s">
        <v>23</v>
      </c>
      <c r="C92" s="13" t="s">
        <v>6</v>
      </c>
      <c r="D92" s="13" t="s">
        <v>7</v>
      </c>
      <c r="E92" s="1" t="s">
        <v>24</v>
      </c>
      <c r="F92" s="13" t="s">
        <v>9</v>
      </c>
      <c r="G92" s="18" t="s">
        <v>25</v>
      </c>
      <c r="J92" s="5" t="s">
        <v>18</v>
      </c>
      <c r="K92" s="1" t="s">
        <v>23</v>
      </c>
      <c r="L92" s="13" t="s">
        <v>6</v>
      </c>
      <c r="M92" s="13" t="s">
        <v>7</v>
      </c>
      <c r="N92" s="1" t="s">
        <v>24</v>
      </c>
      <c r="O92" s="13" t="s">
        <v>9</v>
      </c>
      <c r="P92" s="18" t="s">
        <v>25</v>
      </c>
    </row>
    <row r="93" spans="1:17" x14ac:dyDescent="0.25">
      <c r="B93" s="1" t="s">
        <v>12</v>
      </c>
      <c r="C93" s="13">
        <v>2.2469999999999999</v>
      </c>
      <c r="D93" s="13">
        <v>0.13109999999999999</v>
      </c>
      <c r="E93" s="6">
        <v>557</v>
      </c>
      <c r="F93" s="13">
        <v>1.3520000000000001</v>
      </c>
      <c r="K93" s="1" t="s">
        <v>12</v>
      </c>
      <c r="L93" s="13">
        <v>2.8679999999999999</v>
      </c>
      <c r="M93" s="13">
        <v>0.1066</v>
      </c>
      <c r="N93" s="6">
        <v>522</v>
      </c>
      <c r="O93" s="13">
        <v>2.34</v>
      </c>
    </row>
    <row r="94" spans="1:17" x14ac:dyDescent="0.25">
      <c r="B94" s="6" t="s">
        <v>13</v>
      </c>
      <c r="C94" s="13">
        <v>1.274</v>
      </c>
      <c r="D94" s="13">
        <v>6.3670000000000004E-2</v>
      </c>
      <c r="E94" s="1">
        <v>587</v>
      </c>
      <c r="F94" s="13">
        <v>0.72799999999999998</v>
      </c>
      <c r="H94" s="1"/>
      <c r="K94" s="6" t="s">
        <v>13</v>
      </c>
      <c r="L94" s="13">
        <v>2.8050000000000002</v>
      </c>
      <c r="M94" s="13">
        <v>0.10970000000000001</v>
      </c>
      <c r="N94" s="1">
        <v>489</v>
      </c>
      <c r="O94" s="13">
        <v>2.1840000000000002</v>
      </c>
      <c r="Q94" s="1"/>
    </row>
    <row r="95" spans="1:17" x14ac:dyDescent="0.25">
      <c r="B95" s="1" t="s">
        <v>14</v>
      </c>
      <c r="C95" s="13">
        <f>C94/C93</f>
        <v>0.56697819314641751</v>
      </c>
      <c r="D95" s="13"/>
      <c r="E95" s="1"/>
      <c r="F95" s="13"/>
      <c r="G95" s="18" t="s">
        <v>26</v>
      </c>
      <c r="H95" s="1" t="s">
        <v>27</v>
      </c>
      <c r="K95" s="1" t="s">
        <v>14</v>
      </c>
      <c r="L95" s="13">
        <f>L94/L93</f>
        <v>0.9780334728033474</v>
      </c>
      <c r="M95" s="13"/>
      <c r="N95" s="1"/>
      <c r="O95" s="13"/>
      <c r="P95" s="18">
        <v>0.63549999999999995</v>
      </c>
      <c r="Q95" s="1" t="str">
        <f>IF(P95&lt;=0.05, "Yes","No")</f>
        <v>No</v>
      </c>
    </row>
    <row r="97" spans="1:17" s="10" customFormat="1" x14ac:dyDescent="0.25">
      <c r="C97" s="14"/>
      <c r="D97" s="14"/>
      <c r="E97" s="4"/>
      <c r="F97" s="14"/>
      <c r="G97" s="20"/>
      <c r="I97" s="8"/>
      <c r="L97" s="14"/>
      <c r="M97" s="14"/>
      <c r="N97" s="4"/>
      <c r="O97" s="14"/>
      <c r="P97" s="20"/>
    </row>
    <row r="98" spans="1:17" ht="13" x14ac:dyDescent="0.3">
      <c r="A98" s="7" t="s">
        <v>21</v>
      </c>
      <c r="F98" s="13"/>
      <c r="J98" s="7" t="s">
        <v>21</v>
      </c>
      <c r="O98" s="13"/>
    </row>
    <row r="99" spans="1:17" ht="13" x14ac:dyDescent="0.3">
      <c r="A99" s="5" t="s">
        <v>5</v>
      </c>
      <c r="B99" s="1" t="s">
        <v>23</v>
      </c>
      <c r="C99" s="13" t="s">
        <v>6</v>
      </c>
      <c r="D99" s="13" t="s">
        <v>7</v>
      </c>
      <c r="E99" s="1" t="s">
        <v>24</v>
      </c>
      <c r="F99" s="13" t="s">
        <v>9</v>
      </c>
      <c r="G99" s="18" t="s">
        <v>25</v>
      </c>
      <c r="H99" s="1" t="s">
        <v>10</v>
      </c>
      <c r="J99" s="5" t="s">
        <v>5</v>
      </c>
      <c r="K99" s="1" t="s">
        <v>23</v>
      </c>
      <c r="L99" s="13" t="s">
        <v>6</v>
      </c>
      <c r="M99" s="13" t="s">
        <v>7</v>
      </c>
      <c r="N99" s="1" t="s">
        <v>24</v>
      </c>
      <c r="O99" s="13" t="s">
        <v>9</v>
      </c>
      <c r="P99" s="18" t="s">
        <v>25</v>
      </c>
      <c r="Q99" s="1" t="s">
        <v>10</v>
      </c>
    </row>
    <row r="100" spans="1:17" x14ac:dyDescent="0.25">
      <c r="B100" s="1" t="s">
        <v>12</v>
      </c>
      <c r="C100" s="13">
        <v>2.2210000000000001</v>
      </c>
      <c r="D100" s="13">
        <v>0.104</v>
      </c>
      <c r="E100" s="6">
        <v>406</v>
      </c>
      <c r="F100" s="13">
        <v>1.56</v>
      </c>
      <c r="H100" s="1"/>
      <c r="K100" s="1" t="s">
        <v>12</v>
      </c>
      <c r="L100" s="13">
        <v>2.335</v>
      </c>
      <c r="M100" s="13">
        <v>0.1426</v>
      </c>
      <c r="N100" s="6">
        <v>220</v>
      </c>
      <c r="O100" s="13">
        <v>1.768</v>
      </c>
      <c r="Q100" s="1"/>
    </row>
    <row r="101" spans="1:17" x14ac:dyDescent="0.25">
      <c r="B101" s="6" t="s">
        <v>13</v>
      </c>
      <c r="C101" s="13">
        <v>2.23</v>
      </c>
      <c r="D101" s="13">
        <v>9.8830000000000001E-2</v>
      </c>
      <c r="E101" s="1">
        <v>344</v>
      </c>
      <c r="F101" s="13">
        <v>1.82</v>
      </c>
      <c r="H101" s="1"/>
      <c r="K101" s="6" t="s">
        <v>13</v>
      </c>
      <c r="L101" s="13">
        <v>2.718</v>
      </c>
      <c r="M101" s="13">
        <v>0.15640000000000001</v>
      </c>
      <c r="N101" s="1">
        <v>278</v>
      </c>
      <c r="O101" s="13">
        <v>2.08</v>
      </c>
      <c r="Q101" s="1"/>
    </row>
    <row r="102" spans="1:17" x14ac:dyDescent="0.25">
      <c r="B102" s="1" t="s">
        <v>14</v>
      </c>
      <c r="C102" s="13">
        <f>C101/C100</f>
        <v>1.0040522287257991</v>
      </c>
      <c r="D102" s="13"/>
      <c r="E102" s="1"/>
      <c r="F102" s="13"/>
      <c r="G102" s="18">
        <v>0.37109999999999999</v>
      </c>
      <c r="H102" s="1" t="str">
        <f>IF(G102&lt;=0.05, "Yes","No")</f>
        <v>No</v>
      </c>
      <c r="K102" s="1" t="s">
        <v>14</v>
      </c>
      <c r="L102" s="13">
        <f>L101/L100</f>
        <v>1.1640256959314774</v>
      </c>
      <c r="M102" s="13"/>
      <c r="N102" s="1"/>
      <c r="O102" s="13"/>
      <c r="P102" s="18">
        <v>4.6899999999999997E-2</v>
      </c>
      <c r="Q102" s="1" t="str">
        <f>IF(P102&lt;=0.05, "Yes","No")</f>
        <v>Yes</v>
      </c>
    </row>
    <row r="103" spans="1:17" x14ac:dyDescent="0.25">
      <c r="B103" s="1"/>
      <c r="C103" s="13"/>
      <c r="D103" s="13"/>
      <c r="E103" s="1"/>
      <c r="F103" s="13"/>
      <c r="K103" s="1"/>
      <c r="L103" s="13"/>
      <c r="M103" s="13"/>
      <c r="N103" s="1"/>
      <c r="O103" s="13"/>
    </row>
    <row r="104" spans="1:17" x14ac:dyDescent="0.25">
      <c r="B104" s="3"/>
      <c r="C104" s="13"/>
      <c r="D104" s="13"/>
      <c r="E104" s="1"/>
      <c r="F104" s="13"/>
      <c r="K104" s="3"/>
      <c r="L104" s="13"/>
      <c r="M104" s="13"/>
      <c r="N104" s="1"/>
      <c r="O104" s="13"/>
    </row>
    <row r="105" spans="1:17" ht="13" x14ac:dyDescent="0.3">
      <c r="A105" s="5" t="s">
        <v>15</v>
      </c>
      <c r="B105" s="1" t="s">
        <v>23</v>
      </c>
      <c r="C105" s="13" t="s">
        <v>6</v>
      </c>
      <c r="D105" s="13" t="s">
        <v>7</v>
      </c>
      <c r="E105" s="1" t="s">
        <v>24</v>
      </c>
      <c r="F105" s="13" t="s">
        <v>9</v>
      </c>
      <c r="G105" s="18" t="s">
        <v>25</v>
      </c>
      <c r="J105" s="5" t="s">
        <v>15</v>
      </c>
      <c r="K105" s="1" t="s">
        <v>23</v>
      </c>
      <c r="L105" s="13" t="s">
        <v>6</v>
      </c>
      <c r="M105" s="13" t="s">
        <v>7</v>
      </c>
      <c r="N105" s="1" t="s">
        <v>24</v>
      </c>
      <c r="O105" s="13" t="s">
        <v>9</v>
      </c>
      <c r="P105" s="18" t="s">
        <v>25</v>
      </c>
    </row>
    <row r="106" spans="1:17" x14ac:dyDescent="0.25">
      <c r="B106" s="1" t="s">
        <v>12</v>
      </c>
      <c r="C106" s="13">
        <v>2.5649999999999999</v>
      </c>
      <c r="D106" s="13">
        <v>0.13589999999999999</v>
      </c>
      <c r="E106" s="6">
        <v>338</v>
      </c>
      <c r="F106" s="13">
        <v>1.768</v>
      </c>
      <c r="K106" s="1" t="s">
        <v>12</v>
      </c>
      <c r="L106" s="13">
        <v>1.9650000000000001</v>
      </c>
      <c r="M106" s="13">
        <v>0.121</v>
      </c>
      <c r="N106" s="6">
        <v>206</v>
      </c>
      <c r="O106" s="13">
        <v>1.56</v>
      </c>
    </row>
    <row r="107" spans="1:17" x14ac:dyDescent="0.25">
      <c r="B107" s="6" t="s">
        <v>13</v>
      </c>
      <c r="C107" s="13">
        <v>2.7989999999999999</v>
      </c>
      <c r="D107" s="13">
        <v>0.14580000000000001</v>
      </c>
      <c r="E107" s="1">
        <v>365</v>
      </c>
      <c r="F107" s="13">
        <v>1.976</v>
      </c>
      <c r="H107" s="1"/>
      <c r="K107" s="6" t="s">
        <v>13</v>
      </c>
      <c r="L107" s="13">
        <v>2.19</v>
      </c>
      <c r="M107" s="13">
        <v>0.15049999999999999</v>
      </c>
      <c r="N107" s="1">
        <v>261</v>
      </c>
      <c r="O107" s="13">
        <v>1.6639999999999999</v>
      </c>
      <c r="Q107" s="1"/>
    </row>
    <row r="108" spans="1:17" x14ac:dyDescent="0.25">
      <c r="B108" s="1" t="s">
        <v>14</v>
      </c>
      <c r="C108" s="13">
        <f>C107/C106</f>
        <v>1.0912280701754387</v>
      </c>
      <c r="D108" s="13"/>
      <c r="E108" s="1"/>
      <c r="F108" s="13"/>
      <c r="G108" s="18">
        <v>0.26119999999999999</v>
      </c>
      <c r="H108" s="1" t="str">
        <f>IF(G108&lt;=0.05, "Yes","No")</f>
        <v>No</v>
      </c>
      <c r="K108" s="1" t="s">
        <v>14</v>
      </c>
      <c r="L108" s="13">
        <f>L107/L106</f>
        <v>1.114503816793893</v>
      </c>
      <c r="M108" s="13"/>
      <c r="N108" s="1"/>
      <c r="O108" s="13"/>
      <c r="P108" s="18">
        <v>0.31929999999999997</v>
      </c>
      <c r="Q108" s="1" t="str">
        <f>IF(P108&lt;=0.05, "Yes","No")</f>
        <v>No</v>
      </c>
    </row>
    <row r="109" spans="1:17" x14ac:dyDescent="0.25">
      <c r="B109" s="1"/>
      <c r="C109" s="13"/>
      <c r="D109" s="13"/>
      <c r="E109" s="1"/>
      <c r="F109" s="13"/>
      <c r="K109" s="1"/>
      <c r="L109" s="13"/>
      <c r="M109" s="13"/>
      <c r="N109" s="1"/>
      <c r="O109" s="13"/>
    </row>
    <row r="110" spans="1:17" x14ac:dyDescent="0.25">
      <c r="B110" s="1"/>
      <c r="C110" s="13"/>
      <c r="D110" s="13"/>
      <c r="E110" s="1"/>
      <c r="F110" s="13"/>
      <c r="K110" s="1"/>
      <c r="L110" s="13"/>
      <c r="M110" s="13"/>
      <c r="N110" s="1"/>
      <c r="O110" s="13"/>
    </row>
    <row r="111" spans="1:17" ht="13" x14ac:dyDescent="0.3">
      <c r="A111" s="5" t="s">
        <v>16</v>
      </c>
      <c r="B111" s="1" t="s">
        <v>23</v>
      </c>
      <c r="C111" s="13" t="s">
        <v>6</v>
      </c>
      <c r="D111" s="13" t="s">
        <v>7</v>
      </c>
      <c r="E111" s="1" t="s">
        <v>24</v>
      </c>
      <c r="F111" s="13" t="s">
        <v>9</v>
      </c>
      <c r="G111" s="18" t="s">
        <v>25</v>
      </c>
      <c r="J111" s="5" t="s">
        <v>16</v>
      </c>
      <c r="K111" s="1" t="s">
        <v>23</v>
      </c>
      <c r="L111" s="13" t="s">
        <v>6</v>
      </c>
      <c r="M111" s="13" t="s">
        <v>7</v>
      </c>
      <c r="N111" s="1" t="s">
        <v>24</v>
      </c>
      <c r="O111" s="13" t="s">
        <v>9</v>
      </c>
      <c r="P111" s="18" t="s">
        <v>25</v>
      </c>
    </row>
    <row r="112" spans="1:17" x14ac:dyDescent="0.25">
      <c r="B112" s="1" t="s">
        <v>12</v>
      </c>
      <c r="C112" s="13">
        <v>2.19</v>
      </c>
      <c r="D112" s="13">
        <v>0.1295</v>
      </c>
      <c r="E112" s="6">
        <v>322</v>
      </c>
      <c r="F112" s="13">
        <v>1.3520000000000001</v>
      </c>
      <c r="K112" s="1" t="s">
        <v>12</v>
      </c>
      <c r="L112" s="13">
        <v>1.319</v>
      </c>
      <c r="M112" s="13">
        <v>9.0690000000000007E-2</v>
      </c>
      <c r="N112" s="6">
        <v>227</v>
      </c>
      <c r="O112" s="13">
        <v>1.319</v>
      </c>
    </row>
    <row r="113" spans="1:17" x14ac:dyDescent="0.25">
      <c r="B113" s="6" t="s">
        <v>13</v>
      </c>
      <c r="C113" s="13">
        <v>2.14</v>
      </c>
      <c r="D113" s="13">
        <v>0.13350000000000001</v>
      </c>
      <c r="E113" s="1">
        <v>352</v>
      </c>
      <c r="F113" s="13">
        <v>1.248</v>
      </c>
      <c r="H113" s="1"/>
      <c r="K113" s="6" t="s">
        <v>13</v>
      </c>
      <c r="L113" s="13">
        <v>1.778</v>
      </c>
      <c r="M113" s="13">
        <v>0.11119999999999999</v>
      </c>
      <c r="N113" s="1">
        <v>265</v>
      </c>
      <c r="O113" s="13">
        <v>1.778</v>
      </c>
      <c r="Q113" s="1"/>
    </row>
    <row r="114" spans="1:17" x14ac:dyDescent="0.25">
      <c r="B114" s="1" t="s">
        <v>14</v>
      </c>
      <c r="C114" s="13">
        <f>C113/C112</f>
        <v>0.97716894977168955</v>
      </c>
      <c r="D114" s="13"/>
      <c r="E114" s="1"/>
      <c r="F114" s="13"/>
      <c r="G114" s="18">
        <v>0.50109999999999999</v>
      </c>
      <c r="H114" s="1" t="str">
        <f>IF(G114&lt;=0.05, "Yes","No")</f>
        <v>No</v>
      </c>
      <c r="K114" s="1" t="s">
        <v>14</v>
      </c>
      <c r="L114" s="13">
        <f>L113/L112</f>
        <v>1.3479909021986354</v>
      </c>
      <c r="M114" s="13"/>
      <c r="N114" s="1"/>
      <c r="O114" s="13"/>
      <c r="P114" s="18">
        <v>1.5E-3</v>
      </c>
      <c r="Q114" s="1" t="str">
        <f>IF(P114&lt;=0.05, "Yes","No")</f>
        <v>Yes</v>
      </c>
    </row>
    <row r="115" spans="1:17" x14ac:dyDescent="0.25">
      <c r="B115" s="3"/>
      <c r="C115" s="13"/>
      <c r="K115" s="3"/>
      <c r="L115" s="13"/>
    </row>
    <row r="116" spans="1:17" x14ac:dyDescent="0.25">
      <c r="B116" s="3"/>
      <c r="C116" s="13"/>
      <c r="K116" s="3"/>
      <c r="L116" s="13"/>
    </row>
    <row r="117" spans="1:17" ht="13" x14ac:dyDescent="0.3">
      <c r="A117" s="5" t="s">
        <v>17</v>
      </c>
      <c r="B117" s="1" t="s">
        <v>23</v>
      </c>
      <c r="C117" s="13" t="s">
        <v>6</v>
      </c>
      <c r="D117" s="13" t="s">
        <v>7</v>
      </c>
      <c r="E117" s="1" t="s">
        <v>24</v>
      </c>
      <c r="F117" s="13" t="s">
        <v>9</v>
      </c>
      <c r="G117" s="18" t="s">
        <v>25</v>
      </c>
      <c r="J117" s="5" t="s">
        <v>17</v>
      </c>
      <c r="K117" s="1" t="s">
        <v>23</v>
      </c>
      <c r="L117" s="13" t="s">
        <v>6</v>
      </c>
      <c r="M117" s="13" t="s">
        <v>7</v>
      </c>
      <c r="N117" s="1" t="s">
        <v>24</v>
      </c>
      <c r="O117" s="13" t="s">
        <v>9</v>
      </c>
      <c r="P117" s="18" t="s">
        <v>25</v>
      </c>
    </row>
    <row r="118" spans="1:17" x14ac:dyDescent="0.25">
      <c r="B118" s="1" t="s">
        <v>12</v>
      </c>
      <c r="C118" s="13">
        <v>2.383</v>
      </c>
      <c r="D118" s="13">
        <v>0.1074</v>
      </c>
      <c r="E118" s="6">
        <v>532</v>
      </c>
      <c r="F118" s="13">
        <v>1.56</v>
      </c>
      <c r="K118" s="1" t="s">
        <v>12</v>
      </c>
      <c r="L118" s="13">
        <v>1.6719999999999999</v>
      </c>
      <c r="M118" s="13">
        <v>9.9690000000000001E-2</v>
      </c>
      <c r="N118" s="6">
        <v>311</v>
      </c>
      <c r="O118" s="13">
        <v>1.1439999999999999</v>
      </c>
    </row>
    <row r="119" spans="1:17" x14ac:dyDescent="0.25">
      <c r="B119" s="6" t="s">
        <v>13</v>
      </c>
      <c r="C119" s="13">
        <v>2.2959999999999998</v>
      </c>
      <c r="D119" s="13">
        <v>0.1181</v>
      </c>
      <c r="E119" s="1">
        <v>514</v>
      </c>
      <c r="F119" s="13">
        <v>1.56</v>
      </c>
      <c r="H119" s="1"/>
      <c r="K119" s="6" t="s">
        <v>13</v>
      </c>
      <c r="L119" s="13">
        <v>1.8759999999999999</v>
      </c>
      <c r="M119" s="13">
        <v>0.10489999999999999</v>
      </c>
      <c r="N119" s="1">
        <v>347</v>
      </c>
      <c r="O119" s="13">
        <v>1.3520000000000001</v>
      </c>
      <c r="Q119" s="1"/>
    </row>
    <row r="120" spans="1:17" x14ac:dyDescent="0.25">
      <c r="B120" s="1" t="s">
        <v>14</v>
      </c>
      <c r="C120" s="13">
        <f>C119/C118</f>
        <v>0.96349139739823741</v>
      </c>
      <c r="D120" s="13"/>
      <c r="E120" s="1"/>
      <c r="F120" s="13"/>
      <c r="G120" s="18">
        <v>0.21879999999999999</v>
      </c>
      <c r="H120" s="1" t="str">
        <f>IF(G120&lt;=0.05, "Yes","No")</f>
        <v>No</v>
      </c>
      <c r="K120" s="1" t="s">
        <v>14</v>
      </c>
      <c r="L120" s="13">
        <f>L119/L118</f>
        <v>1.1220095693779903</v>
      </c>
      <c r="M120" s="13"/>
      <c r="N120" s="1"/>
      <c r="O120" s="13"/>
      <c r="P120" s="18">
        <v>0.1701</v>
      </c>
      <c r="Q120" s="1" t="str">
        <f>IF(P120&lt;=0.05, "Yes","No")</f>
        <v>No</v>
      </c>
    </row>
    <row r="121" spans="1:17" x14ac:dyDescent="0.25">
      <c r="C121" s="13"/>
      <c r="D121" s="13"/>
      <c r="E121" s="1"/>
      <c r="F121" s="13"/>
      <c r="L121" s="13"/>
      <c r="M121" s="13"/>
      <c r="N121" s="1"/>
      <c r="O121" s="13"/>
    </row>
    <row r="122" spans="1:17" x14ac:dyDescent="0.25">
      <c r="B122" s="1"/>
      <c r="C122" s="13"/>
      <c r="D122" s="13"/>
      <c r="E122" s="1"/>
      <c r="F122" s="13"/>
      <c r="K122" s="1"/>
      <c r="L122" s="13"/>
      <c r="M122" s="13"/>
      <c r="N122" s="1"/>
      <c r="O122" s="13"/>
    </row>
    <row r="123" spans="1:17" ht="13" x14ac:dyDescent="0.3">
      <c r="A123" s="5" t="s">
        <v>18</v>
      </c>
      <c r="B123" s="1" t="s">
        <v>23</v>
      </c>
      <c r="C123" s="13" t="s">
        <v>6</v>
      </c>
      <c r="D123" s="13" t="s">
        <v>7</v>
      </c>
      <c r="E123" s="1" t="s">
        <v>24</v>
      </c>
      <c r="F123" s="13" t="s">
        <v>9</v>
      </c>
      <c r="G123" s="18" t="s">
        <v>25</v>
      </c>
      <c r="J123" s="5" t="s">
        <v>18</v>
      </c>
      <c r="K123" s="1" t="s">
        <v>23</v>
      </c>
      <c r="L123" s="13" t="s">
        <v>6</v>
      </c>
      <c r="M123" s="13" t="s">
        <v>7</v>
      </c>
      <c r="N123" s="1" t="s">
        <v>24</v>
      </c>
      <c r="O123" s="13" t="s">
        <v>9</v>
      </c>
      <c r="P123" s="18" t="s">
        <v>25</v>
      </c>
    </row>
    <row r="124" spans="1:17" x14ac:dyDescent="0.25">
      <c r="B124" s="1" t="s">
        <v>12</v>
      </c>
      <c r="C124" s="13">
        <v>1.91</v>
      </c>
      <c r="D124" s="13">
        <v>8.1729999999999997E-2</v>
      </c>
      <c r="E124" s="6">
        <v>499</v>
      </c>
      <c r="F124" s="13">
        <v>1.456</v>
      </c>
      <c r="K124" s="1" t="s">
        <v>12</v>
      </c>
      <c r="L124" s="13">
        <v>1.4830000000000001</v>
      </c>
      <c r="M124" s="13">
        <v>0.1105</v>
      </c>
      <c r="N124" s="6">
        <v>447</v>
      </c>
      <c r="O124" s="13">
        <v>1.04</v>
      </c>
    </row>
    <row r="125" spans="1:17" x14ac:dyDescent="0.25">
      <c r="B125" s="6" t="s">
        <v>13</v>
      </c>
      <c r="C125" s="13">
        <v>2.2570000000000001</v>
      </c>
      <c r="D125" s="13">
        <v>9.1009999999999994E-2</v>
      </c>
      <c r="E125" s="1">
        <v>522</v>
      </c>
      <c r="F125" s="13">
        <v>1.768</v>
      </c>
      <c r="H125" s="1"/>
      <c r="K125" s="6" t="s">
        <v>13</v>
      </c>
      <c r="L125" s="13">
        <v>1.3580000000000001</v>
      </c>
      <c r="M125" s="13">
        <v>5.9429999999999997E-2</v>
      </c>
      <c r="N125" s="1">
        <v>449</v>
      </c>
      <c r="O125" s="13">
        <v>1.1439999999999999</v>
      </c>
      <c r="Q125" s="1"/>
    </row>
    <row r="126" spans="1:17" x14ac:dyDescent="0.25">
      <c r="B126" s="1" t="s">
        <v>14</v>
      </c>
      <c r="C126" s="13">
        <f>C125/C124</f>
        <v>1.1816753926701571</v>
      </c>
      <c r="D126" s="13"/>
      <c r="E126" s="1"/>
      <c r="F126" s="13"/>
      <c r="G126" s="18">
        <v>2.1899999999999999E-2</v>
      </c>
      <c r="H126" s="1" t="str">
        <f>IF(G126&lt;=0.05, "Yes","No")</f>
        <v>Yes</v>
      </c>
      <c r="K126" s="1" t="s">
        <v>14</v>
      </c>
      <c r="L126" s="13">
        <f>L125/L124</f>
        <v>0.91571139581928529</v>
      </c>
      <c r="M126" s="13"/>
      <c r="N126" s="1"/>
      <c r="O126" s="13"/>
      <c r="P126" s="18">
        <v>0.89680000000000004</v>
      </c>
      <c r="Q126" s="1" t="str">
        <f>IF(P126&lt;=0.05, "Yes","No")</f>
        <v>No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5-Source Data 1A</vt:lpstr>
      <vt:lpstr>Figure 5-Source Data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Farhy</dc:creator>
  <cp:lastModifiedBy>Nicola Allen</cp:lastModifiedBy>
  <dcterms:created xsi:type="dcterms:W3CDTF">2020-11-24T20:24:20Z</dcterms:created>
  <dcterms:modified xsi:type="dcterms:W3CDTF">2021-08-03T13:28:34Z</dcterms:modified>
</cp:coreProperties>
</file>