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eresa/Dropbox (MIT)/Mena_MassTitr_paper_Theresa/210409_elife_submission/Rewritten_papers/MS1 (Short Report)/MS1_resubmission/211216 final review/Source data files/"/>
    </mc:Choice>
  </mc:AlternateContent>
  <xr:revisionPtr revIDLastSave="0" documentId="13_ncr:1_{FF02A34F-3F78-8542-934E-8BBEF68D78BF}" xr6:coauthVersionLast="47" xr6:coauthVersionMax="47" xr10:uidLastSave="{00000000-0000-0000-0000-000000000000}"/>
  <bookViews>
    <workbookView xWindow="0" yWindow="500" windowWidth="28800" windowHeight="16300" activeTab="1" xr2:uid="{42037BCE-4723-8348-B931-6AEC9A06DF3B}"/>
  </bookViews>
  <sheets>
    <sheet name="Read Me" sheetId="1" r:id="rId1"/>
    <sheet name="Supplement File 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2" l="1"/>
  <c r="F31" i="2"/>
  <c r="C31" i="2"/>
  <c r="E31" i="2"/>
  <c r="H31" i="2"/>
  <c r="B31" i="2"/>
  <c r="I15" i="2"/>
  <c r="H15" i="2"/>
  <c r="F15" i="2"/>
  <c r="E15" i="2"/>
  <c r="C15" i="2"/>
  <c r="B15" i="2"/>
</calcChain>
</file>

<file path=xl/sharedStrings.xml><?xml version="1.0" encoding="utf-8"?>
<sst xmlns="http://schemas.openxmlformats.org/spreadsheetml/2006/main" count="47" uniqueCount="25">
  <si>
    <t>KD  (μM)</t>
  </si>
  <si>
    <t>Rep 3</t>
  </si>
  <si>
    <t>Rep 2</t>
  </si>
  <si>
    <t>Rep 1</t>
  </si>
  <si>
    <t>Concentration (μM)</t>
  </si>
  <si>
    <t>ActA</t>
  </si>
  <si>
    <t>LPP</t>
  </si>
  <si>
    <t>ABI1</t>
  </si>
  <si>
    <t>EVL</t>
  </si>
  <si>
    <t>VASP</t>
  </si>
  <si>
    <t xml:space="preserve">Steady state values are reported as the wavelength shift (response, nm) of the BLI experiment. Data in tables is reported as the average KD and standard deviation </t>
  </si>
  <si>
    <r>
      <t xml:space="preserve">Additional details on BLI data collection and steady state analysis can be found in co-submission manuscript </t>
    </r>
    <r>
      <rPr>
        <i/>
        <sz val="12"/>
        <color theme="1"/>
        <rFont val="Calibri"/>
        <family val="2"/>
        <scheme val="minor"/>
      </rPr>
      <t>A distributed residue network permits conformational binding specificity in a conserved family of actin remodelers</t>
    </r>
  </si>
  <si>
    <t>Three separate BLI experiments were performed, and steady state analysis was performed for each curve at a given concentration of ENAH EVH1 to obtain values to fit a one-site specific to  binding model in Prism to obtain KD's.</t>
  </si>
  <si>
    <r>
      <t xml:space="preserve">Raw data for </t>
    </r>
    <r>
      <rPr>
        <b/>
        <sz val="12"/>
        <color theme="1"/>
        <rFont val="Calibri"/>
        <family val="2"/>
        <scheme val="minor"/>
      </rPr>
      <t xml:space="preserve">Supplement File 4 </t>
    </r>
    <r>
      <rPr>
        <sz val="12"/>
        <color theme="1"/>
        <rFont val="Calibri"/>
        <family val="2"/>
        <scheme val="minor"/>
      </rPr>
      <t>in Native proline-rich motifs exploit sequence context to target actin-remodeling Ena/VASP protein ENAH</t>
    </r>
  </si>
  <si>
    <t>Average and SD</t>
  </si>
  <si>
    <t>95% Confidence Interval</t>
  </si>
  <si>
    <t xml:space="preserve">Values for mean and standard deviation of KD's are given in format below: </t>
  </si>
  <si>
    <t>AVERAGE</t>
  </si>
  <si>
    <t>STD DEV</t>
  </si>
  <si>
    <t>[11.6, 16.6]</t>
  </si>
  <si>
    <t>[13.3, 15.5]</t>
  </si>
  <si>
    <t>[9.6, 12.2]</t>
  </si>
  <si>
    <t>[11.5, 13.1]</t>
  </si>
  <si>
    <t>[25.6, 37.6]</t>
  </si>
  <si>
    <t> [2.1, 3.5]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</si>
</sst>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F92D4"/>
        <bgColor indexed="64"/>
      </patternFill>
    </fill>
    <fill>
      <patternFill patternType="solid">
        <fgColor rgb="FFFB715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2" fontId="2" fillId="0" borderId="0" xfId="0" applyNumberFormat="1" applyFont="1"/>
    <xf numFmtId="2" fontId="2" fillId="2" borderId="0" xfId="0" applyNumberFormat="1" applyFont="1" applyFill="1"/>
    <xf numFmtId="2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71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BA51-CCE5-C148-8D04-646DAAE980AB}">
  <dimension ref="A1:B8"/>
  <sheetViews>
    <sheetView workbookViewId="0">
      <selection activeCell="B8" sqref="B8"/>
    </sheetView>
  </sheetViews>
  <sheetFormatPr baseColWidth="10" defaultRowHeight="16" x14ac:dyDescent="0.2"/>
  <sheetData>
    <row r="1" spans="1:2" x14ac:dyDescent="0.2">
      <c r="A1" t="s">
        <v>13</v>
      </c>
    </row>
    <row r="3" spans="1:2" x14ac:dyDescent="0.2">
      <c r="A3" t="s">
        <v>12</v>
      </c>
    </row>
    <row r="4" spans="1:2" x14ac:dyDescent="0.2">
      <c r="A4" t="s">
        <v>10</v>
      </c>
    </row>
    <row r="5" spans="1:2" x14ac:dyDescent="0.2">
      <c r="A5" t="s">
        <v>11</v>
      </c>
    </row>
    <row r="7" spans="1:2" x14ac:dyDescent="0.2">
      <c r="A7" s="6" t="s">
        <v>16</v>
      </c>
    </row>
    <row r="8" spans="1:2" x14ac:dyDescent="0.2">
      <c r="A8" s="7" t="s">
        <v>17</v>
      </c>
      <c r="B8" s="8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F5A8-219F-FE4B-BD5F-08E128F064FD}">
  <dimension ref="A2:K32"/>
  <sheetViews>
    <sheetView tabSelected="1" topLeftCell="A4" workbookViewId="0">
      <selection activeCell="Q40" sqref="Q40"/>
    </sheetView>
  </sheetViews>
  <sheetFormatPr baseColWidth="10" defaultRowHeight="16" x14ac:dyDescent="0.2"/>
  <cols>
    <col min="1" max="1" width="21.83203125" style="1" customWidth="1"/>
    <col min="2" max="16384" width="10.83203125" style="1"/>
  </cols>
  <sheetData>
    <row r="2" spans="1:11" x14ac:dyDescent="0.2">
      <c r="B2" s="11" t="s">
        <v>9</v>
      </c>
      <c r="C2" s="12"/>
      <c r="D2" s="12"/>
      <c r="E2" s="12"/>
      <c r="F2" s="12"/>
      <c r="G2" s="12"/>
      <c r="H2" s="12"/>
      <c r="I2" s="12"/>
      <c r="J2" s="12"/>
    </row>
    <row r="3" spans="1:11" x14ac:dyDescent="0.2">
      <c r="B3" s="13" t="s">
        <v>7</v>
      </c>
      <c r="C3" s="12"/>
      <c r="D3" s="12"/>
      <c r="E3" s="13" t="s">
        <v>6</v>
      </c>
      <c r="F3" s="12"/>
      <c r="G3" s="12"/>
      <c r="H3" s="13" t="s">
        <v>5</v>
      </c>
      <c r="I3" s="12"/>
      <c r="J3" s="12"/>
      <c r="K3" s="4"/>
    </row>
    <row r="4" spans="1:11" x14ac:dyDescent="0.2">
      <c r="A4" s="5" t="s">
        <v>4</v>
      </c>
      <c r="B4" s="4" t="s">
        <v>3</v>
      </c>
      <c r="C4" s="4" t="s">
        <v>2</v>
      </c>
      <c r="D4" s="4" t="s">
        <v>1</v>
      </c>
      <c r="E4" s="4" t="s">
        <v>3</v>
      </c>
      <c r="F4" s="4" t="s">
        <v>2</v>
      </c>
      <c r="G4" s="4" t="s">
        <v>1</v>
      </c>
      <c r="H4" s="4" t="s">
        <v>3</v>
      </c>
      <c r="I4" s="4" t="s">
        <v>2</v>
      </c>
      <c r="J4" s="4" t="s">
        <v>1</v>
      </c>
    </row>
    <row r="5" spans="1:11" x14ac:dyDescent="0.2">
      <c r="A5" s="3">
        <v>80</v>
      </c>
      <c r="B5" s="3">
        <v>0.39979999999999999</v>
      </c>
      <c r="C5" s="3">
        <v>0.4204</v>
      </c>
      <c r="D5" s="1">
        <v>0.43480000000000002</v>
      </c>
      <c r="E5" s="3">
        <v>0.37780000000000002</v>
      </c>
      <c r="F5" s="3">
        <v>0.4168</v>
      </c>
      <c r="G5" s="1">
        <v>0.3866</v>
      </c>
      <c r="H5" s="3">
        <v>0.36030000000000001</v>
      </c>
      <c r="I5" s="3">
        <v>0.34060000000000001</v>
      </c>
      <c r="J5" s="1">
        <v>0.28110000000000002</v>
      </c>
    </row>
    <row r="6" spans="1:11" x14ac:dyDescent="0.2">
      <c r="A6" s="3">
        <v>60</v>
      </c>
      <c r="B6" s="3">
        <v>0.38400000000000001</v>
      </c>
      <c r="C6" s="3">
        <v>0.39660000000000001</v>
      </c>
      <c r="D6" s="1">
        <v>0.4148</v>
      </c>
      <c r="E6" s="3">
        <v>0.35220000000000001</v>
      </c>
      <c r="F6" s="3">
        <v>0.37009999999999998</v>
      </c>
      <c r="G6" s="1">
        <v>0.37709999999999999</v>
      </c>
      <c r="H6" s="3">
        <v>0.32840000000000003</v>
      </c>
      <c r="I6" s="3">
        <v>0.32100000000000001</v>
      </c>
      <c r="J6" s="1">
        <v>0.27250000000000002</v>
      </c>
    </row>
    <row r="7" spans="1:11" x14ac:dyDescent="0.2">
      <c r="A7" s="3">
        <v>30</v>
      </c>
      <c r="B7" s="3">
        <v>0.30159999999999998</v>
      </c>
      <c r="C7" s="3">
        <v>0.31840000000000002</v>
      </c>
      <c r="D7" s="1">
        <v>0.34760000000000002</v>
      </c>
      <c r="E7" s="3">
        <v>0.28320000000000001</v>
      </c>
      <c r="F7" s="3">
        <v>0.30630000000000002</v>
      </c>
      <c r="G7" s="1">
        <v>0.2964</v>
      </c>
      <c r="H7" s="3">
        <v>0.28089999999999998</v>
      </c>
      <c r="I7" s="3">
        <v>0.26669999999999999</v>
      </c>
      <c r="J7" s="1">
        <v>0.2485</v>
      </c>
    </row>
    <row r="8" spans="1:11" x14ac:dyDescent="0.2">
      <c r="A8" s="3">
        <v>15</v>
      </c>
      <c r="B8" s="3">
        <v>0.22819999999999999</v>
      </c>
      <c r="C8" s="3">
        <v>0.24809999999999999</v>
      </c>
      <c r="D8" s="1">
        <v>0.23749999999999999</v>
      </c>
      <c r="E8" s="3">
        <v>0.2261</v>
      </c>
      <c r="F8" s="3">
        <v>0.2382</v>
      </c>
      <c r="G8" s="1">
        <v>0.22450000000000001</v>
      </c>
      <c r="H8" s="3">
        <v>0.22170000000000001</v>
      </c>
      <c r="I8" s="3">
        <v>0.21410000000000001</v>
      </c>
      <c r="J8" s="1">
        <v>0.19409999999999999</v>
      </c>
    </row>
    <row r="9" spans="1:11" x14ac:dyDescent="0.2">
      <c r="A9" s="3">
        <v>7.5</v>
      </c>
      <c r="B9" s="3">
        <v>0.16819999999999999</v>
      </c>
      <c r="C9" s="3">
        <v>0.1757</v>
      </c>
      <c r="D9" s="1">
        <v>0.1759</v>
      </c>
      <c r="E9" s="3">
        <v>0.1565</v>
      </c>
      <c r="F9" s="3">
        <v>0.1673</v>
      </c>
      <c r="G9" s="1">
        <v>0.15579999999999999</v>
      </c>
      <c r="H9" s="3">
        <v>0.15640000000000001</v>
      </c>
      <c r="I9" s="3">
        <v>0.15260000000000001</v>
      </c>
      <c r="J9" s="1">
        <v>0.1275</v>
      </c>
    </row>
    <row r="10" spans="1:11" x14ac:dyDescent="0.2">
      <c r="A10" s="3">
        <v>3.75</v>
      </c>
      <c r="B10" s="3">
        <v>0.108</v>
      </c>
      <c r="C10" s="3">
        <v>0.1172</v>
      </c>
      <c r="D10" s="1">
        <v>0.1061</v>
      </c>
      <c r="E10" s="3">
        <v>9.2579999999999996E-2</v>
      </c>
      <c r="F10" s="3">
        <v>0.1023</v>
      </c>
      <c r="G10" s="1">
        <v>0.1014</v>
      </c>
      <c r="H10" s="3">
        <v>0.1071</v>
      </c>
      <c r="I10" s="3">
        <v>0.1028</v>
      </c>
      <c r="J10" s="1">
        <v>8.3650000000000002E-2</v>
      </c>
    </row>
    <row r="11" spans="1:11" x14ac:dyDescent="0.2">
      <c r="A11" s="3">
        <v>1.875</v>
      </c>
      <c r="B11" s="3">
        <v>6.7979999999999999E-2</v>
      </c>
      <c r="C11" s="3">
        <v>7.1499999999999994E-2</v>
      </c>
      <c r="D11" s="1">
        <v>7.5429999999999997E-2</v>
      </c>
      <c r="E11" s="3">
        <v>5.756E-2</v>
      </c>
      <c r="F11" s="3">
        <v>5.7230000000000003E-2</v>
      </c>
      <c r="G11" s="1">
        <v>5.9650000000000002E-2</v>
      </c>
      <c r="H11" s="3">
        <v>6.6140000000000004E-2</v>
      </c>
      <c r="I11" s="3">
        <v>6.3439999999999996E-2</v>
      </c>
      <c r="J11" s="1">
        <v>5.4449999999999998E-2</v>
      </c>
    </row>
    <row r="12" spans="1:11" x14ac:dyDescent="0.2">
      <c r="A12" s="3">
        <v>0</v>
      </c>
      <c r="B12" s="3">
        <v>0</v>
      </c>
      <c r="C12" s="3">
        <v>0</v>
      </c>
      <c r="D12" s="1">
        <v>0</v>
      </c>
      <c r="E12" s="3">
        <v>0</v>
      </c>
      <c r="F12" s="3">
        <v>0</v>
      </c>
      <c r="G12" s="1">
        <v>0</v>
      </c>
      <c r="H12" s="3">
        <v>0</v>
      </c>
      <c r="I12" s="3">
        <v>0</v>
      </c>
      <c r="J12" s="1">
        <v>0</v>
      </c>
    </row>
    <row r="14" spans="1:11" x14ac:dyDescent="0.2">
      <c r="A14" s="2" t="s">
        <v>0</v>
      </c>
      <c r="B14" s="14">
        <v>13.95</v>
      </c>
      <c r="C14" s="14">
        <v>13.16</v>
      </c>
      <c r="D14" s="14">
        <v>15.12</v>
      </c>
      <c r="E14" s="14">
        <v>13.95</v>
      </c>
      <c r="F14" s="14">
        <v>14.56</v>
      </c>
      <c r="G14" s="14">
        <v>14.77</v>
      </c>
      <c r="H14" s="14">
        <v>11.29</v>
      </c>
      <c r="I14" s="14">
        <v>11.04</v>
      </c>
      <c r="J14" s="14">
        <v>10.28</v>
      </c>
    </row>
    <row r="15" spans="1:11" x14ac:dyDescent="0.2">
      <c r="A15" s="2" t="s">
        <v>14</v>
      </c>
      <c r="B15" s="15">
        <f>AVERAGE(B14:D14)</f>
        <v>14.076666666666666</v>
      </c>
      <c r="C15" s="16">
        <f>STDEV(B14:D14)</f>
        <v>0.98612034424472372</v>
      </c>
      <c r="D15" s="14"/>
      <c r="E15" s="15">
        <f>AVERAGE(E14:G14)</f>
        <v>14.426666666666668</v>
      </c>
      <c r="F15" s="16">
        <f>STDEV(E14:G14)</f>
        <v>0.42594991880892946</v>
      </c>
      <c r="G15" s="14"/>
      <c r="H15" s="15">
        <f>AVERAGE(H14:J14)</f>
        <v>10.87</v>
      </c>
      <c r="I15" s="16">
        <f>STDEV(H14:J14)</f>
        <v>0.52602281319349631</v>
      </c>
      <c r="J15" s="14"/>
    </row>
    <row r="16" spans="1:11" x14ac:dyDescent="0.2">
      <c r="A16" s="2" t="s">
        <v>15</v>
      </c>
      <c r="B16" s="9" t="s">
        <v>19</v>
      </c>
      <c r="C16" s="10"/>
      <c r="D16" s="10"/>
      <c r="E16" s="9" t="s">
        <v>20</v>
      </c>
      <c r="F16" s="10"/>
      <c r="G16" s="10"/>
      <c r="H16" s="9" t="s">
        <v>21</v>
      </c>
      <c r="I16" s="10"/>
      <c r="J16" s="10"/>
    </row>
    <row r="18" spans="1:11" x14ac:dyDescent="0.2">
      <c r="B18" s="11" t="s">
        <v>8</v>
      </c>
      <c r="C18" s="12"/>
      <c r="D18" s="12"/>
      <c r="E18" s="12"/>
      <c r="F18" s="12"/>
      <c r="G18" s="12"/>
      <c r="H18" s="12"/>
      <c r="I18" s="12"/>
      <c r="J18" s="12"/>
    </row>
    <row r="19" spans="1:11" x14ac:dyDescent="0.2">
      <c r="B19" s="11" t="s">
        <v>7</v>
      </c>
      <c r="C19" s="12"/>
      <c r="D19" s="12"/>
      <c r="E19" s="11" t="s">
        <v>6</v>
      </c>
      <c r="F19" s="12"/>
      <c r="G19" s="12"/>
      <c r="H19" s="11" t="s">
        <v>5</v>
      </c>
      <c r="I19" s="12"/>
      <c r="J19" s="12"/>
      <c r="K19" s="4"/>
    </row>
    <row r="20" spans="1:11" x14ac:dyDescent="0.2">
      <c r="A20" s="5" t="s">
        <v>4</v>
      </c>
      <c r="B20" s="4" t="s">
        <v>3</v>
      </c>
      <c r="C20" s="4" t="s">
        <v>2</v>
      </c>
      <c r="D20" s="4" t="s">
        <v>1</v>
      </c>
      <c r="E20" s="4" t="s">
        <v>3</v>
      </c>
      <c r="F20" s="4" t="s">
        <v>2</v>
      </c>
      <c r="G20" s="4" t="s">
        <v>1</v>
      </c>
      <c r="H20" s="4" t="s">
        <v>3</v>
      </c>
      <c r="I20" s="4" t="s">
        <v>2</v>
      </c>
      <c r="J20" s="4" t="s">
        <v>1</v>
      </c>
    </row>
    <row r="21" spans="1:11" x14ac:dyDescent="0.2">
      <c r="A21" s="3">
        <v>80</v>
      </c>
      <c r="B21" s="3">
        <v>0.42209999999999998</v>
      </c>
      <c r="C21" s="3">
        <v>0.43440000000000001</v>
      </c>
      <c r="D21" s="1">
        <v>0.47960000000000003</v>
      </c>
      <c r="E21" s="3">
        <v>0.41189999999999999</v>
      </c>
      <c r="F21" s="3">
        <v>0.4158</v>
      </c>
      <c r="G21" s="1">
        <v>0.39800000000000002</v>
      </c>
      <c r="H21" s="3">
        <v>0.42649999999999999</v>
      </c>
      <c r="I21" s="3">
        <v>0.34970000000000001</v>
      </c>
      <c r="J21" s="1">
        <v>0.37780000000000002</v>
      </c>
    </row>
    <row r="22" spans="1:11" x14ac:dyDescent="0.2">
      <c r="A22" s="3">
        <v>60</v>
      </c>
      <c r="B22" s="3">
        <v>0.3972</v>
      </c>
      <c r="C22" s="3">
        <v>0.40500000000000003</v>
      </c>
      <c r="D22" s="1">
        <v>0.38719999999999999</v>
      </c>
      <c r="E22" s="3">
        <v>0.3654</v>
      </c>
      <c r="F22" s="3">
        <v>0.3513</v>
      </c>
      <c r="G22" s="1">
        <v>0.3705</v>
      </c>
      <c r="H22" s="3">
        <v>0.41149999999999998</v>
      </c>
      <c r="I22" s="3">
        <v>0.38529999999999998</v>
      </c>
      <c r="J22" s="1">
        <v>0.33939999999999998</v>
      </c>
    </row>
    <row r="23" spans="1:11" x14ac:dyDescent="0.2">
      <c r="A23" s="3">
        <v>30</v>
      </c>
      <c r="B23" s="3">
        <v>0.33150000000000002</v>
      </c>
      <c r="C23" s="3">
        <v>0.3332</v>
      </c>
      <c r="D23" s="1">
        <v>0.32940000000000003</v>
      </c>
      <c r="E23" s="3">
        <v>0.2626</v>
      </c>
      <c r="F23" s="3">
        <v>0.26669999999999999</v>
      </c>
      <c r="G23" s="1">
        <v>0.26169999999999999</v>
      </c>
      <c r="H23" s="3">
        <v>0.38500000000000001</v>
      </c>
      <c r="I23" s="3">
        <v>0.35949999999999999</v>
      </c>
      <c r="J23" s="1">
        <v>0.2908</v>
      </c>
    </row>
    <row r="24" spans="1:11" x14ac:dyDescent="0.2">
      <c r="A24" s="3">
        <v>15</v>
      </c>
      <c r="B24" s="3">
        <v>0.25590000000000002</v>
      </c>
      <c r="C24" s="3">
        <v>0.25619999999999998</v>
      </c>
      <c r="D24" s="1">
        <v>0.28489999999999999</v>
      </c>
      <c r="E24" s="3">
        <v>0.18129999999999999</v>
      </c>
      <c r="F24" s="3">
        <v>0.17399999999999999</v>
      </c>
      <c r="G24" s="1">
        <v>0.19</v>
      </c>
      <c r="H24" s="3">
        <v>0.35239999999999999</v>
      </c>
      <c r="I24" s="3">
        <v>0.3322</v>
      </c>
      <c r="J24" s="1">
        <v>0.31009999999999999</v>
      </c>
    </row>
    <row r="25" spans="1:11" x14ac:dyDescent="0.2">
      <c r="A25" s="3">
        <v>7.5</v>
      </c>
      <c r="B25" s="3">
        <v>0.1837</v>
      </c>
      <c r="C25" s="3">
        <v>0.18870000000000001</v>
      </c>
      <c r="D25" s="1">
        <v>0.19900000000000001</v>
      </c>
      <c r="E25" s="3">
        <v>0.1134</v>
      </c>
      <c r="F25" s="3">
        <v>0.1166</v>
      </c>
      <c r="G25" s="1">
        <v>0.1152</v>
      </c>
      <c r="H25" s="3">
        <v>0.3034</v>
      </c>
      <c r="I25" s="3">
        <v>0.2838</v>
      </c>
      <c r="J25" s="1">
        <v>0.25919999999999999</v>
      </c>
    </row>
    <row r="26" spans="1:11" x14ac:dyDescent="0.2">
      <c r="A26" s="3">
        <v>3.75</v>
      </c>
      <c r="B26" s="3">
        <v>0.1186</v>
      </c>
      <c r="C26" s="3">
        <v>0.12039999999999999</v>
      </c>
      <c r="D26" s="1">
        <v>0.1221</v>
      </c>
      <c r="E26" s="3">
        <v>6.019E-2</v>
      </c>
      <c r="F26" s="3">
        <v>6.0679999999999998E-2</v>
      </c>
      <c r="G26" s="1">
        <v>6.2199999999999998E-2</v>
      </c>
      <c r="H26" s="3">
        <v>0.23949999999999999</v>
      </c>
      <c r="I26" s="3">
        <v>0.23380000000000001</v>
      </c>
      <c r="J26" s="1">
        <v>0.2014</v>
      </c>
    </row>
    <row r="27" spans="1:11" x14ac:dyDescent="0.2">
      <c r="A27" s="3">
        <v>1.875</v>
      </c>
      <c r="B27" s="3">
        <v>7.961E-2</v>
      </c>
      <c r="C27" s="3">
        <v>7.2609999999999994E-2</v>
      </c>
      <c r="D27" s="1">
        <v>7.3469999999999994E-2</v>
      </c>
      <c r="E27" s="3">
        <v>3.4849999999999999E-2</v>
      </c>
      <c r="F27" s="3">
        <v>3.4569999999999997E-2</v>
      </c>
      <c r="G27" s="1">
        <v>3.9890000000000002E-2</v>
      </c>
      <c r="H27" s="3">
        <v>0.17480000000000001</v>
      </c>
      <c r="I27" s="3">
        <v>0.16089999999999999</v>
      </c>
      <c r="J27" s="1">
        <v>0.14499999999999999</v>
      </c>
    </row>
    <row r="28" spans="1:11" x14ac:dyDescent="0.2">
      <c r="A28" s="3">
        <v>0</v>
      </c>
      <c r="B28" s="3">
        <v>0</v>
      </c>
      <c r="C28" s="3">
        <v>0</v>
      </c>
      <c r="D28" s="1">
        <v>0</v>
      </c>
      <c r="E28" s="3">
        <v>0</v>
      </c>
      <c r="F28" s="3">
        <v>0</v>
      </c>
      <c r="G28" s="1">
        <v>0</v>
      </c>
      <c r="H28" s="3">
        <v>0</v>
      </c>
      <c r="I28" s="3">
        <v>0</v>
      </c>
      <c r="J28" s="1">
        <v>0</v>
      </c>
    </row>
    <row r="30" spans="1:11" x14ac:dyDescent="0.2">
      <c r="A30" s="2" t="s">
        <v>0</v>
      </c>
      <c r="B30" s="14">
        <v>12.01</v>
      </c>
      <c r="C30" s="14">
        <v>12.64</v>
      </c>
      <c r="D30" s="14">
        <v>12.3</v>
      </c>
      <c r="E30" s="14">
        <v>32.97</v>
      </c>
      <c r="F30" s="14">
        <v>33.01</v>
      </c>
      <c r="G30" s="14">
        <v>28.87</v>
      </c>
      <c r="H30" s="14">
        <v>2.988</v>
      </c>
      <c r="I30" s="14">
        <v>2.4980000000000002</v>
      </c>
      <c r="J30" s="14">
        <v>2.9390000000000001</v>
      </c>
    </row>
    <row r="31" spans="1:11" x14ac:dyDescent="0.2">
      <c r="A31" s="2" t="s">
        <v>14</v>
      </c>
      <c r="B31" s="15">
        <f>AVERAGE(B30:D30)</f>
        <v>12.316666666666668</v>
      </c>
      <c r="C31" s="16">
        <f>STDEV(B30:D30)</f>
        <v>0.31533051443419419</v>
      </c>
      <c r="D31" s="14"/>
      <c r="E31" s="15">
        <f t="shared" ref="E31:H31" si="0">AVERAGE(E30:G30)</f>
        <v>31.616666666666664</v>
      </c>
      <c r="F31" s="16">
        <f>STDEV(E30:G30)</f>
        <v>2.3787671877115941</v>
      </c>
      <c r="G31" s="14"/>
      <c r="H31" s="15">
        <f t="shared" si="0"/>
        <v>2.8083333333333336</v>
      </c>
      <c r="I31" s="16">
        <f>STDEV(H30:J30)</f>
        <v>0.26987095681701889</v>
      </c>
      <c r="J31" s="14"/>
    </row>
    <row r="32" spans="1:11" x14ac:dyDescent="0.2">
      <c r="A32" s="2" t="s">
        <v>15</v>
      </c>
      <c r="B32" s="9" t="s">
        <v>22</v>
      </c>
      <c r="C32" s="10"/>
      <c r="D32" s="10"/>
      <c r="E32" s="9" t="s">
        <v>23</v>
      </c>
      <c r="F32" s="10"/>
      <c r="G32" s="10"/>
      <c r="H32" s="9" t="s">
        <v>24</v>
      </c>
      <c r="I32" s="10"/>
      <c r="J32" s="10"/>
    </row>
  </sheetData>
  <mergeCells count="14">
    <mergeCell ref="B32:D32"/>
    <mergeCell ref="E32:G32"/>
    <mergeCell ref="H32:J32"/>
    <mergeCell ref="H19:J19"/>
    <mergeCell ref="B2:J2"/>
    <mergeCell ref="B3:D3"/>
    <mergeCell ref="E3:G3"/>
    <mergeCell ref="H3:J3"/>
    <mergeCell ref="B18:J18"/>
    <mergeCell ref="B19:D19"/>
    <mergeCell ref="E19:G19"/>
    <mergeCell ref="B16:D16"/>
    <mergeCell ref="E16:G16"/>
    <mergeCell ref="H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Supplement File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2021-12-06T06:58:50Z</dcterms:created>
  <dcterms:modified xsi:type="dcterms:W3CDTF">2021-12-17T01:56:34Z</dcterms:modified>
</cp:coreProperties>
</file>