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ylorenrico/Dropbox/Enrico-Emanuele Shared/p130 CycF Paper/elife/Resubmission/Raw Data/Flow/CHX in 293T/"/>
    </mc:Choice>
  </mc:AlternateContent>
  <xr:revisionPtr revIDLastSave="0" documentId="13_ncr:1_{AEDF2CB7-ED09-C04A-BAC7-0102AFE21651}" xr6:coauthVersionLast="47" xr6:coauthVersionMax="47" xr10:uidLastSave="{00000000-0000-0000-0000-000000000000}"/>
  <bookViews>
    <workbookView xWindow="1160" yWindow="460" windowWidth="27640" windowHeight="15940" activeTab="3" xr2:uid="{F22D42B9-7E9C-4441-9F8D-1C70BFADE7A9}"/>
  </bookViews>
  <sheets>
    <sheet name="WT n=1" sheetId="1" r:id="rId1"/>
    <sheet name="AA n=1" sheetId="7" r:id="rId2"/>
    <sheet name="WT n=2" sheetId="2" r:id="rId3"/>
    <sheet name="AA n=2" sheetId="5" r:id="rId4"/>
    <sheet name="WT n=3" sheetId="3" r:id="rId5"/>
    <sheet name="AA n=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G9" i="1"/>
  <c r="G8" i="1"/>
  <c r="H8" i="1" s="1"/>
  <c r="G7" i="1"/>
  <c r="G6" i="1"/>
  <c r="G5" i="1"/>
  <c r="G4" i="1"/>
  <c r="H4" i="1" s="1"/>
  <c r="G3" i="1"/>
  <c r="H9" i="1"/>
  <c r="H7" i="1"/>
  <c r="H6" i="1"/>
  <c r="H5" i="1"/>
  <c r="H3" i="1"/>
  <c r="G3" i="2"/>
  <c r="D20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0" i="1"/>
  <c r="D9" i="1"/>
  <c r="D8" i="1"/>
  <c r="D7" i="1"/>
  <c r="D6" i="1"/>
  <c r="D5" i="1"/>
  <c r="D4" i="1"/>
  <c r="D3" i="1"/>
  <c r="H3" i="7"/>
  <c r="G10" i="7"/>
  <c r="G9" i="7"/>
  <c r="G8" i="7"/>
  <c r="G7" i="7"/>
  <c r="H8" i="7" s="1"/>
  <c r="G6" i="7"/>
  <c r="H6" i="7" s="1"/>
  <c r="G5" i="7"/>
  <c r="G4" i="7"/>
  <c r="G3" i="7"/>
  <c r="H10" i="2"/>
  <c r="D11" i="7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  <c r="D3" i="7"/>
  <c r="E3" i="7" s="1"/>
  <c r="D18" i="7"/>
  <c r="D20" i="7"/>
  <c r="D19" i="7"/>
  <c r="D17" i="7"/>
  <c r="D16" i="7"/>
  <c r="D15" i="7"/>
  <c r="D14" i="7"/>
  <c r="D13" i="7"/>
  <c r="D12" i="7"/>
  <c r="H7" i="7" l="1"/>
  <c r="H10" i="7"/>
  <c r="H9" i="7"/>
  <c r="H4" i="7"/>
  <c r="H5" i="7"/>
  <c r="E12" i="7"/>
  <c r="E13" i="7"/>
  <c r="E16" i="7"/>
  <c r="E14" i="7"/>
  <c r="E17" i="7"/>
  <c r="E15" i="7"/>
  <c r="E18" i="7"/>
  <c r="E19" i="7"/>
  <c r="D4" i="6"/>
  <c r="D5" i="6"/>
  <c r="D6" i="6"/>
  <c r="D7" i="6"/>
  <c r="D8" i="6"/>
  <c r="D9" i="6"/>
  <c r="D10" i="6"/>
  <c r="D11" i="6"/>
  <c r="D3" i="6"/>
  <c r="D15" i="6"/>
  <c r="D16" i="6"/>
  <c r="D17" i="6"/>
  <c r="D18" i="6"/>
  <c r="D19" i="6"/>
  <c r="D20" i="6"/>
  <c r="D21" i="6"/>
  <c r="D22" i="6"/>
  <c r="D14" i="6"/>
  <c r="E14" i="6" l="1"/>
  <c r="E21" i="6"/>
  <c r="E20" i="6"/>
  <c r="E19" i="6"/>
  <c r="E18" i="6"/>
  <c r="E17" i="6"/>
  <c r="E16" i="6"/>
  <c r="E15" i="6"/>
  <c r="E7" i="6"/>
  <c r="E3" i="6"/>
  <c r="D22" i="5"/>
  <c r="D21" i="5"/>
  <c r="E21" i="5" s="1"/>
  <c r="D20" i="5"/>
  <c r="D19" i="5"/>
  <c r="D18" i="5"/>
  <c r="E18" i="5" s="1"/>
  <c r="D17" i="5"/>
  <c r="D16" i="5"/>
  <c r="E16" i="5" s="1"/>
  <c r="D15" i="5"/>
  <c r="D14" i="5"/>
  <c r="E14" i="5" s="1"/>
  <c r="D11" i="5"/>
  <c r="D10" i="5"/>
  <c r="D9" i="5"/>
  <c r="D8" i="5"/>
  <c r="D7" i="5"/>
  <c r="E7" i="5" s="1"/>
  <c r="D6" i="5"/>
  <c r="D5" i="5"/>
  <c r="D4" i="5"/>
  <c r="D3" i="5"/>
  <c r="E3" i="5" s="1"/>
  <c r="E20" i="5" l="1"/>
  <c r="E5" i="6"/>
  <c r="E9" i="6"/>
  <c r="G9" i="6" s="1"/>
  <c r="E6" i="6"/>
  <c r="E10" i="6"/>
  <c r="G10" i="6" s="1"/>
  <c r="G5" i="6"/>
  <c r="E19" i="5"/>
  <c r="G3" i="6"/>
  <c r="H3" i="6" s="1"/>
  <c r="G7" i="6"/>
  <c r="H7" i="6" s="1"/>
  <c r="E5" i="5"/>
  <c r="G5" i="5" s="1"/>
  <c r="E9" i="5"/>
  <c r="G9" i="5" s="1"/>
  <c r="E4" i="6"/>
  <c r="G4" i="6" s="1"/>
  <c r="H4" i="6" s="1"/>
  <c r="E8" i="6"/>
  <c r="G8" i="6" s="1"/>
  <c r="H8" i="6" s="1"/>
  <c r="G6" i="6"/>
  <c r="E17" i="5"/>
  <c r="E15" i="5"/>
  <c r="G3" i="5"/>
  <c r="H3" i="5" s="1"/>
  <c r="G7" i="5"/>
  <c r="H7" i="5" s="1"/>
  <c r="E6" i="5"/>
  <c r="G6" i="5" s="1"/>
  <c r="E10" i="5"/>
  <c r="G10" i="5" s="1"/>
  <c r="E4" i="5"/>
  <c r="E8" i="5"/>
  <c r="G8" i="5" s="1"/>
  <c r="H8" i="5" s="1"/>
  <c r="E17" i="3"/>
  <c r="D21" i="3"/>
  <c r="E21" i="3" s="1"/>
  <c r="D22" i="3"/>
  <c r="D20" i="3"/>
  <c r="E20" i="3" s="1"/>
  <c r="D19" i="3"/>
  <c r="D18" i="3"/>
  <c r="D17" i="3"/>
  <c r="D16" i="3"/>
  <c r="E16" i="3" s="1"/>
  <c r="D15" i="3"/>
  <c r="D14" i="3"/>
  <c r="D11" i="3"/>
  <c r="D10" i="3"/>
  <c r="E10" i="3" s="1"/>
  <c r="D9" i="3"/>
  <c r="D8" i="3"/>
  <c r="D7" i="3"/>
  <c r="E7" i="3" s="1"/>
  <c r="D6" i="3"/>
  <c r="E6" i="3" s="1"/>
  <c r="D5" i="3"/>
  <c r="D4" i="3"/>
  <c r="D3" i="3"/>
  <c r="E3" i="3" s="1"/>
  <c r="D4" i="2"/>
  <c r="E4" i="2" s="1"/>
  <c r="D5" i="2"/>
  <c r="E5" i="2" s="1"/>
  <c r="D6" i="2"/>
  <c r="D7" i="2"/>
  <c r="D8" i="2"/>
  <c r="E8" i="2" s="1"/>
  <c r="D9" i="2"/>
  <c r="E9" i="2" s="1"/>
  <c r="D10" i="2"/>
  <c r="D11" i="2"/>
  <c r="D13" i="2"/>
  <c r="D14" i="2"/>
  <c r="D15" i="2"/>
  <c r="D16" i="2"/>
  <c r="D17" i="2"/>
  <c r="D18" i="2"/>
  <c r="E18" i="2" s="1"/>
  <c r="D19" i="2"/>
  <c r="D20" i="2"/>
  <c r="D21" i="2"/>
  <c r="D3" i="2"/>
  <c r="D11" i="1"/>
  <c r="E3" i="1" l="1"/>
  <c r="E4" i="1"/>
  <c r="E6" i="1"/>
  <c r="E8" i="1"/>
  <c r="E10" i="1"/>
  <c r="E5" i="1"/>
  <c r="E7" i="1"/>
  <c r="E9" i="1"/>
  <c r="E14" i="2"/>
  <c r="E17" i="2"/>
  <c r="G6" i="3"/>
  <c r="E19" i="2"/>
  <c r="G9" i="2" s="1"/>
  <c r="E15" i="2"/>
  <c r="E10" i="2"/>
  <c r="E6" i="2"/>
  <c r="G6" i="2" s="1"/>
  <c r="G4" i="5"/>
  <c r="H4" i="5" s="1"/>
  <c r="H10" i="6"/>
  <c r="E13" i="2"/>
  <c r="H6" i="6"/>
  <c r="H10" i="5"/>
  <c r="G10" i="3"/>
  <c r="G5" i="2"/>
  <c r="E4" i="3"/>
  <c r="H9" i="6"/>
  <c r="E8" i="3"/>
  <c r="E14" i="3"/>
  <c r="G3" i="3" s="1"/>
  <c r="E18" i="3"/>
  <c r="G7" i="3" s="1"/>
  <c r="H7" i="3" s="1"/>
  <c r="E20" i="2"/>
  <c r="E16" i="2"/>
  <c r="E3" i="2"/>
  <c r="H3" i="2" s="1"/>
  <c r="E7" i="2"/>
  <c r="G7" i="2" s="1"/>
  <c r="H7" i="2" s="1"/>
  <c r="E5" i="3"/>
  <c r="G5" i="3" s="1"/>
  <c r="E9" i="3"/>
  <c r="G9" i="3" s="1"/>
  <c r="E15" i="3"/>
  <c r="E19" i="3"/>
  <c r="H5" i="6"/>
  <c r="H6" i="5"/>
  <c r="H9" i="5"/>
  <c r="H5" i="5"/>
  <c r="G8" i="2"/>
  <c r="G4" i="2"/>
  <c r="G10" i="2"/>
  <c r="H6" i="2" l="1"/>
  <c r="H4" i="2"/>
  <c r="H3" i="3"/>
  <c r="H6" i="3"/>
  <c r="H8" i="2"/>
  <c r="G8" i="3"/>
  <c r="H8" i="3" s="1"/>
  <c r="G4" i="3"/>
  <c r="H4" i="3" s="1"/>
  <c r="H5" i="2"/>
  <c r="H9" i="3"/>
  <c r="H10" i="3"/>
  <c r="H9" i="2"/>
  <c r="H5" i="3"/>
</calcChain>
</file>

<file path=xl/sharedStrings.xml><?xml version="1.0" encoding="utf-8"?>
<sst xmlns="http://schemas.openxmlformats.org/spreadsheetml/2006/main" count="48" uniqueCount="9">
  <si>
    <t>p130</t>
  </si>
  <si>
    <t>WT p130</t>
  </si>
  <si>
    <t>invert pixel density</t>
  </si>
  <si>
    <t>minus background</t>
  </si>
  <si>
    <t>norm to zero timepoint</t>
  </si>
  <si>
    <t>tubulin</t>
  </si>
  <si>
    <t>background</t>
  </si>
  <si>
    <t>band to loading control ratio</t>
  </si>
  <si>
    <t>backgorund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</si>
</sst>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9C37-DDF6-F444-9368-BA641610A127}">
  <dimension ref="A1:L21"/>
  <sheetViews>
    <sheetView workbookViewId="0">
      <selection activeCell="D28" sqref="D28"/>
    </sheetView>
  </sheetViews>
  <sheetFormatPr baseColWidth="10" defaultRowHeight="16" x14ac:dyDescent="0.2"/>
  <cols>
    <col min="4" max="4" width="16.6640625" bestFit="1" customWidth="1"/>
    <col min="5" max="5" width="16" bestFit="1" customWidth="1"/>
    <col min="6" max="6" width="25.5" bestFit="1" customWidth="1"/>
    <col min="8" max="8" width="20.33203125" bestFit="1" customWidth="1"/>
  </cols>
  <sheetData>
    <row r="1" spans="1:8" x14ac:dyDescent="0.2">
      <c r="B1" s="1"/>
    </row>
    <row r="2" spans="1:8" x14ac:dyDescent="0.2">
      <c r="D2" t="s">
        <v>2</v>
      </c>
      <c r="E2" t="s">
        <v>3</v>
      </c>
      <c r="G2" t="s">
        <v>7</v>
      </c>
      <c r="H2" t="s">
        <v>4</v>
      </c>
    </row>
    <row r="3" spans="1:8" x14ac:dyDescent="0.2">
      <c r="A3" t="s">
        <v>1</v>
      </c>
      <c r="B3">
        <v>0</v>
      </c>
      <c r="C3">
        <v>93.259</v>
      </c>
      <c r="D3">
        <f t="shared" ref="D3:D10" si="0">255-C3</f>
        <v>161.74099999999999</v>
      </c>
      <c r="E3">
        <f t="shared" ref="E3:E10" si="1">D3-$D$11</f>
        <v>101.90599999999998</v>
      </c>
      <c r="G3">
        <f t="shared" ref="G3:G10" si="2">E3/E12</f>
        <v>1.2727749606574572</v>
      </c>
      <c r="H3">
        <f>G3/$G$3</f>
        <v>1</v>
      </c>
    </row>
    <row r="4" spans="1:8" x14ac:dyDescent="0.2">
      <c r="B4">
        <v>2</v>
      </c>
      <c r="C4">
        <v>97.629000000000005</v>
      </c>
      <c r="D4">
        <f t="shared" si="0"/>
        <v>157.37099999999998</v>
      </c>
      <c r="E4">
        <f t="shared" si="1"/>
        <v>97.535999999999973</v>
      </c>
      <c r="G4">
        <f t="shared" si="2"/>
        <v>1.1539717470007806</v>
      </c>
      <c r="H4">
        <f t="shared" ref="H4:H6" si="3">G4/$G$3</f>
        <v>0.90665811527647566</v>
      </c>
    </row>
    <row r="5" spans="1:8" x14ac:dyDescent="0.2">
      <c r="B5">
        <v>4</v>
      </c>
      <c r="C5">
        <v>114.46</v>
      </c>
      <c r="D5">
        <f t="shared" si="0"/>
        <v>140.54000000000002</v>
      </c>
      <c r="E5">
        <f t="shared" si="1"/>
        <v>80.705000000000013</v>
      </c>
      <c r="G5">
        <f t="shared" si="2"/>
        <v>0.98098919398558393</v>
      </c>
      <c r="H5">
        <f t="shared" si="3"/>
        <v>0.77074834460826436</v>
      </c>
    </row>
    <row r="6" spans="1:8" x14ac:dyDescent="0.2">
      <c r="B6">
        <v>8</v>
      </c>
      <c r="C6">
        <v>132.351</v>
      </c>
      <c r="D6">
        <f t="shared" si="0"/>
        <v>122.649</v>
      </c>
      <c r="E6">
        <f t="shared" si="1"/>
        <v>62.813999999999993</v>
      </c>
      <c r="G6">
        <f t="shared" si="2"/>
        <v>0.65390381011867571</v>
      </c>
      <c r="H6">
        <f t="shared" si="3"/>
        <v>0.51376231488785651</v>
      </c>
    </row>
    <row r="7" spans="1:8" x14ac:dyDescent="0.2">
      <c r="B7">
        <v>0</v>
      </c>
      <c r="C7">
        <v>146.363</v>
      </c>
      <c r="D7">
        <f t="shared" si="0"/>
        <v>108.637</v>
      </c>
      <c r="E7">
        <f t="shared" si="1"/>
        <v>48.801999999999992</v>
      </c>
      <c r="G7">
        <f t="shared" si="2"/>
        <v>0.52508580712495012</v>
      </c>
      <c r="H7">
        <f>G7/$G$7</f>
        <v>1</v>
      </c>
    </row>
    <row r="8" spans="1:8" x14ac:dyDescent="0.2">
      <c r="B8">
        <v>2</v>
      </c>
      <c r="C8">
        <v>170.65100000000001</v>
      </c>
      <c r="D8">
        <f t="shared" si="0"/>
        <v>84.34899999999999</v>
      </c>
      <c r="E8">
        <f t="shared" si="1"/>
        <v>24.513999999999982</v>
      </c>
      <c r="G8">
        <f t="shared" si="2"/>
        <v>0.26354605659241404</v>
      </c>
      <c r="H8">
        <f t="shared" ref="H8:H9" si="4">G8/$G$7</f>
        <v>0.50191045542714552</v>
      </c>
    </row>
    <row r="9" spans="1:8" x14ac:dyDescent="0.2">
      <c r="B9">
        <v>4</v>
      </c>
      <c r="C9">
        <v>183.05199999999999</v>
      </c>
      <c r="D9">
        <f t="shared" si="0"/>
        <v>71.948000000000008</v>
      </c>
      <c r="E9">
        <f t="shared" si="1"/>
        <v>12.113</v>
      </c>
      <c r="G9">
        <f t="shared" si="2"/>
        <v>0.13949926294453657</v>
      </c>
      <c r="H9">
        <f t="shared" si="4"/>
        <v>0.26566946021327359</v>
      </c>
    </row>
    <row r="10" spans="1:8" x14ac:dyDescent="0.2">
      <c r="B10">
        <v>8</v>
      </c>
      <c r="C10">
        <v>187.44</v>
      </c>
      <c r="D10">
        <f t="shared" si="0"/>
        <v>67.56</v>
      </c>
      <c r="E10">
        <f t="shared" si="1"/>
        <v>7.7249999999999943</v>
      </c>
      <c r="G10">
        <f t="shared" si="2"/>
        <v>9.5140154687422956E-2</v>
      </c>
      <c r="H10">
        <f>G10/$G$7</f>
        <v>0.18118972822433055</v>
      </c>
    </row>
    <row r="11" spans="1:8" x14ac:dyDescent="0.2">
      <c r="B11" t="s">
        <v>6</v>
      </c>
      <c r="C11">
        <v>195.16499999999999</v>
      </c>
      <c r="D11">
        <f t="shared" ref="D11:D20" si="5">255-C11</f>
        <v>59.835000000000008</v>
      </c>
    </row>
    <row r="12" spans="1:8" x14ac:dyDescent="0.2">
      <c r="A12" t="s">
        <v>5</v>
      </c>
      <c r="B12">
        <v>0</v>
      </c>
      <c r="C12">
        <v>174.934</v>
      </c>
      <c r="D12">
        <f t="shared" si="5"/>
        <v>80.066000000000003</v>
      </c>
      <c r="E12">
        <f t="shared" ref="E12:E19" si="6">D12-$K$21</f>
        <v>80.066000000000003</v>
      </c>
    </row>
    <row r="13" spans="1:8" x14ac:dyDescent="0.2">
      <c r="B13">
        <v>2</v>
      </c>
      <c r="C13">
        <v>170.47800000000001</v>
      </c>
      <c r="D13">
        <f t="shared" si="5"/>
        <v>84.521999999999991</v>
      </c>
      <c r="E13">
        <f t="shared" si="6"/>
        <v>84.521999999999991</v>
      </c>
    </row>
    <row r="14" spans="1:8" x14ac:dyDescent="0.2">
      <c r="B14">
        <v>4</v>
      </c>
      <c r="C14">
        <v>172.73099999999999</v>
      </c>
      <c r="D14">
        <f t="shared" si="5"/>
        <v>82.269000000000005</v>
      </c>
      <c r="E14">
        <f t="shared" si="6"/>
        <v>82.269000000000005</v>
      </c>
    </row>
    <row r="15" spans="1:8" x14ac:dyDescent="0.2">
      <c r="B15">
        <v>8</v>
      </c>
      <c r="C15">
        <v>158.94</v>
      </c>
      <c r="D15">
        <f t="shared" si="5"/>
        <v>96.06</v>
      </c>
      <c r="E15">
        <f t="shared" si="6"/>
        <v>96.06</v>
      </c>
    </row>
    <row r="16" spans="1:8" x14ac:dyDescent="0.2">
      <c r="B16">
        <v>0</v>
      </c>
      <c r="C16">
        <v>162.059</v>
      </c>
      <c r="D16">
        <f t="shared" si="5"/>
        <v>92.941000000000003</v>
      </c>
      <c r="E16">
        <f t="shared" si="6"/>
        <v>92.941000000000003</v>
      </c>
    </row>
    <row r="17" spans="2:12" x14ac:dyDescent="0.2">
      <c r="B17">
        <v>2</v>
      </c>
      <c r="C17">
        <v>161.98400000000001</v>
      </c>
      <c r="D17">
        <f t="shared" si="5"/>
        <v>93.015999999999991</v>
      </c>
      <c r="E17">
        <f t="shared" si="6"/>
        <v>93.015999999999991</v>
      </c>
    </row>
    <row r="18" spans="2:12" x14ac:dyDescent="0.2">
      <c r="B18">
        <v>4</v>
      </c>
      <c r="C18">
        <v>168.16800000000001</v>
      </c>
      <c r="D18">
        <f t="shared" si="5"/>
        <v>86.831999999999994</v>
      </c>
      <c r="E18">
        <f t="shared" si="6"/>
        <v>86.831999999999994</v>
      </c>
    </row>
    <row r="19" spans="2:12" x14ac:dyDescent="0.2">
      <c r="B19">
        <v>8</v>
      </c>
      <c r="C19">
        <v>173.804</v>
      </c>
      <c r="D19">
        <f t="shared" si="5"/>
        <v>81.195999999999998</v>
      </c>
      <c r="E19">
        <f t="shared" si="6"/>
        <v>81.195999999999998</v>
      </c>
    </row>
    <row r="20" spans="2:12" x14ac:dyDescent="0.2">
      <c r="B20" t="s">
        <v>8</v>
      </c>
      <c r="C20">
        <v>196.994</v>
      </c>
      <c r="D20">
        <f t="shared" si="5"/>
        <v>58.006</v>
      </c>
    </row>
    <row r="21" spans="2:12" s="2" customFormat="1" x14ac:dyDescent="0.2">
      <c r="D21"/>
      <c r="H21"/>
      <c r="I21"/>
      <c r="J21"/>
      <c r="K21"/>
      <c r="L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8AF7-BC24-6642-9376-C85E4E6FFD9A}">
  <dimension ref="A1:H20"/>
  <sheetViews>
    <sheetView workbookViewId="0">
      <selection activeCell="E23" sqref="E23"/>
    </sheetView>
  </sheetViews>
  <sheetFormatPr baseColWidth="10" defaultRowHeight="16" x14ac:dyDescent="0.2"/>
  <cols>
    <col min="4" max="4" width="16.6640625" bestFit="1" customWidth="1"/>
    <col min="7" max="7" width="24.6640625" bestFit="1" customWidth="1"/>
  </cols>
  <sheetData>
    <row r="1" spans="1:8" x14ac:dyDescent="0.2">
      <c r="B1" s="1"/>
    </row>
    <row r="2" spans="1:8" x14ac:dyDescent="0.2">
      <c r="D2" t="s">
        <v>2</v>
      </c>
      <c r="E2" t="s">
        <v>3</v>
      </c>
      <c r="G2" t="s">
        <v>7</v>
      </c>
      <c r="H2" t="s">
        <v>4</v>
      </c>
    </row>
    <row r="3" spans="1:8" x14ac:dyDescent="0.2">
      <c r="A3" t="s">
        <v>0</v>
      </c>
      <c r="B3">
        <v>0</v>
      </c>
      <c r="C3">
        <v>93.42</v>
      </c>
      <c r="D3">
        <f t="shared" ref="D3:D10" si="0">255-C3</f>
        <v>161.57999999999998</v>
      </c>
      <c r="E3">
        <f t="shared" ref="E3:E10" si="1">D3-$D$37</f>
        <v>161.57999999999998</v>
      </c>
      <c r="G3">
        <f t="shared" ref="G3:G10" si="2">E3/E12</f>
        <v>5.2296339450432088</v>
      </c>
      <c r="H3">
        <f>G3/$G$3</f>
        <v>1</v>
      </c>
    </row>
    <row r="4" spans="1:8" x14ac:dyDescent="0.2">
      <c r="B4">
        <v>2</v>
      </c>
      <c r="C4">
        <v>102.78</v>
      </c>
      <c r="D4">
        <f t="shared" si="0"/>
        <v>152.22</v>
      </c>
      <c r="E4">
        <f t="shared" si="1"/>
        <v>152.22</v>
      </c>
      <c r="G4">
        <f t="shared" si="2"/>
        <v>4.5710339028858007</v>
      </c>
      <c r="H4">
        <f t="shared" ref="H4:H6" si="3">G4/$G$3</f>
        <v>0.87406383523618369</v>
      </c>
    </row>
    <row r="5" spans="1:8" x14ac:dyDescent="0.2">
      <c r="B5">
        <v>4</v>
      </c>
      <c r="C5">
        <v>120.70699999999999</v>
      </c>
      <c r="D5">
        <f t="shared" si="0"/>
        <v>134.29300000000001</v>
      </c>
      <c r="E5">
        <f t="shared" si="1"/>
        <v>134.29300000000001</v>
      </c>
      <c r="G5">
        <f t="shared" si="2"/>
        <v>6.2218773165307626</v>
      </c>
      <c r="H5">
        <f t="shared" si="3"/>
        <v>1.1897347657436004</v>
      </c>
    </row>
    <row r="6" spans="1:8" x14ac:dyDescent="0.2">
      <c r="B6">
        <v>8</v>
      </c>
      <c r="C6">
        <v>141.32</v>
      </c>
      <c r="D6">
        <f t="shared" si="0"/>
        <v>113.68</v>
      </c>
      <c r="E6">
        <f t="shared" si="1"/>
        <v>113.68</v>
      </c>
      <c r="G6">
        <f t="shared" si="2"/>
        <v>5.504551617276781</v>
      </c>
      <c r="H6">
        <f t="shared" si="3"/>
        <v>1.0525691998947933</v>
      </c>
    </row>
    <row r="7" spans="1:8" x14ac:dyDescent="0.2">
      <c r="B7">
        <v>0</v>
      </c>
      <c r="C7">
        <v>121.72799999999999</v>
      </c>
      <c r="D7">
        <f t="shared" si="0"/>
        <v>133.27199999999999</v>
      </c>
      <c r="E7">
        <f t="shared" si="1"/>
        <v>133.27199999999999</v>
      </c>
      <c r="G7">
        <f t="shared" si="2"/>
        <v>5.602017654476672</v>
      </c>
      <c r="H7">
        <f>G7/$G$7</f>
        <v>1</v>
      </c>
    </row>
    <row r="8" spans="1:8" x14ac:dyDescent="0.2">
      <c r="B8">
        <v>2</v>
      </c>
      <c r="C8">
        <v>128.52199999999999</v>
      </c>
      <c r="D8">
        <f t="shared" si="0"/>
        <v>126.47800000000001</v>
      </c>
      <c r="E8">
        <f t="shared" si="1"/>
        <v>126.47800000000001</v>
      </c>
      <c r="G8">
        <f t="shared" si="2"/>
        <v>3.9282541851725314</v>
      </c>
      <c r="H8">
        <f t="shared" ref="H8:H10" si="4">G8/$G$7</f>
        <v>0.70122131479421412</v>
      </c>
    </row>
    <row r="9" spans="1:8" x14ac:dyDescent="0.2">
      <c r="B9">
        <v>4</v>
      </c>
      <c r="C9">
        <v>140.94200000000001</v>
      </c>
      <c r="D9">
        <f t="shared" si="0"/>
        <v>114.05799999999999</v>
      </c>
      <c r="E9">
        <f t="shared" si="1"/>
        <v>114.05799999999999</v>
      </c>
      <c r="G9">
        <f t="shared" si="2"/>
        <v>4.8960336538461551</v>
      </c>
      <c r="H9">
        <f t="shared" si="4"/>
        <v>0.87397683403115434</v>
      </c>
    </row>
    <row r="10" spans="1:8" x14ac:dyDescent="0.2">
      <c r="B10">
        <v>8</v>
      </c>
      <c r="C10">
        <v>159.21199999999999</v>
      </c>
      <c r="D10">
        <f t="shared" si="0"/>
        <v>95.788000000000011</v>
      </c>
      <c r="E10">
        <f t="shared" si="1"/>
        <v>95.788000000000011</v>
      </c>
      <c r="G10">
        <f t="shared" si="2"/>
        <v>4.754454757532141</v>
      </c>
      <c r="H10">
        <f t="shared" si="4"/>
        <v>0.84870399394988905</v>
      </c>
    </row>
    <row r="11" spans="1:8" x14ac:dyDescent="0.2">
      <c r="B11" t="s">
        <v>6</v>
      </c>
      <c r="C11">
        <v>195.16499999999999</v>
      </c>
      <c r="D11">
        <f>255-C11</f>
        <v>59.835000000000008</v>
      </c>
    </row>
    <row r="12" spans="1:8" x14ac:dyDescent="0.2">
      <c r="A12" t="s">
        <v>5</v>
      </c>
      <c r="B12">
        <v>0</v>
      </c>
      <c r="C12">
        <v>166.09700000000001</v>
      </c>
      <c r="D12">
        <f t="shared" ref="D12:D20" si="5">255-C12</f>
        <v>88.902999999999992</v>
      </c>
      <c r="E12">
        <f t="shared" ref="E12:E19" si="6">D12-$D$20</f>
        <v>30.896999999999991</v>
      </c>
    </row>
    <row r="13" spans="1:8" x14ac:dyDescent="0.2">
      <c r="B13">
        <v>2</v>
      </c>
      <c r="C13">
        <v>163.69300000000001</v>
      </c>
      <c r="D13">
        <f t="shared" si="5"/>
        <v>91.306999999999988</v>
      </c>
      <c r="E13">
        <f t="shared" si="6"/>
        <v>33.300999999999988</v>
      </c>
    </row>
    <row r="14" spans="1:8" x14ac:dyDescent="0.2">
      <c r="B14">
        <v>4</v>
      </c>
      <c r="C14">
        <v>175.41</v>
      </c>
      <c r="D14">
        <f t="shared" si="5"/>
        <v>79.59</v>
      </c>
      <c r="E14">
        <f t="shared" si="6"/>
        <v>21.584000000000003</v>
      </c>
    </row>
    <row r="15" spans="1:8" x14ac:dyDescent="0.2">
      <c r="B15">
        <v>8</v>
      </c>
      <c r="C15">
        <v>176.34200000000001</v>
      </c>
      <c r="D15">
        <f t="shared" si="5"/>
        <v>78.657999999999987</v>
      </c>
      <c r="E15">
        <f t="shared" si="6"/>
        <v>20.651999999999987</v>
      </c>
    </row>
    <row r="16" spans="1:8" x14ac:dyDescent="0.2">
      <c r="B16">
        <v>0</v>
      </c>
      <c r="C16">
        <v>173.20400000000001</v>
      </c>
      <c r="D16">
        <f t="shared" si="5"/>
        <v>81.795999999999992</v>
      </c>
      <c r="E16">
        <f t="shared" si="6"/>
        <v>23.789999999999992</v>
      </c>
    </row>
    <row r="17" spans="2:5" x14ac:dyDescent="0.2">
      <c r="B17">
        <v>2</v>
      </c>
      <c r="C17">
        <v>164.797</v>
      </c>
      <c r="D17">
        <f t="shared" si="5"/>
        <v>90.203000000000003</v>
      </c>
      <c r="E17">
        <f t="shared" si="6"/>
        <v>32.197000000000003</v>
      </c>
    </row>
    <row r="18" spans="2:5" x14ac:dyDescent="0.2">
      <c r="B18">
        <v>4</v>
      </c>
      <c r="C18">
        <v>173.69800000000001</v>
      </c>
      <c r="D18">
        <f>255-C18</f>
        <v>81.301999999999992</v>
      </c>
      <c r="E18">
        <f t="shared" si="6"/>
        <v>23.295999999999992</v>
      </c>
    </row>
    <row r="19" spans="2:5" x14ac:dyDescent="0.2">
      <c r="B19">
        <v>8</v>
      </c>
      <c r="C19">
        <v>176.84700000000001</v>
      </c>
      <c r="D19">
        <f t="shared" si="5"/>
        <v>78.152999999999992</v>
      </c>
      <c r="E19">
        <f t="shared" si="6"/>
        <v>20.146999999999991</v>
      </c>
    </row>
    <row r="20" spans="2:5" x14ac:dyDescent="0.2">
      <c r="B20" t="s">
        <v>6</v>
      </c>
      <c r="C20">
        <v>196.994</v>
      </c>
      <c r="D20">
        <f t="shared" si="5"/>
        <v>58.006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9B61-4498-CF4C-800B-C56F09FEDD9F}">
  <dimension ref="A2:H21"/>
  <sheetViews>
    <sheetView workbookViewId="0">
      <selection activeCell="G2" sqref="G2:H10"/>
    </sheetView>
  </sheetViews>
  <sheetFormatPr baseColWidth="10" defaultRowHeight="16" x14ac:dyDescent="0.2"/>
  <cols>
    <col min="4" max="4" width="16.6640625" bestFit="1" customWidth="1"/>
    <col min="5" max="5" width="16" bestFit="1" customWidth="1"/>
    <col min="7" max="7" width="24.6640625" bestFit="1" customWidth="1"/>
    <col min="8" max="8" width="20.33203125" bestFit="1" customWidth="1"/>
  </cols>
  <sheetData>
    <row r="2" spans="1:8" x14ac:dyDescent="0.2">
      <c r="A2" t="s">
        <v>0</v>
      </c>
      <c r="D2" t="s">
        <v>2</v>
      </c>
      <c r="E2" t="s">
        <v>3</v>
      </c>
      <c r="G2" t="s">
        <v>7</v>
      </c>
      <c r="H2" t="s">
        <v>4</v>
      </c>
    </row>
    <row r="3" spans="1:8" x14ac:dyDescent="0.2">
      <c r="B3">
        <v>0</v>
      </c>
      <c r="C3">
        <v>94.611999999999995</v>
      </c>
      <c r="D3">
        <f>255-C3</f>
        <v>160.38800000000001</v>
      </c>
      <c r="E3">
        <f>D3-$D$11</f>
        <v>92.62700000000001</v>
      </c>
      <c r="G3">
        <f>E3/E13</f>
        <v>1.9608577839874679</v>
      </c>
      <c r="H3">
        <f>G3/$G$3</f>
        <v>1</v>
      </c>
    </row>
    <row r="4" spans="1:8" x14ac:dyDescent="0.2">
      <c r="B4">
        <v>2</v>
      </c>
      <c r="C4">
        <v>91.921999999999997</v>
      </c>
      <c r="D4">
        <f t="shared" ref="D4:D21" si="0">255-C4</f>
        <v>163.078</v>
      </c>
      <c r="E4">
        <f t="shared" ref="E4:E10" si="1">D4-$D$11</f>
        <v>95.317000000000007</v>
      </c>
      <c r="G4">
        <f t="shared" ref="G4:G10" si="2">E4/E14</f>
        <v>1.7244766884373928</v>
      </c>
      <c r="H4">
        <f t="shared" ref="H4:H6" si="3">G4/$G$3</f>
        <v>0.87945015825197348</v>
      </c>
    </row>
    <row r="5" spans="1:8" x14ac:dyDescent="0.2">
      <c r="B5">
        <v>4</v>
      </c>
      <c r="C5">
        <v>101.89100000000001</v>
      </c>
      <c r="D5">
        <f t="shared" si="0"/>
        <v>153.10899999999998</v>
      </c>
      <c r="E5">
        <f t="shared" si="1"/>
        <v>85.347999999999985</v>
      </c>
      <c r="G5">
        <f t="shared" si="2"/>
        <v>1.4987795241022037</v>
      </c>
      <c r="H5">
        <f t="shared" si="3"/>
        <v>0.76434891726537502</v>
      </c>
    </row>
    <row r="6" spans="1:8" x14ac:dyDescent="0.2">
      <c r="B6">
        <v>8</v>
      </c>
      <c r="C6">
        <v>120.18300000000001</v>
      </c>
      <c r="D6">
        <f t="shared" si="0"/>
        <v>134.81700000000001</v>
      </c>
      <c r="E6">
        <f t="shared" si="1"/>
        <v>67.056000000000012</v>
      </c>
      <c r="G6">
        <f t="shared" si="2"/>
        <v>1.2166340082734601</v>
      </c>
      <c r="H6">
        <f t="shared" si="3"/>
        <v>0.6204600956829186</v>
      </c>
    </row>
    <row r="7" spans="1:8" x14ac:dyDescent="0.2">
      <c r="B7">
        <v>0</v>
      </c>
      <c r="C7">
        <v>156.55600000000001</v>
      </c>
      <c r="D7">
        <f t="shared" si="0"/>
        <v>98.443999999999988</v>
      </c>
      <c r="E7">
        <f t="shared" si="1"/>
        <v>30.682999999999993</v>
      </c>
      <c r="G7">
        <f t="shared" si="2"/>
        <v>0.59364237898076855</v>
      </c>
      <c r="H7">
        <f>G7/$G$7</f>
        <v>1</v>
      </c>
    </row>
    <row r="8" spans="1:8" x14ac:dyDescent="0.2">
      <c r="B8">
        <v>2</v>
      </c>
      <c r="C8">
        <v>180.15799999999999</v>
      </c>
      <c r="D8">
        <f t="shared" si="0"/>
        <v>74.842000000000013</v>
      </c>
      <c r="E8">
        <f t="shared" si="1"/>
        <v>7.0810000000000173</v>
      </c>
      <c r="G8">
        <f t="shared" si="2"/>
        <v>0.14255516186181386</v>
      </c>
      <c r="H8">
        <f t="shared" ref="H8:H9" si="4">G8/$G$7</f>
        <v>0.24013643046604669</v>
      </c>
    </row>
    <row r="9" spans="1:8" x14ac:dyDescent="0.2">
      <c r="B9">
        <v>4</v>
      </c>
      <c r="C9">
        <v>183.96299999999999</v>
      </c>
      <c r="D9">
        <f t="shared" si="0"/>
        <v>71.037000000000006</v>
      </c>
      <c r="E9">
        <f t="shared" si="1"/>
        <v>3.2760000000000105</v>
      </c>
      <c r="G9">
        <f t="shared" si="2"/>
        <v>5.5956956187548229E-2</v>
      </c>
      <c r="H9">
        <f t="shared" si="4"/>
        <v>9.4260379933827118E-2</v>
      </c>
    </row>
    <row r="10" spans="1:8" x14ac:dyDescent="0.2">
      <c r="B10">
        <v>8</v>
      </c>
      <c r="C10">
        <v>186.416</v>
      </c>
      <c r="D10">
        <f t="shared" si="0"/>
        <v>68.584000000000003</v>
      </c>
      <c r="E10">
        <f t="shared" si="1"/>
        <v>0.8230000000000075</v>
      </c>
      <c r="G10">
        <f t="shared" si="2"/>
        <v>1.3627858455730285E-2</v>
      </c>
      <c r="H10">
        <f>G10/$G$7</f>
        <v>2.2956343647716176E-2</v>
      </c>
    </row>
    <row r="11" spans="1:8" x14ac:dyDescent="0.2">
      <c r="B11" t="s">
        <v>6</v>
      </c>
      <c r="C11">
        <v>187.239</v>
      </c>
      <c r="D11">
        <f t="shared" si="0"/>
        <v>67.760999999999996</v>
      </c>
    </row>
    <row r="12" spans="1:8" x14ac:dyDescent="0.2">
      <c r="A12" t="s">
        <v>5</v>
      </c>
    </row>
    <row r="13" spans="1:8" x14ac:dyDescent="0.2">
      <c r="B13">
        <v>0</v>
      </c>
      <c r="C13">
        <v>141.16999999999999</v>
      </c>
      <c r="D13">
        <f t="shared" si="0"/>
        <v>113.83000000000001</v>
      </c>
      <c r="E13">
        <f>D13-$D$21</f>
        <v>47.238</v>
      </c>
    </row>
    <row r="14" spans="1:8" x14ac:dyDescent="0.2">
      <c r="B14">
        <v>2</v>
      </c>
      <c r="C14">
        <v>133.13499999999999</v>
      </c>
      <c r="D14">
        <f t="shared" si="0"/>
        <v>121.86500000000001</v>
      </c>
      <c r="E14">
        <f t="shared" ref="E14:E20" si="5">D14-$D$21</f>
        <v>55.272999999999996</v>
      </c>
    </row>
    <row r="15" spans="1:8" x14ac:dyDescent="0.2">
      <c r="B15">
        <v>4</v>
      </c>
      <c r="C15">
        <v>131.46299999999999</v>
      </c>
      <c r="D15">
        <f t="shared" si="0"/>
        <v>123.53700000000001</v>
      </c>
      <c r="E15">
        <f t="shared" si="5"/>
        <v>56.944999999999993</v>
      </c>
    </row>
    <row r="16" spans="1:8" x14ac:dyDescent="0.2">
      <c r="B16">
        <v>8</v>
      </c>
      <c r="C16">
        <v>133.292</v>
      </c>
      <c r="D16">
        <f t="shared" si="0"/>
        <v>121.708</v>
      </c>
      <c r="E16">
        <f t="shared" si="5"/>
        <v>55.115999999999985</v>
      </c>
    </row>
    <row r="17" spans="2:5" x14ac:dyDescent="0.2">
      <c r="B17">
        <v>0</v>
      </c>
      <c r="C17">
        <v>136.72200000000001</v>
      </c>
      <c r="D17">
        <f t="shared" si="0"/>
        <v>118.27799999999999</v>
      </c>
      <c r="E17">
        <f t="shared" si="5"/>
        <v>51.685999999999979</v>
      </c>
    </row>
    <row r="18" spans="2:5" x14ac:dyDescent="0.2">
      <c r="B18">
        <v>2</v>
      </c>
      <c r="C18">
        <v>138.73599999999999</v>
      </c>
      <c r="D18">
        <f t="shared" si="0"/>
        <v>116.26400000000001</v>
      </c>
      <c r="E18">
        <f t="shared" si="5"/>
        <v>49.671999999999997</v>
      </c>
    </row>
    <row r="19" spans="2:5" x14ac:dyDescent="0.2">
      <c r="B19">
        <v>4</v>
      </c>
      <c r="C19">
        <v>129.863</v>
      </c>
      <c r="D19">
        <f t="shared" si="0"/>
        <v>125.137</v>
      </c>
      <c r="E19">
        <f t="shared" si="5"/>
        <v>58.544999999999987</v>
      </c>
    </row>
    <row r="20" spans="2:5" x14ac:dyDescent="0.2">
      <c r="B20">
        <v>8</v>
      </c>
      <c r="C20">
        <v>128.017</v>
      </c>
      <c r="D20">
        <f t="shared" si="0"/>
        <v>126.983</v>
      </c>
      <c r="E20">
        <f t="shared" si="5"/>
        <v>60.390999999999991</v>
      </c>
    </row>
    <row r="21" spans="2:5" x14ac:dyDescent="0.2">
      <c r="B21" t="s">
        <v>6</v>
      </c>
      <c r="C21">
        <v>188.40799999999999</v>
      </c>
      <c r="D21">
        <f t="shared" si="0"/>
        <v>66.592000000000013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2501-BA0F-554E-BA26-A894D2313129}">
  <dimension ref="A2:H22"/>
  <sheetViews>
    <sheetView tabSelected="1" workbookViewId="0">
      <selection activeCell="F32" sqref="F32"/>
    </sheetView>
  </sheetViews>
  <sheetFormatPr baseColWidth="10" defaultRowHeight="16" x14ac:dyDescent="0.2"/>
  <cols>
    <col min="4" max="4" width="16.6640625" bestFit="1" customWidth="1"/>
    <col min="5" max="5" width="16" bestFit="1" customWidth="1"/>
    <col min="7" max="7" width="24.6640625" bestFit="1" customWidth="1"/>
    <col min="8" max="8" width="20.33203125" bestFit="1" customWidth="1"/>
  </cols>
  <sheetData>
    <row r="2" spans="1:8" x14ac:dyDescent="0.2">
      <c r="A2" t="s">
        <v>0</v>
      </c>
      <c r="D2" t="s">
        <v>2</v>
      </c>
      <c r="E2" t="s">
        <v>3</v>
      </c>
      <c r="G2" t="s">
        <v>7</v>
      </c>
      <c r="H2" t="s">
        <v>4</v>
      </c>
    </row>
    <row r="3" spans="1:8" x14ac:dyDescent="0.2">
      <c r="B3">
        <v>0</v>
      </c>
      <c r="C3">
        <v>114.76900000000001</v>
      </c>
      <c r="D3">
        <f>255-C3</f>
        <v>140.23099999999999</v>
      </c>
      <c r="E3">
        <f>D3-$D$11</f>
        <v>75.582999999999998</v>
      </c>
      <c r="G3">
        <f>E3/E14</f>
        <v>4.6541256157635438</v>
      </c>
      <c r="H3">
        <f>G3/$G$3</f>
        <v>1</v>
      </c>
    </row>
    <row r="4" spans="1:8" x14ac:dyDescent="0.2">
      <c r="B4">
        <v>2</v>
      </c>
      <c r="C4">
        <v>117.313</v>
      </c>
      <c r="D4">
        <f t="shared" ref="D4:D20" si="0">255-C4</f>
        <v>137.68700000000001</v>
      </c>
      <c r="E4">
        <f t="shared" ref="E4:E9" si="1">D4-$D$11</f>
        <v>73.039000000000016</v>
      </c>
      <c r="G4">
        <f t="shared" ref="G4:G10" si="2">E4/E15</f>
        <v>3.2391236861945094</v>
      </c>
      <c r="H4">
        <f t="shared" ref="H4:H6" si="3">G4/$G$3</f>
        <v>0.69596825561037357</v>
      </c>
    </row>
    <row r="5" spans="1:8" x14ac:dyDescent="0.2">
      <c r="B5">
        <v>4</v>
      </c>
      <c r="C5">
        <v>128.893</v>
      </c>
      <c r="D5">
        <f t="shared" si="0"/>
        <v>126.107</v>
      </c>
      <c r="E5">
        <f t="shared" si="1"/>
        <v>61.459000000000003</v>
      </c>
      <c r="G5">
        <f t="shared" si="2"/>
        <v>2.8758130176407271</v>
      </c>
      <c r="H5">
        <f t="shared" si="3"/>
        <v>0.61790618798520092</v>
      </c>
    </row>
    <row r="6" spans="1:8" x14ac:dyDescent="0.2">
      <c r="B6">
        <v>8</v>
      </c>
      <c r="C6">
        <v>154.827</v>
      </c>
      <c r="D6">
        <f t="shared" si="0"/>
        <v>100.173</v>
      </c>
      <c r="E6">
        <f t="shared" si="1"/>
        <v>35.525000000000006</v>
      </c>
      <c r="G6">
        <f t="shared" si="2"/>
        <v>1.3004722334077679</v>
      </c>
      <c r="H6">
        <f t="shared" si="3"/>
        <v>0.2794235353259617</v>
      </c>
    </row>
    <row r="7" spans="1:8" x14ac:dyDescent="0.2">
      <c r="B7">
        <v>0</v>
      </c>
      <c r="C7">
        <v>134.14500000000001</v>
      </c>
      <c r="D7">
        <f t="shared" si="0"/>
        <v>120.85499999999999</v>
      </c>
      <c r="E7">
        <f t="shared" si="1"/>
        <v>56.206999999999994</v>
      </c>
      <c r="G7">
        <f t="shared" si="2"/>
        <v>2.4360507953018669</v>
      </c>
      <c r="H7">
        <f>G7/$G$7</f>
        <v>1</v>
      </c>
    </row>
    <row r="8" spans="1:8" x14ac:dyDescent="0.2">
      <c r="B8">
        <v>2</v>
      </c>
      <c r="C8">
        <v>138.447</v>
      </c>
      <c r="D8">
        <f t="shared" si="0"/>
        <v>116.553</v>
      </c>
      <c r="E8">
        <f t="shared" si="1"/>
        <v>51.905000000000001</v>
      </c>
      <c r="G8">
        <f t="shared" si="2"/>
        <v>2.2410517680583739</v>
      </c>
      <c r="H8">
        <f t="shared" ref="H8:H10" si="4">G8/$G$7</f>
        <v>0.91995280738005736</v>
      </c>
    </row>
    <row r="9" spans="1:8" x14ac:dyDescent="0.2">
      <c r="B9">
        <v>4</v>
      </c>
      <c r="C9">
        <v>153.31299999999999</v>
      </c>
      <c r="D9">
        <f t="shared" si="0"/>
        <v>101.68700000000001</v>
      </c>
      <c r="E9">
        <f t="shared" si="1"/>
        <v>37.039000000000016</v>
      </c>
      <c r="G9">
        <f t="shared" si="2"/>
        <v>1.4488167416389603</v>
      </c>
      <c r="H9">
        <f t="shared" si="4"/>
        <v>0.59473995551863201</v>
      </c>
    </row>
    <row r="10" spans="1:8" x14ac:dyDescent="0.2">
      <c r="B10">
        <v>8</v>
      </c>
      <c r="C10">
        <v>170.102</v>
      </c>
      <c r="D10">
        <f t="shared" si="0"/>
        <v>84.897999999999996</v>
      </c>
      <c r="E10">
        <f>D10-$D$11</f>
        <v>20.25</v>
      </c>
      <c r="G10">
        <f t="shared" si="2"/>
        <v>0.71706798866855503</v>
      </c>
      <c r="H10">
        <f t="shared" si="4"/>
        <v>0.29435674742558005</v>
      </c>
    </row>
    <row r="11" spans="1:8" x14ac:dyDescent="0.2">
      <c r="B11" t="s">
        <v>6</v>
      </c>
      <c r="C11">
        <v>190.352</v>
      </c>
      <c r="D11">
        <f t="shared" si="0"/>
        <v>64.647999999999996</v>
      </c>
    </row>
    <row r="13" spans="1:8" x14ac:dyDescent="0.2">
      <c r="A13" t="s">
        <v>5</v>
      </c>
    </row>
    <row r="14" spans="1:8" x14ac:dyDescent="0.2">
      <c r="B14">
        <v>0</v>
      </c>
      <c r="C14">
        <v>174.11199999999999</v>
      </c>
      <c r="D14">
        <f t="shared" si="0"/>
        <v>80.888000000000005</v>
      </c>
      <c r="E14">
        <f>D14-$D$22</f>
        <v>16.240000000000009</v>
      </c>
    </row>
    <row r="15" spans="1:8" x14ac:dyDescent="0.2">
      <c r="B15">
        <v>2</v>
      </c>
      <c r="C15">
        <v>167.803</v>
      </c>
      <c r="D15">
        <f t="shared" si="0"/>
        <v>87.197000000000003</v>
      </c>
      <c r="E15">
        <f t="shared" ref="E15:E21" si="5">D15-$D$22</f>
        <v>22.549000000000007</v>
      </c>
    </row>
    <row r="16" spans="1:8" x14ac:dyDescent="0.2">
      <c r="B16">
        <v>4</v>
      </c>
      <c r="C16">
        <v>168.98099999999999</v>
      </c>
      <c r="D16">
        <f t="shared" si="0"/>
        <v>86.019000000000005</v>
      </c>
      <c r="E16">
        <f t="shared" si="5"/>
        <v>21.371000000000009</v>
      </c>
    </row>
    <row r="17" spans="2:5" x14ac:dyDescent="0.2">
      <c r="B17">
        <v>8</v>
      </c>
      <c r="C17">
        <v>163.035</v>
      </c>
      <c r="D17">
        <f t="shared" si="0"/>
        <v>91.965000000000003</v>
      </c>
      <c r="E17">
        <f t="shared" si="5"/>
        <v>27.317000000000007</v>
      </c>
    </row>
    <row r="18" spans="2:5" x14ac:dyDescent="0.2">
      <c r="B18">
        <v>0</v>
      </c>
      <c r="C18">
        <v>167.279</v>
      </c>
      <c r="D18">
        <f t="shared" si="0"/>
        <v>87.721000000000004</v>
      </c>
      <c r="E18">
        <f t="shared" si="5"/>
        <v>23.073000000000008</v>
      </c>
    </row>
    <row r="19" spans="2:5" x14ac:dyDescent="0.2">
      <c r="B19">
        <v>2</v>
      </c>
      <c r="C19">
        <v>167.191</v>
      </c>
      <c r="D19">
        <f t="shared" si="0"/>
        <v>87.808999999999997</v>
      </c>
      <c r="E19">
        <f t="shared" si="5"/>
        <v>23.161000000000001</v>
      </c>
    </row>
    <row r="20" spans="2:5" x14ac:dyDescent="0.2">
      <c r="B20">
        <v>4</v>
      </c>
      <c r="C20">
        <v>164.78700000000001</v>
      </c>
      <c r="D20">
        <f t="shared" si="0"/>
        <v>90.212999999999994</v>
      </c>
      <c r="E20">
        <f t="shared" si="5"/>
        <v>25.564999999999998</v>
      </c>
    </row>
    <row r="21" spans="2:5" x14ac:dyDescent="0.2">
      <c r="B21">
        <v>8</v>
      </c>
      <c r="C21">
        <v>162.11199999999999</v>
      </c>
      <c r="D21">
        <f>255-C21</f>
        <v>92.888000000000005</v>
      </c>
      <c r="E21">
        <f t="shared" si="5"/>
        <v>28.240000000000009</v>
      </c>
    </row>
    <row r="22" spans="2:5" x14ac:dyDescent="0.2">
      <c r="B22" t="s">
        <v>6</v>
      </c>
      <c r="C22">
        <v>190.352</v>
      </c>
      <c r="D22">
        <f>255-C22</f>
        <v>64.647999999999996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4B3-6245-AE4E-9890-FBFAD9A22149}">
  <dimension ref="A2:H22"/>
  <sheetViews>
    <sheetView workbookViewId="0">
      <selection activeCell="F29" sqref="F29"/>
    </sheetView>
  </sheetViews>
  <sheetFormatPr baseColWidth="10" defaultRowHeight="16" x14ac:dyDescent="0.2"/>
  <cols>
    <col min="4" max="4" width="16.6640625" bestFit="1" customWidth="1"/>
    <col min="5" max="5" width="16" bestFit="1" customWidth="1"/>
    <col min="7" max="7" width="24.6640625" bestFit="1" customWidth="1"/>
  </cols>
  <sheetData>
    <row r="2" spans="1:8" x14ac:dyDescent="0.2">
      <c r="A2" t="s">
        <v>0</v>
      </c>
      <c r="D2" t="s">
        <v>2</v>
      </c>
      <c r="E2" t="s">
        <v>3</v>
      </c>
      <c r="G2" t="s">
        <v>7</v>
      </c>
      <c r="H2" t="s">
        <v>4</v>
      </c>
    </row>
    <row r="3" spans="1:8" x14ac:dyDescent="0.2">
      <c r="B3">
        <v>0</v>
      </c>
      <c r="C3">
        <v>116.971</v>
      </c>
      <c r="D3">
        <f>255-C3</f>
        <v>138.029</v>
      </c>
      <c r="E3">
        <f>D3-$D$11</f>
        <v>78.585000000000008</v>
      </c>
      <c r="G3">
        <f>E3/E14</f>
        <v>6.6467901547830621</v>
      </c>
      <c r="H3">
        <f>G3/$G$3</f>
        <v>1</v>
      </c>
    </row>
    <row r="4" spans="1:8" x14ac:dyDescent="0.2">
      <c r="B4">
        <v>2</v>
      </c>
      <c r="C4">
        <v>120.69799999999999</v>
      </c>
      <c r="D4">
        <f t="shared" ref="D4:D20" si="0">255-C4</f>
        <v>134.30200000000002</v>
      </c>
      <c r="E4">
        <f t="shared" ref="E4:E9" si="1">D4-$D$11</f>
        <v>74.858000000000033</v>
      </c>
      <c r="G4">
        <f t="shared" ref="G4:G10" si="2">E4/E15</f>
        <v>7.4381955484896745</v>
      </c>
      <c r="H4">
        <f t="shared" ref="H4:H6" si="3">G4/$G$3</f>
        <v>1.1190658009771999</v>
      </c>
    </row>
    <row r="5" spans="1:8" x14ac:dyDescent="0.2">
      <c r="B5">
        <v>4</v>
      </c>
      <c r="C5">
        <v>129.01300000000001</v>
      </c>
      <c r="D5">
        <f t="shared" si="0"/>
        <v>125.98699999999999</v>
      </c>
      <c r="E5">
        <f t="shared" si="1"/>
        <v>66.543000000000006</v>
      </c>
      <c r="G5">
        <f t="shared" si="2"/>
        <v>4.2770921712302377</v>
      </c>
      <c r="H5">
        <f t="shared" si="3"/>
        <v>0.64348235338111603</v>
      </c>
    </row>
    <row r="6" spans="1:8" x14ac:dyDescent="0.2">
      <c r="B6">
        <v>8</v>
      </c>
      <c r="C6">
        <v>141.23099999999999</v>
      </c>
      <c r="D6">
        <f t="shared" si="0"/>
        <v>113.76900000000001</v>
      </c>
      <c r="E6">
        <f t="shared" si="1"/>
        <v>54.325000000000017</v>
      </c>
      <c r="G6">
        <f t="shared" si="2"/>
        <v>4.3012668250197974</v>
      </c>
      <c r="H6">
        <f t="shared" si="3"/>
        <v>0.64711939520530604</v>
      </c>
    </row>
    <row r="7" spans="1:8" x14ac:dyDescent="0.2">
      <c r="B7">
        <v>0</v>
      </c>
      <c r="C7">
        <v>153.625</v>
      </c>
      <c r="D7">
        <f t="shared" si="0"/>
        <v>101.375</v>
      </c>
      <c r="E7">
        <f t="shared" si="1"/>
        <v>41.931000000000012</v>
      </c>
      <c r="G7">
        <f t="shared" si="2"/>
        <v>2.6313774709758397</v>
      </c>
      <c r="H7">
        <f>G7/$G$7</f>
        <v>1</v>
      </c>
    </row>
    <row r="8" spans="1:8" x14ac:dyDescent="0.2">
      <c r="B8">
        <v>2</v>
      </c>
      <c r="C8">
        <v>180.63499999999999</v>
      </c>
      <c r="D8">
        <f t="shared" si="0"/>
        <v>74.365000000000009</v>
      </c>
      <c r="E8">
        <f t="shared" si="1"/>
        <v>14.921000000000021</v>
      </c>
      <c r="G8">
        <f t="shared" si="2"/>
        <v>0.67604548955643251</v>
      </c>
      <c r="H8">
        <f t="shared" ref="H8:H10" si="4">G8/$G$7</f>
        <v>0.25691695585799884</v>
      </c>
    </row>
    <row r="9" spans="1:8" x14ac:dyDescent="0.2">
      <c r="B9">
        <v>4</v>
      </c>
      <c r="C9">
        <v>189.92099999999999</v>
      </c>
      <c r="D9">
        <f t="shared" si="0"/>
        <v>65.079000000000008</v>
      </c>
      <c r="E9">
        <f t="shared" si="1"/>
        <v>5.6350000000000193</v>
      </c>
      <c r="G9">
        <f t="shared" si="2"/>
        <v>0.21119898054795633</v>
      </c>
      <c r="H9">
        <f t="shared" si="4"/>
        <v>8.0261757530983843E-2</v>
      </c>
    </row>
    <row r="10" spans="1:8" x14ac:dyDescent="0.2">
      <c r="B10">
        <v>8</v>
      </c>
      <c r="C10">
        <v>190.42400000000001</v>
      </c>
      <c r="D10">
        <f t="shared" si="0"/>
        <v>64.575999999999993</v>
      </c>
      <c r="E10">
        <f>D10-$D$11</f>
        <v>5.132000000000005</v>
      </c>
      <c r="G10">
        <f t="shared" si="2"/>
        <v>0.21043135968509144</v>
      </c>
      <c r="H10">
        <f t="shared" si="4"/>
        <v>7.99700392688448E-2</v>
      </c>
    </row>
    <row r="11" spans="1:8" x14ac:dyDescent="0.2">
      <c r="B11" t="s">
        <v>6</v>
      </c>
      <c r="C11">
        <v>195.55600000000001</v>
      </c>
      <c r="D11">
        <f t="shared" si="0"/>
        <v>59.443999999999988</v>
      </c>
    </row>
    <row r="13" spans="1:8" x14ac:dyDescent="0.2">
      <c r="A13" t="s">
        <v>5</v>
      </c>
    </row>
    <row r="14" spans="1:8" x14ac:dyDescent="0.2">
      <c r="B14">
        <v>0</v>
      </c>
      <c r="C14">
        <v>184.52600000000001</v>
      </c>
      <c r="D14">
        <f t="shared" si="0"/>
        <v>70.47399999999999</v>
      </c>
      <c r="E14">
        <f>D14-$D$22</f>
        <v>11.822999999999979</v>
      </c>
    </row>
    <row r="15" spans="1:8" x14ac:dyDescent="0.2">
      <c r="B15">
        <v>2</v>
      </c>
      <c r="C15">
        <v>186.285</v>
      </c>
      <c r="D15">
        <f t="shared" si="0"/>
        <v>68.715000000000003</v>
      </c>
      <c r="E15">
        <f t="shared" ref="E15:E21" si="5">D15-$D$22</f>
        <v>10.063999999999993</v>
      </c>
    </row>
    <row r="16" spans="1:8" x14ac:dyDescent="0.2">
      <c r="B16">
        <v>4</v>
      </c>
      <c r="C16">
        <v>180.791</v>
      </c>
      <c r="D16">
        <f t="shared" si="0"/>
        <v>74.209000000000003</v>
      </c>
      <c r="E16">
        <f t="shared" si="5"/>
        <v>15.557999999999993</v>
      </c>
    </row>
    <row r="17" spans="2:5" x14ac:dyDescent="0.2">
      <c r="B17">
        <v>8</v>
      </c>
      <c r="C17">
        <v>183.71899999999999</v>
      </c>
      <c r="D17">
        <f t="shared" si="0"/>
        <v>71.281000000000006</v>
      </c>
      <c r="E17">
        <f t="shared" si="5"/>
        <v>12.629999999999995</v>
      </c>
    </row>
    <row r="18" spans="2:5" x14ac:dyDescent="0.2">
      <c r="B18">
        <v>0</v>
      </c>
      <c r="C18">
        <v>180.41399999999999</v>
      </c>
      <c r="D18">
        <f t="shared" si="0"/>
        <v>74.586000000000013</v>
      </c>
      <c r="E18">
        <f t="shared" si="5"/>
        <v>15.935000000000002</v>
      </c>
    </row>
    <row r="19" spans="2:5" x14ac:dyDescent="0.2">
      <c r="B19">
        <v>2</v>
      </c>
      <c r="C19">
        <v>174.27799999999999</v>
      </c>
      <c r="D19">
        <f t="shared" si="0"/>
        <v>80.722000000000008</v>
      </c>
      <c r="E19">
        <f t="shared" si="5"/>
        <v>22.070999999999998</v>
      </c>
    </row>
    <row r="20" spans="2:5" x14ac:dyDescent="0.2">
      <c r="B20">
        <v>4</v>
      </c>
      <c r="C20">
        <v>169.66800000000001</v>
      </c>
      <c r="D20">
        <f t="shared" si="0"/>
        <v>85.331999999999994</v>
      </c>
      <c r="E20">
        <f t="shared" si="5"/>
        <v>26.680999999999983</v>
      </c>
    </row>
    <row r="21" spans="2:5" x14ac:dyDescent="0.2">
      <c r="B21">
        <v>8</v>
      </c>
      <c r="C21">
        <v>171.96100000000001</v>
      </c>
      <c r="D21">
        <f>255-C21</f>
        <v>83.038999999999987</v>
      </c>
      <c r="E21">
        <f t="shared" si="5"/>
        <v>24.387999999999977</v>
      </c>
    </row>
    <row r="22" spans="2:5" x14ac:dyDescent="0.2">
      <c r="B22" t="s">
        <v>6</v>
      </c>
      <c r="C22">
        <v>196.34899999999999</v>
      </c>
      <c r="D22">
        <f>255-C22</f>
        <v>58.65100000000001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A842-80E7-9C42-A694-61682B1225C3}">
  <dimension ref="A2:H22"/>
  <sheetViews>
    <sheetView workbookViewId="0">
      <selection activeCell="H23" sqref="H23"/>
    </sheetView>
  </sheetViews>
  <sheetFormatPr baseColWidth="10" defaultRowHeight="16" x14ac:dyDescent="0.2"/>
  <cols>
    <col min="7" max="7" width="24.6640625" bestFit="1" customWidth="1"/>
    <col min="8" max="8" width="20.33203125" bestFit="1" customWidth="1"/>
  </cols>
  <sheetData>
    <row r="2" spans="1:8" x14ac:dyDescent="0.2">
      <c r="A2" t="s">
        <v>0</v>
      </c>
      <c r="D2" t="s">
        <v>2</v>
      </c>
      <c r="E2" t="s">
        <v>3</v>
      </c>
      <c r="G2" t="s">
        <v>7</v>
      </c>
      <c r="H2" t="s">
        <v>4</v>
      </c>
    </row>
    <row r="3" spans="1:8" x14ac:dyDescent="0.2">
      <c r="B3">
        <v>0</v>
      </c>
      <c r="C3">
        <v>135.46700000000001</v>
      </c>
      <c r="D3">
        <f>255-C3</f>
        <v>119.53299999999999</v>
      </c>
      <c r="E3">
        <f>D3-$D$11</f>
        <v>59.033999999999992</v>
      </c>
      <c r="G3">
        <f>E3/E14</f>
        <v>4.8124235754463207</v>
      </c>
      <c r="H3">
        <f>G3/$G$3</f>
        <v>1</v>
      </c>
    </row>
    <row r="4" spans="1:8" x14ac:dyDescent="0.2">
      <c r="B4">
        <v>2</v>
      </c>
      <c r="C4">
        <v>140.71700000000001</v>
      </c>
      <c r="D4">
        <f t="shared" ref="D4:D11" si="0">255-C4</f>
        <v>114.28299999999999</v>
      </c>
      <c r="E4">
        <f t="shared" ref="E4:E9" si="1">D4-$D$11</f>
        <v>53.783999999999992</v>
      </c>
      <c r="G4">
        <f t="shared" ref="G4:G10" si="2">E4/E15</f>
        <v>4.3844460748349237</v>
      </c>
      <c r="H4">
        <f t="shared" ref="H4:H6" si="3">G4/$G$3</f>
        <v>0.9110681979876003</v>
      </c>
    </row>
    <row r="5" spans="1:8" x14ac:dyDescent="0.2">
      <c r="B5">
        <v>4</v>
      </c>
      <c r="C5">
        <v>153.53399999999999</v>
      </c>
      <c r="D5">
        <f t="shared" si="0"/>
        <v>101.46600000000001</v>
      </c>
      <c r="E5">
        <f t="shared" si="1"/>
        <v>40.967000000000013</v>
      </c>
      <c r="G5">
        <f t="shared" si="2"/>
        <v>4.3173147855411651</v>
      </c>
      <c r="H5">
        <f t="shared" si="3"/>
        <v>0.89711861764802414</v>
      </c>
    </row>
    <row r="6" spans="1:8" x14ac:dyDescent="0.2">
      <c r="B6">
        <v>8</v>
      </c>
      <c r="C6">
        <v>164.74</v>
      </c>
      <c r="D6">
        <f t="shared" si="0"/>
        <v>90.259999999999991</v>
      </c>
      <c r="E6">
        <f t="shared" si="1"/>
        <v>29.760999999999996</v>
      </c>
      <c r="G6">
        <f t="shared" si="2"/>
        <v>3.3338187521003722</v>
      </c>
      <c r="H6">
        <f t="shared" si="3"/>
        <v>0.69275256008427777</v>
      </c>
    </row>
    <row r="7" spans="1:8" x14ac:dyDescent="0.2">
      <c r="B7">
        <v>0</v>
      </c>
      <c r="C7">
        <v>152.09200000000001</v>
      </c>
      <c r="D7">
        <f t="shared" si="0"/>
        <v>102.90799999999999</v>
      </c>
      <c r="E7">
        <f t="shared" si="1"/>
        <v>42.408999999999992</v>
      </c>
      <c r="G7">
        <f t="shared" si="2"/>
        <v>7.4427869427869684</v>
      </c>
      <c r="H7">
        <f>G7/$G$7</f>
        <v>1</v>
      </c>
    </row>
    <row r="8" spans="1:8" x14ac:dyDescent="0.2">
      <c r="B8">
        <v>2</v>
      </c>
      <c r="C8">
        <v>155.624</v>
      </c>
      <c r="D8">
        <f t="shared" si="0"/>
        <v>99.376000000000005</v>
      </c>
      <c r="E8">
        <f t="shared" si="1"/>
        <v>38.87700000000001</v>
      </c>
      <c r="G8">
        <f t="shared" si="2"/>
        <v>3.2225629973474827</v>
      </c>
      <c r="H8">
        <f t="shared" ref="H8:H10" si="4">G8/$G$7</f>
        <v>0.43297799898337364</v>
      </c>
    </row>
    <row r="9" spans="1:8" x14ac:dyDescent="0.2">
      <c r="B9">
        <v>4</v>
      </c>
      <c r="C9">
        <v>163.19</v>
      </c>
      <c r="D9">
        <f t="shared" si="0"/>
        <v>91.81</v>
      </c>
      <c r="E9">
        <f t="shared" si="1"/>
        <v>31.311000000000007</v>
      </c>
      <c r="G9">
        <f t="shared" si="2"/>
        <v>4.8915794407124036</v>
      </c>
      <c r="H9">
        <f t="shared" si="4"/>
        <v>0.65722416593598476</v>
      </c>
    </row>
    <row r="10" spans="1:8" x14ac:dyDescent="0.2">
      <c r="B10">
        <v>8</v>
      </c>
      <c r="C10">
        <v>177.44</v>
      </c>
      <c r="D10">
        <f t="shared" si="0"/>
        <v>77.56</v>
      </c>
      <c r="E10">
        <f>D10-$D$11</f>
        <v>17.061000000000007</v>
      </c>
      <c r="G10">
        <f t="shared" si="2"/>
        <v>2.6653647867520784</v>
      </c>
      <c r="H10">
        <f t="shared" si="4"/>
        <v>0.35811380968457851</v>
      </c>
    </row>
    <row r="11" spans="1:8" x14ac:dyDescent="0.2">
      <c r="B11" t="s">
        <v>6</v>
      </c>
      <c r="C11">
        <v>194.501</v>
      </c>
      <c r="D11">
        <f t="shared" si="0"/>
        <v>60.498999999999995</v>
      </c>
    </row>
    <row r="13" spans="1:8" x14ac:dyDescent="0.2">
      <c r="A13" t="s">
        <v>5</v>
      </c>
    </row>
    <row r="14" spans="1:8" x14ac:dyDescent="0.2">
      <c r="B14">
        <v>0</v>
      </c>
      <c r="C14">
        <v>184.58199999999999</v>
      </c>
      <c r="D14">
        <f>255-C14</f>
        <v>70.418000000000006</v>
      </c>
      <c r="E14">
        <f>D14-$D$22</f>
        <v>12.266999999999996</v>
      </c>
    </row>
    <row r="15" spans="1:8" x14ac:dyDescent="0.2">
      <c r="B15">
        <v>2</v>
      </c>
      <c r="C15">
        <v>184.58199999999999</v>
      </c>
      <c r="D15">
        <f t="shared" ref="D15:D22" si="5">255-C15</f>
        <v>70.418000000000006</v>
      </c>
      <c r="E15">
        <f t="shared" ref="E15:E21" si="6">D15-$D$22</f>
        <v>12.266999999999996</v>
      </c>
    </row>
    <row r="16" spans="1:8" x14ac:dyDescent="0.2">
      <c r="B16">
        <v>4</v>
      </c>
      <c r="C16">
        <v>187.36</v>
      </c>
      <c r="D16">
        <f t="shared" si="5"/>
        <v>67.639999999999986</v>
      </c>
      <c r="E16">
        <f t="shared" si="6"/>
        <v>9.4889999999999759</v>
      </c>
    </row>
    <row r="17" spans="2:5" x14ac:dyDescent="0.2">
      <c r="B17">
        <v>8</v>
      </c>
      <c r="C17">
        <v>187.922</v>
      </c>
      <c r="D17">
        <f t="shared" si="5"/>
        <v>67.078000000000003</v>
      </c>
      <c r="E17">
        <f t="shared" si="6"/>
        <v>8.9269999999999925</v>
      </c>
    </row>
    <row r="18" spans="2:5" x14ac:dyDescent="0.2">
      <c r="B18">
        <v>0</v>
      </c>
      <c r="C18">
        <v>191.15100000000001</v>
      </c>
      <c r="D18">
        <f t="shared" si="5"/>
        <v>63.84899999999999</v>
      </c>
      <c r="E18">
        <f t="shared" si="6"/>
        <v>5.6979999999999791</v>
      </c>
    </row>
    <row r="19" spans="2:5" x14ac:dyDescent="0.2">
      <c r="B19">
        <v>2</v>
      </c>
      <c r="C19">
        <v>184.785</v>
      </c>
      <c r="D19">
        <f t="shared" si="5"/>
        <v>70.215000000000003</v>
      </c>
      <c r="E19">
        <f t="shared" si="6"/>
        <v>12.063999999999993</v>
      </c>
    </row>
    <row r="20" spans="2:5" x14ac:dyDescent="0.2">
      <c r="B20">
        <v>4</v>
      </c>
      <c r="C20">
        <v>190.44800000000001</v>
      </c>
      <c r="D20">
        <f t="shared" si="5"/>
        <v>64.551999999999992</v>
      </c>
      <c r="E20">
        <f t="shared" si="6"/>
        <v>6.400999999999982</v>
      </c>
    </row>
    <row r="21" spans="2:5" x14ac:dyDescent="0.2">
      <c r="B21">
        <v>8</v>
      </c>
      <c r="C21">
        <v>190.44800000000001</v>
      </c>
      <c r="D21">
        <f t="shared" si="5"/>
        <v>64.551999999999992</v>
      </c>
      <c r="E21">
        <f t="shared" si="6"/>
        <v>6.400999999999982</v>
      </c>
    </row>
    <row r="22" spans="2:5" x14ac:dyDescent="0.2">
      <c r="B22" t="s">
        <v>6</v>
      </c>
      <c r="C22">
        <v>196.84899999999999</v>
      </c>
      <c r="D22">
        <f t="shared" si="5"/>
        <v>58.15100000000001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 n=1</vt:lpstr>
      <vt:lpstr>AA n=1</vt:lpstr>
      <vt:lpstr>WT n=2</vt:lpstr>
      <vt:lpstr>AA n=2</vt:lpstr>
      <vt:lpstr>WT n=3</vt:lpstr>
      <vt:lpstr>AA n=3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Enrico, Taylor Paige</dc:creator>
  <cp:lastModifiedBy>Enrico, Taylor Paige</cp:lastModifiedBy>
  <dcterms:created xsi:type="dcterms:W3CDTF">2019-06-14T17:49:27Z</dcterms:created>
  <dcterms:modified xsi:type="dcterms:W3CDTF">2021-10-21T15:36:45Z</dcterms:modified>
</cp:coreProperties>
</file>