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ivigen-my.sharepoint.com/personal/irene_munoz_igenomix_com/Documents/Desktop/Figuras eLIFE/2nd eLife/"/>
    </mc:Choice>
  </mc:AlternateContent>
  <xr:revisionPtr revIDLastSave="2" documentId="8_{9E29B9EE-295D-4E8D-A2D6-237D3F371E99}" xr6:coauthVersionLast="47" xr6:coauthVersionMax="47" xr10:uidLastSave="{FB817FB3-5FFF-4BFD-9C6F-0823C76CD46D}"/>
  <bookViews>
    <workbookView xWindow="6615" yWindow="3345" windowWidth="21600" windowHeight="11265" xr2:uid="{00000000-000D-0000-FFFF-FFFF00000000}"/>
  </bookViews>
  <sheets>
    <sheet name="FC1.4" sheetId="1" r:id="rId1"/>
  </sheets>
  <definedNames>
    <definedName name="_xlnm._FilterDatabase" localSheetId="0" hidden="1">'FC1.4'!$A$3:$I$3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1" i="1" l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10" i="1"/>
  <c r="F4" i="1"/>
  <c r="F40" i="1"/>
  <c r="F92" i="1"/>
  <c r="F13" i="1"/>
  <c r="F108" i="1"/>
  <c r="F11" i="1"/>
  <c r="F68" i="1"/>
  <c r="F27" i="1"/>
  <c r="F73" i="1"/>
  <c r="F109" i="1"/>
  <c r="F86" i="1"/>
  <c r="F17" i="1"/>
  <c r="F49" i="1"/>
  <c r="F36" i="1"/>
  <c r="F53" i="1"/>
  <c r="F63" i="1"/>
  <c r="F97" i="1"/>
  <c r="F32" i="1"/>
  <c r="F79" i="1"/>
  <c r="F67" i="1"/>
  <c r="F37" i="1"/>
  <c r="F90" i="1"/>
  <c r="F83" i="1"/>
  <c r="F16" i="1"/>
  <c r="F59" i="1"/>
  <c r="F101" i="1"/>
  <c r="F43" i="1"/>
  <c r="F31" i="1"/>
  <c r="F15" i="1"/>
  <c r="F82" i="1"/>
  <c r="F51" i="1"/>
  <c r="F33" i="1"/>
  <c r="F91" i="1"/>
  <c r="F55" i="1"/>
  <c r="F57" i="1"/>
  <c r="F39" i="1"/>
  <c r="F106" i="1"/>
  <c r="F93" i="1"/>
  <c r="F26" i="1"/>
  <c r="F60" i="1"/>
  <c r="F88" i="1"/>
  <c r="F46" i="1"/>
  <c r="F14" i="1"/>
  <c r="F30" i="1"/>
  <c r="F35" i="1"/>
  <c r="F5" i="1"/>
  <c r="F99" i="1"/>
  <c r="F45" i="1"/>
  <c r="F69" i="1"/>
  <c r="F52" i="1"/>
  <c r="F42" i="1"/>
  <c r="F71" i="1"/>
  <c r="F50" i="1"/>
  <c r="F98" i="1"/>
  <c r="F105" i="1"/>
  <c r="F8" i="1"/>
  <c r="F10" i="1"/>
  <c r="F12" i="1"/>
  <c r="F72" i="1"/>
  <c r="F58" i="1"/>
  <c r="F74" i="1"/>
  <c r="F41" i="1"/>
  <c r="F81" i="1"/>
  <c r="F7" i="1"/>
  <c r="F29" i="1"/>
  <c r="F102" i="1"/>
  <c r="F80" i="1"/>
  <c r="F62" i="1"/>
  <c r="F22" i="1"/>
  <c r="F6" i="1"/>
  <c r="F96" i="1"/>
  <c r="F87" i="1"/>
  <c r="F77" i="1"/>
  <c r="F66" i="1"/>
  <c r="F75" i="1"/>
  <c r="F95" i="1"/>
  <c r="F100" i="1"/>
  <c r="F78" i="1"/>
  <c r="F103" i="1"/>
  <c r="F44" i="1"/>
  <c r="F56" i="1"/>
  <c r="F25" i="1"/>
  <c r="F54" i="1"/>
  <c r="F24" i="1"/>
  <c r="F20" i="1"/>
  <c r="F70" i="1"/>
  <c r="F89" i="1"/>
  <c r="F38" i="1"/>
  <c r="F94" i="1"/>
  <c r="F64" i="1"/>
  <c r="F19" i="1"/>
  <c r="F48" i="1"/>
  <c r="F21" i="1"/>
  <c r="F28" i="1"/>
  <c r="F18" i="1"/>
  <c r="F84" i="1"/>
  <c r="F61" i="1"/>
  <c r="F65" i="1"/>
  <c r="F76" i="1"/>
  <c r="F23" i="1"/>
  <c r="F9" i="1"/>
  <c r="F47" i="1"/>
  <c r="F107" i="1"/>
  <c r="F34" i="1"/>
  <c r="F104" i="1"/>
  <c r="F85" i="1"/>
</calcChain>
</file>

<file path=xl/sharedStrings.xml><?xml version="1.0" encoding="utf-8"?>
<sst xmlns="http://schemas.openxmlformats.org/spreadsheetml/2006/main" count="128" uniqueCount="128">
  <si>
    <t>logFC</t>
  </si>
  <si>
    <t>PValue</t>
  </si>
  <si>
    <t>FDR</t>
  </si>
  <si>
    <t>MMP11</t>
  </si>
  <si>
    <t>NKD1</t>
  </si>
  <si>
    <t>FJX1</t>
  </si>
  <si>
    <t>PMAIP1</t>
  </si>
  <si>
    <t>ECEL1</t>
  </si>
  <si>
    <t>IL8</t>
  </si>
  <si>
    <t>MSX2</t>
  </si>
  <si>
    <t>RAB3B</t>
  </si>
  <si>
    <t>CBLN1</t>
  </si>
  <si>
    <t>TMSB15A</t>
  </si>
  <si>
    <t>EGR3</t>
  </si>
  <si>
    <t>UCN2</t>
  </si>
  <si>
    <t>EGR2</t>
  </si>
  <si>
    <t>FOSL1</t>
  </si>
  <si>
    <t>RIMS4</t>
  </si>
  <si>
    <t>CCL20</t>
  </si>
  <si>
    <t>NR4A3</t>
  </si>
  <si>
    <t>COL22A1</t>
  </si>
  <si>
    <t>RND1</t>
  </si>
  <si>
    <t>COL9A1</t>
  </si>
  <si>
    <t>CXCL3</t>
  </si>
  <si>
    <t>OVGP1</t>
  </si>
  <si>
    <t>POSTN</t>
  </si>
  <si>
    <t>FGF1</t>
  </si>
  <si>
    <t>KCNK15</t>
  </si>
  <si>
    <t>MMP1</t>
  </si>
  <si>
    <t>FAM222A</t>
  </si>
  <si>
    <t>MMP7</t>
  </si>
  <si>
    <t>ARSI</t>
  </si>
  <si>
    <t>IGFN1</t>
  </si>
  <si>
    <t>VASH2</t>
  </si>
  <si>
    <t>DPP10</t>
  </si>
  <si>
    <t>IHH</t>
  </si>
  <si>
    <t>RTKN2</t>
  </si>
  <si>
    <t>GJB3</t>
  </si>
  <si>
    <t>PBK</t>
  </si>
  <si>
    <t>MYBL2</t>
  </si>
  <si>
    <t>IL6</t>
  </si>
  <si>
    <t>LINGO4</t>
  </si>
  <si>
    <t>C2CD4C</t>
  </si>
  <si>
    <t>PFKFB4</t>
  </si>
  <si>
    <t>LAMP5</t>
  </si>
  <si>
    <t>EXO1</t>
  </si>
  <si>
    <t>SLCO4C1</t>
  </si>
  <si>
    <t>FILIP1</t>
  </si>
  <si>
    <t>MTUS2</t>
  </si>
  <si>
    <t>TNFAIP3</t>
  </si>
  <si>
    <t>CTD-2008P7.9</t>
  </si>
  <si>
    <t>LIPI</t>
  </si>
  <si>
    <t>CPM</t>
  </si>
  <si>
    <t>WISP1</t>
  </si>
  <si>
    <t>MTND1P23</t>
  </si>
  <si>
    <t>CNTN1</t>
  </si>
  <si>
    <t>NTM</t>
  </si>
  <si>
    <t>TMEM215</t>
  </si>
  <si>
    <t>TNF</t>
  </si>
  <si>
    <t>GRAMD1C</t>
  </si>
  <si>
    <t>SFRP4</t>
  </si>
  <si>
    <t>KLK2</t>
  </si>
  <si>
    <t>E2F7</t>
  </si>
  <si>
    <t>CXCL2</t>
  </si>
  <si>
    <t>CDC25C</t>
  </si>
  <si>
    <t>TUBB2B</t>
  </si>
  <si>
    <t>ADRA2B</t>
  </si>
  <si>
    <t>KMO</t>
  </si>
  <si>
    <t>PRRG3</t>
  </si>
  <si>
    <t>FBN3</t>
  </si>
  <si>
    <t>AQP9</t>
  </si>
  <si>
    <t>EDAR</t>
  </si>
  <si>
    <t>RNU6-831P</t>
  </si>
  <si>
    <t>MMP3</t>
  </si>
  <si>
    <t>NPTX1</t>
  </si>
  <si>
    <t>EDN2</t>
  </si>
  <si>
    <t>Gene Symbol</t>
  </si>
  <si>
    <t>EntrezID</t>
  </si>
  <si>
    <t>AASS</t>
  </si>
  <si>
    <t>ADAMTS14</t>
  </si>
  <si>
    <t>ANO7</t>
  </si>
  <si>
    <t>AUNIP</t>
  </si>
  <si>
    <t>BIRC5</t>
  </si>
  <si>
    <t>CCNB1</t>
  </si>
  <si>
    <t>CCNB2</t>
  </si>
  <si>
    <t>CDC20</t>
  </si>
  <si>
    <t>CDC45</t>
  </si>
  <si>
    <t>CDH2</t>
  </si>
  <si>
    <t>CDH24</t>
  </si>
  <si>
    <t>CDT1</t>
  </si>
  <si>
    <t>CENPH</t>
  </si>
  <si>
    <t>DEPDC1</t>
  </si>
  <si>
    <t>DERL3</t>
  </si>
  <si>
    <t>E2F1</t>
  </si>
  <si>
    <t>ENC1</t>
  </si>
  <si>
    <t>FBN2</t>
  </si>
  <si>
    <t>FOLH1</t>
  </si>
  <si>
    <t>GGH</t>
  </si>
  <si>
    <t>GINS2</t>
  </si>
  <si>
    <t>ITIH5</t>
  </si>
  <si>
    <t>KCNN1</t>
  </si>
  <si>
    <t>LAMA1</t>
  </si>
  <si>
    <t>LPIN3</t>
  </si>
  <si>
    <t>MAD2L1</t>
  </si>
  <si>
    <t>MDK</t>
  </si>
  <si>
    <t>MND1</t>
  </si>
  <si>
    <t>NAT8L</t>
  </si>
  <si>
    <t>NREP</t>
  </si>
  <si>
    <t>ORAOV1P1</t>
  </si>
  <si>
    <t>PAG1</t>
  </si>
  <si>
    <t>POC1A</t>
  </si>
  <si>
    <t>PODXL2</t>
  </si>
  <si>
    <t>PRKXP1</t>
  </si>
  <si>
    <t>PTTG1</t>
  </si>
  <si>
    <t>REEP2</t>
  </si>
  <si>
    <t>RIMBP2</t>
  </si>
  <si>
    <t>RIMS2</t>
  </si>
  <si>
    <t>RNASEH2A</t>
  </si>
  <si>
    <t>SKA3</t>
  </si>
  <si>
    <t>TIPIN</t>
  </si>
  <si>
    <t>TK1</t>
  </si>
  <si>
    <t>UBE2T</t>
  </si>
  <si>
    <t>UHRF1</t>
  </si>
  <si>
    <t>XRCC2</t>
  </si>
  <si>
    <t>ZNF367</t>
  </si>
  <si>
    <r>
      <rPr>
        <b/>
        <sz val="12"/>
        <color theme="1"/>
        <rFont val="Arial"/>
        <family val="2"/>
      </rPr>
      <t xml:space="preserve">Figure 4 - Source data 1. </t>
    </r>
    <r>
      <rPr>
        <sz val="12"/>
        <color theme="1"/>
        <rFont val="Arial"/>
        <family val="2"/>
      </rPr>
      <t>List of genes selected as defective decidualization signature in sPE    (120 DEGs with FDR &lt; 0.05 and FC ≥ 1.4).</t>
    </r>
  </si>
  <si>
    <t>FC*</t>
  </si>
  <si>
    <t>*FC: indicates downregulated genes calculated as -POWER(2,-logFC)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</si>
</sst>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rgb="FF3366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Border="1"/>
    <xf numFmtId="0" fontId="1" fillId="0" borderId="0" xfId="0" applyFont="1" applyBorder="1" applyAlignment="1">
      <alignment horizontal="left"/>
    </xf>
    <xf numFmtId="11" fontId="1" fillId="0" borderId="0" xfId="0" applyNumberFormat="1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165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" fillId="0" borderId="0" xfId="0" applyFont="1" applyBorder="1"/>
    <xf numFmtId="0" fontId="3" fillId="0" borderId="3" xfId="0" applyFont="1" applyBorder="1"/>
    <xf numFmtId="0" fontId="1" fillId="0" borderId="3" xfId="0" applyFont="1" applyBorder="1"/>
    <xf numFmtId="0" fontId="4" fillId="0" borderId="0" xfId="0" applyFont="1" applyAlignment="1">
      <alignment horizont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9"/>
  <sheetViews>
    <sheetView tabSelected="1" topLeftCell="A112" workbookViewId="0">
      <selection activeCell="A124" sqref="A124"/>
    </sheetView>
  </sheetViews>
  <sheetFormatPr defaultColWidth="11.42578125" defaultRowHeight="15" x14ac:dyDescent="0.25"/>
  <cols>
    <col min="1" max="1" width="17.28515625" customWidth="1"/>
    <col min="2" max="2" width="14.140625" style="8" customWidth="1"/>
    <col min="3" max="3" width="13.5703125" style="8" customWidth="1"/>
    <col min="4" max="4" width="13.42578125" style="1" customWidth="1"/>
    <col min="5" max="6" width="11.5703125" style="2" customWidth="1"/>
  </cols>
  <sheetData>
    <row r="1" spans="1:6" ht="33" customHeight="1" x14ac:dyDescent="0.25">
      <c r="A1" s="19" t="s">
        <v>125</v>
      </c>
      <c r="B1" s="19"/>
      <c r="C1" s="19"/>
      <c r="D1" s="19"/>
      <c r="E1" s="19"/>
      <c r="F1" s="19"/>
    </row>
    <row r="3" spans="1:6" ht="27" customHeight="1" x14ac:dyDescent="0.25">
      <c r="A3" s="3" t="s">
        <v>76</v>
      </c>
      <c r="B3" s="4" t="s">
        <v>77</v>
      </c>
      <c r="C3" s="4" t="s">
        <v>1</v>
      </c>
      <c r="D3" s="4" t="s">
        <v>2</v>
      </c>
      <c r="E3" s="4" t="s">
        <v>0</v>
      </c>
      <c r="F3" s="4" t="s">
        <v>126</v>
      </c>
    </row>
    <row r="4" spans="1:6" x14ac:dyDescent="0.25">
      <c r="A4" s="7" t="s">
        <v>73</v>
      </c>
      <c r="B4" s="6">
        <v>4314</v>
      </c>
      <c r="C4" s="6">
        <v>9.4904316868594404E-5</v>
      </c>
      <c r="D4" s="6">
        <v>2.5983952069216401E-2</v>
      </c>
      <c r="E4" s="6">
        <v>-6.1167192449764398</v>
      </c>
      <c r="F4" s="5">
        <f>-POWER(2,-E4)</f>
        <v>-69.393048648666905</v>
      </c>
    </row>
    <row r="5" spans="1:6" x14ac:dyDescent="0.25">
      <c r="A5" s="7" t="s">
        <v>8</v>
      </c>
      <c r="B5" s="6">
        <v>3576</v>
      </c>
      <c r="C5" s="6">
        <v>2.9449282856813198E-6</v>
      </c>
      <c r="D5" s="6">
        <v>7.70414416813941E-3</v>
      </c>
      <c r="E5" s="6">
        <v>-5.2672908348881204</v>
      </c>
      <c r="F5" s="5">
        <f t="shared" ref="F5:F35" si="0">-POWER(2,-E5)</f>
        <v>-38.513460031121333</v>
      </c>
    </row>
    <row r="6" spans="1:6" x14ac:dyDescent="0.25">
      <c r="A6" s="7" t="s">
        <v>18</v>
      </c>
      <c r="B6" s="6">
        <v>6364</v>
      </c>
      <c r="C6" s="6">
        <v>2.20857029205869E-5</v>
      </c>
      <c r="D6" s="6">
        <v>1.5526211228751301E-2</v>
      </c>
      <c r="E6" s="6">
        <v>-4.7628709613323901</v>
      </c>
      <c r="F6" s="5">
        <f t="shared" si="0"/>
        <v>-27.149824389981529</v>
      </c>
    </row>
    <row r="7" spans="1:6" x14ac:dyDescent="0.25">
      <c r="A7" s="7" t="s">
        <v>70</v>
      </c>
      <c r="B7" s="6">
        <v>366</v>
      </c>
      <c r="C7" s="6">
        <v>2.8838122057600201E-4</v>
      </c>
      <c r="D7" s="6">
        <v>4.4157354320259801E-2</v>
      </c>
      <c r="E7" s="6">
        <v>-4.5996855490274902</v>
      </c>
      <c r="F7" s="5">
        <f t="shared" si="0"/>
        <v>-24.24617977133234</v>
      </c>
    </row>
    <row r="8" spans="1:6" x14ac:dyDescent="0.25">
      <c r="A8" s="7" t="s">
        <v>28</v>
      </c>
      <c r="B8" s="6">
        <v>4312</v>
      </c>
      <c r="C8" s="6">
        <v>1.7606417878670601E-5</v>
      </c>
      <c r="D8" s="6">
        <v>1.5526211228751301E-2</v>
      </c>
      <c r="E8" s="6">
        <v>-4.5862367811862796</v>
      </c>
      <c r="F8" s="5">
        <f t="shared" si="0"/>
        <v>-24.021207698498021</v>
      </c>
    </row>
    <row r="9" spans="1:6" x14ac:dyDescent="0.25">
      <c r="A9" s="7" t="s">
        <v>26</v>
      </c>
      <c r="B9" s="6">
        <v>2246</v>
      </c>
      <c r="C9" s="6">
        <v>2.0974020521125898E-5</v>
      </c>
      <c r="D9" s="6">
        <v>1.5526211228751301E-2</v>
      </c>
      <c r="E9" s="6">
        <v>-4.2028632935311299</v>
      </c>
      <c r="F9" s="5">
        <f t="shared" si="0"/>
        <v>-18.415686750380026</v>
      </c>
    </row>
    <row r="10" spans="1:6" x14ac:dyDescent="0.25">
      <c r="A10" s="7" t="s">
        <v>3</v>
      </c>
      <c r="B10" s="6">
        <v>4320</v>
      </c>
      <c r="C10" s="6">
        <v>1.02583491861321E-7</v>
      </c>
      <c r="D10" s="6">
        <v>1.88179157470407E-3</v>
      </c>
      <c r="E10" s="6">
        <v>-4.1444343276094902</v>
      </c>
      <c r="F10" s="5">
        <f t="shared" si="0"/>
        <v>-17.68475500327332</v>
      </c>
    </row>
    <row r="11" spans="1:6" x14ac:dyDescent="0.25">
      <c r="A11" s="7" t="s">
        <v>21</v>
      </c>
      <c r="B11" s="6">
        <v>27289</v>
      </c>
      <c r="C11" s="6">
        <v>2.4545362278335501E-5</v>
      </c>
      <c r="D11" s="6">
        <v>1.5526211228751301E-2</v>
      </c>
      <c r="E11" s="6">
        <v>-4.1442914814142204</v>
      </c>
      <c r="F11" s="5">
        <f t="shared" si="0"/>
        <v>-17.683004061573822</v>
      </c>
    </row>
    <row r="12" spans="1:6" x14ac:dyDescent="0.25">
      <c r="A12" s="7" t="s">
        <v>30</v>
      </c>
      <c r="B12" s="6">
        <v>4316</v>
      </c>
      <c r="C12" s="6">
        <v>6.9448798391910394E-5</v>
      </c>
      <c r="D12" s="6">
        <v>2.3592014031503801E-2</v>
      </c>
      <c r="E12" s="6">
        <v>-4.07881231294248</v>
      </c>
      <c r="F12" s="5">
        <f t="shared" si="0"/>
        <v>-16.898371473131611</v>
      </c>
    </row>
    <row r="13" spans="1:6" x14ac:dyDescent="0.25">
      <c r="A13" s="7" t="s">
        <v>17</v>
      </c>
      <c r="B13" s="6">
        <v>140730</v>
      </c>
      <c r="C13" s="6">
        <v>6.6351257692366703E-6</v>
      </c>
      <c r="D13" s="6">
        <v>9.8729361252450198E-3</v>
      </c>
      <c r="E13" s="6">
        <v>-3.9770647349633501</v>
      </c>
      <c r="F13" s="5">
        <f t="shared" si="0"/>
        <v>-15.747650947286861</v>
      </c>
    </row>
    <row r="14" spans="1:6" x14ac:dyDescent="0.25">
      <c r="A14" s="7" t="s">
        <v>32</v>
      </c>
      <c r="B14" s="6">
        <v>91156</v>
      </c>
      <c r="C14" s="6">
        <v>3.77382497199234E-5</v>
      </c>
      <c r="D14" s="6">
        <v>1.8710012239520998E-2</v>
      </c>
      <c r="E14" s="6">
        <v>-3.9270476761775099</v>
      </c>
      <c r="F14" s="5">
        <f t="shared" si="0"/>
        <v>-15.211048284921615</v>
      </c>
    </row>
    <row r="15" spans="1:6" x14ac:dyDescent="0.25">
      <c r="A15" s="7" t="s">
        <v>19</v>
      </c>
      <c r="B15" s="6">
        <v>8013</v>
      </c>
      <c r="C15" s="6">
        <v>2.31087880704449E-5</v>
      </c>
      <c r="D15" s="6">
        <v>1.5526211228751301E-2</v>
      </c>
      <c r="E15" s="6">
        <v>-3.9031549243230099</v>
      </c>
      <c r="F15" s="5">
        <f t="shared" si="0"/>
        <v>-14.961209692617301</v>
      </c>
    </row>
    <row r="16" spans="1:6" x14ac:dyDescent="0.25">
      <c r="A16" s="7" t="s">
        <v>48</v>
      </c>
      <c r="B16" s="6">
        <v>23281</v>
      </c>
      <c r="C16" s="6">
        <v>4.0553634797953497E-5</v>
      </c>
      <c r="D16" s="6">
        <v>1.88820919432044E-2</v>
      </c>
      <c r="E16" s="6">
        <v>-3.77761278481012</v>
      </c>
      <c r="F16" s="5">
        <f t="shared" si="0"/>
        <v>-13.714335204100475</v>
      </c>
    </row>
    <row r="17" spans="1:6" x14ac:dyDescent="0.25">
      <c r="A17" s="7" t="s">
        <v>57</v>
      </c>
      <c r="B17" s="6">
        <v>401498</v>
      </c>
      <c r="C17" s="6">
        <v>1.18099728838718E-4</v>
      </c>
      <c r="D17" s="6">
        <v>2.9275965213749099E-2</v>
      </c>
      <c r="E17" s="6">
        <v>-3.7166284539938901</v>
      </c>
      <c r="F17" s="5">
        <f t="shared" si="0"/>
        <v>-13.146696812118435</v>
      </c>
    </row>
    <row r="18" spans="1:6" x14ac:dyDescent="0.25">
      <c r="A18" s="7" t="s">
        <v>13</v>
      </c>
      <c r="B18" s="6">
        <v>1960</v>
      </c>
      <c r="C18" s="6">
        <v>9.0807084348919393E-6</v>
      </c>
      <c r="D18" s="6">
        <v>1.11051010353105E-2</v>
      </c>
      <c r="E18" s="6">
        <v>-3.6762278247281199</v>
      </c>
      <c r="F18" s="5">
        <f t="shared" si="0"/>
        <v>-12.783649247422037</v>
      </c>
    </row>
    <row r="19" spans="1:6" x14ac:dyDescent="0.25">
      <c r="A19" s="7" t="s">
        <v>7</v>
      </c>
      <c r="B19" s="6">
        <v>9427</v>
      </c>
      <c r="C19" s="6">
        <v>4.4473104357436199E-7</v>
      </c>
      <c r="D19" s="6">
        <v>3.93517016828794E-3</v>
      </c>
      <c r="E19" s="6">
        <v>-3.6007966687446999</v>
      </c>
      <c r="F19" s="5">
        <f t="shared" si="0"/>
        <v>-12.132430316128385</v>
      </c>
    </row>
    <row r="20" spans="1:6" x14ac:dyDescent="0.25">
      <c r="A20" s="7" t="s">
        <v>23</v>
      </c>
      <c r="B20" s="6">
        <v>2921</v>
      </c>
      <c r="C20" s="6">
        <v>1.99658155396573E-5</v>
      </c>
      <c r="D20" s="6">
        <v>1.5526211228751301E-2</v>
      </c>
      <c r="E20" s="6">
        <v>-3.5724476689224098</v>
      </c>
      <c r="F20" s="5">
        <f t="shared" si="0"/>
        <v>-11.896354747026875</v>
      </c>
    </row>
    <row r="21" spans="1:6" x14ac:dyDescent="0.25">
      <c r="A21" s="7" t="s">
        <v>75</v>
      </c>
      <c r="B21" s="6">
        <v>1907</v>
      </c>
      <c r="C21" s="6">
        <v>3.2078301323851401E-4</v>
      </c>
      <c r="D21" s="6">
        <v>4.59722155847445E-2</v>
      </c>
      <c r="E21" s="6">
        <v>-3.5459440350513698</v>
      </c>
      <c r="F21" s="5">
        <f t="shared" si="0"/>
        <v>-11.679802994156921</v>
      </c>
    </row>
    <row r="22" spans="1:6" x14ac:dyDescent="0.25">
      <c r="A22" s="7" t="s">
        <v>11</v>
      </c>
      <c r="B22" s="6">
        <v>869</v>
      </c>
      <c r="C22" s="6">
        <v>3.55348766991994E-6</v>
      </c>
      <c r="D22" s="6">
        <v>7.70414416813941E-3</v>
      </c>
      <c r="E22" s="6">
        <v>-3.4770015444975901</v>
      </c>
      <c r="F22" s="5">
        <f t="shared" si="0"/>
        <v>-11.134783055141986</v>
      </c>
    </row>
    <row r="23" spans="1:6" x14ac:dyDescent="0.25">
      <c r="A23" s="7" t="s">
        <v>69</v>
      </c>
      <c r="B23" s="6">
        <v>84467</v>
      </c>
      <c r="C23" s="6">
        <v>2.5253730453431302E-4</v>
      </c>
      <c r="D23" s="6">
        <v>4.1734633462859799E-2</v>
      </c>
      <c r="E23" s="6">
        <v>-3.3829917308687598</v>
      </c>
      <c r="F23" s="5">
        <f t="shared" si="0"/>
        <v>-10.432346086558191</v>
      </c>
    </row>
    <row r="24" spans="1:6" x14ac:dyDescent="0.25">
      <c r="A24" s="7" t="s">
        <v>63</v>
      </c>
      <c r="B24" s="6">
        <v>2920</v>
      </c>
      <c r="C24" s="6">
        <v>2.7168655185806601E-4</v>
      </c>
      <c r="D24" s="6">
        <v>4.3337548758994503E-2</v>
      </c>
      <c r="E24" s="6">
        <v>-3.3717224331066702</v>
      </c>
      <c r="F24" s="5">
        <f t="shared" si="0"/>
        <v>-10.351173533247243</v>
      </c>
    </row>
    <row r="25" spans="1:6" x14ac:dyDescent="0.25">
      <c r="A25" s="7" t="s">
        <v>22</v>
      </c>
      <c r="B25" s="6">
        <v>1297</v>
      </c>
      <c r="C25" s="6">
        <v>1.9699325208280199E-5</v>
      </c>
      <c r="D25" s="6">
        <v>1.5526211228751301E-2</v>
      </c>
      <c r="E25" s="6">
        <v>-3.3624414931839901</v>
      </c>
      <c r="F25" s="5">
        <f t="shared" si="0"/>
        <v>-10.284797569468106</v>
      </c>
    </row>
    <row r="26" spans="1:6" x14ac:dyDescent="0.25">
      <c r="A26" s="7" t="s">
        <v>25</v>
      </c>
      <c r="B26" s="6">
        <v>10631</v>
      </c>
      <c r="C26" s="6">
        <v>4.2202669519809297E-5</v>
      </c>
      <c r="D26" s="6">
        <v>1.88820919432044E-2</v>
      </c>
      <c r="E26" s="6">
        <v>-3.23114911495423</v>
      </c>
      <c r="F26" s="5">
        <f t="shared" si="0"/>
        <v>-9.3901559295605566</v>
      </c>
    </row>
    <row r="27" spans="1:6" x14ac:dyDescent="0.25">
      <c r="A27" s="7" t="s">
        <v>60</v>
      </c>
      <c r="B27" s="6">
        <v>6424</v>
      </c>
      <c r="C27" s="6">
        <v>3.46961737018993E-4</v>
      </c>
      <c r="D27" s="6">
        <v>4.7035433540391899E-2</v>
      </c>
      <c r="E27" s="6">
        <v>-3.2145845601480398</v>
      </c>
      <c r="F27" s="5">
        <f t="shared" si="0"/>
        <v>-9.2829578006951259</v>
      </c>
    </row>
    <row r="28" spans="1:6" x14ac:dyDescent="0.25">
      <c r="A28" s="7" t="s">
        <v>15</v>
      </c>
      <c r="B28" s="6">
        <v>1959</v>
      </c>
      <c r="C28" s="6">
        <v>1.21786115592443E-5</v>
      </c>
      <c r="D28" s="6">
        <v>1.3141438261339801E-2</v>
      </c>
      <c r="E28" s="6">
        <v>-3.14736104093714</v>
      </c>
      <c r="F28" s="5">
        <f t="shared" si="0"/>
        <v>-8.8603337369048543</v>
      </c>
    </row>
    <row r="29" spans="1:6" x14ac:dyDescent="0.25">
      <c r="A29" s="7" t="s">
        <v>31</v>
      </c>
      <c r="B29" s="6">
        <v>340075</v>
      </c>
      <c r="C29" s="6">
        <v>3.0286225234386E-5</v>
      </c>
      <c r="D29" s="6">
        <v>1.6537734435611299E-2</v>
      </c>
      <c r="E29" s="6">
        <v>-3.1469184781319801</v>
      </c>
      <c r="F29" s="5">
        <f t="shared" si="0"/>
        <v>-8.8576161474910151</v>
      </c>
    </row>
    <row r="30" spans="1:6" x14ac:dyDescent="0.25">
      <c r="A30" s="7" t="s">
        <v>35</v>
      </c>
      <c r="B30" s="6">
        <v>3549</v>
      </c>
      <c r="C30" s="6">
        <v>6.5604963985454196E-5</v>
      </c>
      <c r="D30" s="6">
        <v>2.3383251670621E-2</v>
      </c>
      <c r="E30" s="6">
        <v>-3.04442077987787</v>
      </c>
      <c r="F30" s="5">
        <f t="shared" si="0"/>
        <v>-8.2501524586355792</v>
      </c>
    </row>
    <row r="31" spans="1:6" x14ac:dyDescent="0.25">
      <c r="A31" s="7" t="s">
        <v>74</v>
      </c>
      <c r="B31" s="6">
        <v>4884</v>
      </c>
      <c r="C31" s="6">
        <v>3.5588139342103799E-4</v>
      </c>
      <c r="D31" s="6">
        <v>4.7035433540391899E-2</v>
      </c>
      <c r="E31" s="6">
        <v>-3.0283826698302398</v>
      </c>
      <c r="F31" s="5">
        <f t="shared" si="0"/>
        <v>-8.1589453087970831</v>
      </c>
    </row>
    <row r="32" spans="1:6" x14ac:dyDescent="0.25">
      <c r="A32" s="7" t="s">
        <v>14</v>
      </c>
      <c r="B32" s="6">
        <v>90226</v>
      </c>
      <c r="C32" s="6">
        <v>7.4706505708053796E-6</v>
      </c>
      <c r="D32" s="6">
        <v>9.8729361252450198E-3</v>
      </c>
      <c r="E32" s="6">
        <v>-2.9594356794171599</v>
      </c>
      <c r="F32" s="5">
        <f t="shared" si="0"/>
        <v>-7.7781964864517432</v>
      </c>
    </row>
    <row r="33" spans="1:6" x14ac:dyDescent="0.25">
      <c r="A33" s="7" t="s">
        <v>24</v>
      </c>
      <c r="B33" s="6">
        <v>5016</v>
      </c>
      <c r="C33" s="6">
        <v>4.0611919891371702E-5</v>
      </c>
      <c r="D33" s="6">
        <v>1.88820919432044E-2</v>
      </c>
      <c r="E33" s="6">
        <v>-2.9168371603062599</v>
      </c>
      <c r="F33" s="5">
        <f t="shared" si="0"/>
        <v>-7.5518869094622092</v>
      </c>
    </row>
    <row r="34" spans="1:6" x14ac:dyDescent="0.25">
      <c r="A34" s="7" t="s">
        <v>16</v>
      </c>
      <c r="B34" s="6">
        <v>8061</v>
      </c>
      <c r="C34" s="6">
        <v>1.39877475581509E-5</v>
      </c>
      <c r="D34" s="6">
        <v>1.3731482387085299E-2</v>
      </c>
      <c r="E34" s="6">
        <v>-2.9137749907408099</v>
      </c>
      <c r="F34" s="5">
        <f t="shared" si="0"/>
        <v>-7.5358747703849813</v>
      </c>
    </row>
    <row r="35" spans="1:6" x14ac:dyDescent="0.25">
      <c r="A35" s="7" t="s">
        <v>40</v>
      </c>
      <c r="B35" s="6">
        <v>3569</v>
      </c>
      <c r="C35" s="6">
        <v>8.5184341339369899E-5</v>
      </c>
      <c r="D35" s="6">
        <v>2.5203573508538701E-2</v>
      </c>
      <c r="E35" s="6">
        <v>-2.7732332098643</v>
      </c>
      <c r="F35" s="5">
        <f t="shared" si="0"/>
        <v>-6.8363829306272965</v>
      </c>
    </row>
    <row r="36" spans="1:6" x14ac:dyDescent="0.25">
      <c r="A36" s="7" t="s">
        <v>58</v>
      </c>
      <c r="B36" s="6">
        <v>7124</v>
      </c>
      <c r="C36" s="6">
        <v>2.4212119084706101E-4</v>
      </c>
      <c r="D36" s="6">
        <v>4.15090759336307E-2</v>
      </c>
      <c r="E36" s="6">
        <v>-2.7405482696305601</v>
      </c>
      <c r="F36" s="5">
        <f t="shared" ref="F36:F67" si="1">-POWER(2,-E36)</f>
        <v>-6.6832427159569123</v>
      </c>
    </row>
    <row r="37" spans="1:6" x14ac:dyDescent="0.25">
      <c r="A37" s="7" t="s">
        <v>53</v>
      </c>
      <c r="B37" s="6">
        <v>8840</v>
      </c>
      <c r="C37" s="6">
        <v>1.98542073384985E-4</v>
      </c>
      <c r="D37" s="6">
        <v>3.8080044566328103E-2</v>
      </c>
      <c r="E37" s="6">
        <v>-2.7118052784023701</v>
      </c>
      <c r="F37" s="5">
        <f t="shared" si="1"/>
        <v>-6.5514092747334098</v>
      </c>
    </row>
    <row r="38" spans="1:6" x14ac:dyDescent="0.25">
      <c r="A38" s="7" t="s">
        <v>34</v>
      </c>
      <c r="B38" s="6">
        <v>57628</v>
      </c>
      <c r="C38" s="6">
        <v>2.16657337465014E-5</v>
      </c>
      <c r="D38" s="6">
        <v>1.5526211228751301E-2</v>
      </c>
      <c r="E38" s="6">
        <v>-2.6972046210251799</v>
      </c>
      <c r="F38" s="5">
        <f t="shared" si="1"/>
        <v>-6.4854407400409393</v>
      </c>
    </row>
    <row r="39" spans="1:6" x14ac:dyDescent="0.25">
      <c r="A39" s="7" t="s">
        <v>6</v>
      </c>
      <c r="B39" s="6">
        <v>5366</v>
      </c>
      <c r="C39" s="6">
        <v>1.8005633539902699E-6</v>
      </c>
      <c r="D39" s="6">
        <v>6.6059068331195004E-3</v>
      </c>
      <c r="E39" s="6">
        <v>-2.68553295602505</v>
      </c>
      <c r="F39" s="5">
        <f t="shared" si="1"/>
        <v>-6.4331840143556152</v>
      </c>
    </row>
    <row r="40" spans="1:6" x14ac:dyDescent="0.25">
      <c r="A40" s="7" t="s">
        <v>10</v>
      </c>
      <c r="B40" s="6">
        <v>5865</v>
      </c>
      <c r="C40" s="6">
        <v>3.0649641009520499E-6</v>
      </c>
      <c r="D40" s="6">
        <v>7.70414416813941E-3</v>
      </c>
      <c r="E40" s="6">
        <v>-2.6852281006946801</v>
      </c>
      <c r="F40" s="5">
        <f t="shared" si="1"/>
        <v>-6.4318247643493107</v>
      </c>
    </row>
    <row r="41" spans="1:6" x14ac:dyDescent="0.25">
      <c r="A41" s="7" t="s">
        <v>66</v>
      </c>
      <c r="B41" s="6">
        <v>151</v>
      </c>
      <c r="C41" s="6">
        <v>1.9928501299430301E-4</v>
      </c>
      <c r="D41" s="6">
        <v>3.8080044566328103E-2</v>
      </c>
      <c r="E41" s="6">
        <v>-2.6587335203243398</v>
      </c>
      <c r="F41" s="5">
        <f t="shared" si="1"/>
        <v>-6.3147845843138972</v>
      </c>
    </row>
    <row r="42" spans="1:6" x14ac:dyDescent="0.25">
      <c r="A42" s="7" t="s">
        <v>67</v>
      </c>
      <c r="B42" s="6">
        <v>8564</v>
      </c>
      <c r="C42" s="6">
        <v>3.5640674128404302E-4</v>
      </c>
      <c r="D42" s="6">
        <v>4.7035433540391899E-2</v>
      </c>
      <c r="E42" s="6">
        <v>-2.6465419753970001</v>
      </c>
      <c r="F42" s="5">
        <f t="shared" si="1"/>
        <v>-6.2616461166752888</v>
      </c>
    </row>
    <row r="43" spans="1:6" x14ac:dyDescent="0.25">
      <c r="A43" s="7" t="s">
        <v>4</v>
      </c>
      <c r="B43" s="6">
        <v>85407</v>
      </c>
      <c r="C43" s="6">
        <v>6.4356250026514502E-7</v>
      </c>
      <c r="D43" s="6">
        <v>3.93517016828794E-3</v>
      </c>
      <c r="E43" s="6">
        <v>-2.62680677641643</v>
      </c>
      <c r="F43" s="5">
        <f t="shared" si="1"/>
        <v>-6.1765737660963405</v>
      </c>
    </row>
    <row r="44" spans="1:6" x14ac:dyDescent="0.25">
      <c r="A44" s="7" t="s">
        <v>55</v>
      </c>
      <c r="B44" s="6">
        <v>1272</v>
      </c>
      <c r="C44" s="6">
        <v>2.3967508754037299E-4</v>
      </c>
      <c r="D44" s="6">
        <v>4.1477356658873601E-2</v>
      </c>
      <c r="E44" s="6">
        <v>-2.4723424997204502</v>
      </c>
      <c r="F44" s="5">
        <f t="shared" si="1"/>
        <v>-5.5494411725588009</v>
      </c>
    </row>
    <row r="45" spans="1:6" x14ac:dyDescent="0.25">
      <c r="A45" s="7" t="s">
        <v>27</v>
      </c>
      <c r="B45" s="6">
        <v>60598</v>
      </c>
      <c r="C45" s="6">
        <v>2.8706205071544899E-5</v>
      </c>
      <c r="D45" s="6">
        <v>1.6528939480080301E-2</v>
      </c>
      <c r="E45" s="6">
        <v>-2.4592283922751399</v>
      </c>
      <c r="F45" s="5">
        <f t="shared" si="1"/>
        <v>-5.4992252927764529</v>
      </c>
    </row>
    <row r="46" spans="1:6" x14ac:dyDescent="0.25">
      <c r="A46" s="7" t="s">
        <v>37</v>
      </c>
      <c r="B46" s="6">
        <v>2707</v>
      </c>
      <c r="C46" s="6">
        <v>4.8524604768879999E-5</v>
      </c>
      <c r="D46" s="6">
        <v>1.9350768475659402E-2</v>
      </c>
      <c r="E46" s="6">
        <v>-2.4501807943000502</v>
      </c>
      <c r="F46" s="5">
        <f t="shared" si="1"/>
        <v>-5.4648458225166374</v>
      </c>
    </row>
    <row r="47" spans="1:6" x14ac:dyDescent="0.25">
      <c r="A47" s="7" t="s">
        <v>5</v>
      </c>
      <c r="B47" s="6">
        <v>24147</v>
      </c>
      <c r="C47" s="6">
        <v>1.71547493085544E-6</v>
      </c>
      <c r="D47" s="6">
        <v>6.6059068331195004E-3</v>
      </c>
      <c r="E47" s="6">
        <v>-2.4162510185315198</v>
      </c>
      <c r="F47" s="5">
        <f t="shared" si="1"/>
        <v>-5.3378213403321215</v>
      </c>
    </row>
    <row r="48" spans="1:6" x14ac:dyDescent="0.25">
      <c r="A48" s="7" t="s">
        <v>71</v>
      </c>
      <c r="B48" s="6">
        <v>10913</v>
      </c>
      <c r="C48" s="6">
        <v>3.8902223958428898E-4</v>
      </c>
      <c r="D48" s="6">
        <v>4.9923980955215698E-2</v>
      </c>
      <c r="E48" s="6">
        <v>-2.4030999286875501</v>
      </c>
      <c r="F48" s="5">
        <f t="shared" si="1"/>
        <v>-5.2893847786424102</v>
      </c>
    </row>
    <row r="49" spans="1:6" x14ac:dyDescent="0.25">
      <c r="A49" s="7" t="s">
        <v>12</v>
      </c>
      <c r="B49" s="6">
        <v>11013</v>
      </c>
      <c r="C49" s="6">
        <v>7.53494907072778E-6</v>
      </c>
      <c r="D49" s="6">
        <v>9.8729361252450198E-3</v>
      </c>
      <c r="E49" s="6">
        <v>-2.4013179671809799</v>
      </c>
      <c r="F49" s="5">
        <f t="shared" si="1"/>
        <v>-5.2828555668530877</v>
      </c>
    </row>
    <row r="50" spans="1:6" x14ac:dyDescent="0.25">
      <c r="A50" s="7" t="s">
        <v>44</v>
      </c>
      <c r="B50" s="6">
        <v>24141</v>
      </c>
      <c r="C50" s="6">
        <v>9.4172375516169394E-5</v>
      </c>
      <c r="D50" s="6">
        <v>2.5983952069216401E-2</v>
      </c>
      <c r="E50" s="6">
        <v>-2.3865281417840798</v>
      </c>
      <c r="F50" s="5">
        <f t="shared" si="1"/>
        <v>-5.2289748883034131</v>
      </c>
    </row>
    <row r="51" spans="1:6" x14ac:dyDescent="0.25">
      <c r="A51" s="7" t="s">
        <v>56</v>
      </c>
      <c r="B51" s="6">
        <v>50863</v>
      </c>
      <c r="C51" s="6">
        <v>1.75405299408947E-4</v>
      </c>
      <c r="D51" s="6">
        <v>3.6394767921562599E-2</v>
      </c>
      <c r="E51" s="6">
        <v>-2.3314490404355799</v>
      </c>
      <c r="F51" s="5">
        <f t="shared" si="1"/>
        <v>-5.0331062034746479</v>
      </c>
    </row>
    <row r="52" spans="1:6" x14ac:dyDescent="0.25">
      <c r="A52" s="7" t="s">
        <v>61</v>
      </c>
      <c r="B52" s="6">
        <v>3817</v>
      </c>
      <c r="C52" s="6">
        <v>2.1891056891417001E-4</v>
      </c>
      <c r="D52" s="6">
        <v>4.04977885690131E-2</v>
      </c>
      <c r="E52" s="6">
        <v>-2.2938942333177001</v>
      </c>
      <c r="F52" s="5">
        <f t="shared" si="1"/>
        <v>-4.9037799217207372</v>
      </c>
    </row>
    <row r="53" spans="1:6" x14ac:dyDescent="0.25">
      <c r="A53" s="7" t="s">
        <v>49</v>
      </c>
      <c r="B53" s="6">
        <v>7128</v>
      </c>
      <c r="C53" s="6">
        <v>2.2746050997315701E-4</v>
      </c>
      <c r="D53" s="6">
        <v>4.0510054319879599E-2</v>
      </c>
      <c r="E53" s="6">
        <v>-2.2685297074133599</v>
      </c>
      <c r="F53" s="5">
        <f t="shared" si="1"/>
        <v>-4.8183183189956784</v>
      </c>
    </row>
    <row r="54" spans="1:6" x14ac:dyDescent="0.25">
      <c r="A54" s="7" t="s">
        <v>52</v>
      </c>
      <c r="B54" s="6">
        <v>1368</v>
      </c>
      <c r="C54" s="6">
        <v>2.4448525744535498E-4</v>
      </c>
      <c r="D54" s="6">
        <v>4.1526273727570298E-2</v>
      </c>
      <c r="E54" s="6">
        <v>-2.24811853970628</v>
      </c>
      <c r="F54" s="5">
        <f t="shared" si="1"/>
        <v>-4.7506289858890236</v>
      </c>
    </row>
    <row r="55" spans="1:6" x14ac:dyDescent="0.25">
      <c r="A55" s="7" t="s">
        <v>38</v>
      </c>
      <c r="B55" s="6">
        <v>55872</v>
      </c>
      <c r="C55" s="6">
        <v>8.8923376712081697E-5</v>
      </c>
      <c r="D55" s="6">
        <v>2.5770857070052101E-2</v>
      </c>
      <c r="E55" s="6">
        <v>-2.2282178821630998</v>
      </c>
      <c r="F55" s="5">
        <f t="shared" si="1"/>
        <v>-4.6855483035973062</v>
      </c>
    </row>
    <row r="56" spans="1:6" x14ac:dyDescent="0.25">
      <c r="A56" s="7" t="s">
        <v>20</v>
      </c>
      <c r="B56" s="6">
        <v>169044</v>
      </c>
      <c r="C56" s="6">
        <v>2.7281802318711101E-5</v>
      </c>
      <c r="D56" s="6">
        <v>1.6528939480080301E-2</v>
      </c>
      <c r="E56" s="6">
        <v>-2.2040120309918998</v>
      </c>
      <c r="F56" s="5">
        <f t="shared" si="1"/>
        <v>-4.6075889930650415</v>
      </c>
    </row>
    <row r="57" spans="1:6" x14ac:dyDescent="0.25">
      <c r="A57" s="7" t="s">
        <v>43</v>
      </c>
      <c r="B57" s="6">
        <v>5210</v>
      </c>
      <c r="C57" s="6">
        <v>1.3371184656729099E-4</v>
      </c>
      <c r="D57" s="6">
        <v>3.0660126417879699E-2</v>
      </c>
      <c r="E57" s="6">
        <v>-2.17557670356838</v>
      </c>
      <c r="F57" s="5">
        <f t="shared" si="1"/>
        <v>-4.5176631510404048</v>
      </c>
    </row>
    <row r="58" spans="1:6" x14ac:dyDescent="0.25">
      <c r="A58" s="7" t="s">
        <v>9</v>
      </c>
      <c r="B58" s="6">
        <v>4488</v>
      </c>
      <c r="C58" s="6">
        <v>6.5568454343170003E-6</v>
      </c>
      <c r="D58" s="6">
        <v>9.8729361252450198E-3</v>
      </c>
      <c r="E58" s="6">
        <v>-2.1723879828499499</v>
      </c>
      <c r="F58" s="5">
        <f t="shared" si="1"/>
        <v>-4.5076890002794077</v>
      </c>
    </row>
    <row r="59" spans="1:6" x14ac:dyDescent="0.25">
      <c r="A59" s="7" t="s">
        <v>39</v>
      </c>
      <c r="B59" s="6">
        <v>4605</v>
      </c>
      <c r="C59" s="6">
        <v>1.1025709986617001E-4</v>
      </c>
      <c r="D59" s="6">
        <v>2.8091058888125301E-2</v>
      </c>
      <c r="E59" s="6">
        <v>-2.0937984239576202</v>
      </c>
      <c r="F59" s="5">
        <f t="shared" si="1"/>
        <v>-4.26870487908191</v>
      </c>
    </row>
    <row r="60" spans="1:6" x14ac:dyDescent="0.25">
      <c r="A60" s="7" t="s">
        <v>68</v>
      </c>
      <c r="B60" s="6">
        <v>79057</v>
      </c>
      <c r="C60" s="6">
        <v>2.91105124957718E-4</v>
      </c>
      <c r="D60" s="6">
        <v>4.4157354320259801E-2</v>
      </c>
      <c r="E60" s="6">
        <v>-2.0914511798765698</v>
      </c>
      <c r="F60" s="5">
        <f t="shared" si="1"/>
        <v>-4.261765404384537</v>
      </c>
    </row>
    <row r="61" spans="1:6" x14ac:dyDescent="0.25">
      <c r="A61" s="7" t="s">
        <v>45</v>
      </c>
      <c r="B61" s="6">
        <v>9156</v>
      </c>
      <c r="C61" s="6">
        <v>1.4493978189460599E-4</v>
      </c>
      <c r="D61" s="6">
        <v>3.1279710106760603E-2</v>
      </c>
      <c r="E61" s="6">
        <v>-2.0877163172282098</v>
      </c>
      <c r="F61" s="5">
        <f t="shared" si="1"/>
        <v>-4.2507467742782179</v>
      </c>
    </row>
    <row r="62" spans="1:6" x14ac:dyDescent="0.25">
      <c r="A62" s="7" t="s">
        <v>42</v>
      </c>
      <c r="B62" s="6">
        <v>126567</v>
      </c>
      <c r="C62" s="6">
        <v>9.8443264283431097E-5</v>
      </c>
      <c r="D62" s="6">
        <v>2.6556518235518502E-2</v>
      </c>
      <c r="E62" s="6">
        <v>-2.0821815671731998</v>
      </c>
      <c r="F62" s="5">
        <f t="shared" si="1"/>
        <v>-4.2344704658225476</v>
      </c>
    </row>
    <row r="63" spans="1:6" x14ac:dyDescent="0.25">
      <c r="A63" s="7" t="s">
        <v>65</v>
      </c>
      <c r="B63" s="6">
        <v>347733</v>
      </c>
      <c r="C63" s="6">
        <v>3.46119041035843E-4</v>
      </c>
      <c r="D63" s="6">
        <v>4.7035433540391899E-2</v>
      </c>
      <c r="E63" s="6">
        <v>-2.0714950021678602</v>
      </c>
      <c r="F63" s="5">
        <f t="shared" si="1"/>
        <v>-4.20322009280477</v>
      </c>
    </row>
    <row r="64" spans="1:6" x14ac:dyDescent="0.25">
      <c r="A64" s="7" t="s">
        <v>62</v>
      </c>
      <c r="B64" s="6">
        <v>144455</v>
      </c>
      <c r="C64" s="6">
        <v>3.1077832030795198E-4</v>
      </c>
      <c r="D64" s="6">
        <v>4.5245377045468903E-2</v>
      </c>
      <c r="E64" s="6">
        <v>-2.0364491301797401</v>
      </c>
      <c r="F64" s="5">
        <f t="shared" si="1"/>
        <v>-4.1023458676863598</v>
      </c>
    </row>
    <row r="65" spans="1:6" x14ac:dyDescent="0.25">
      <c r="A65" s="7" t="s">
        <v>29</v>
      </c>
      <c r="B65" s="6">
        <v>84915</v>
      </c>
      <c r="C65" s="6">
        <v>4.19494413119679E-5</v>
      </c>
      <c r="D65" s="6">
        <v>1.88820919432044E-2</v>
      </c>
      <c r="E65" s="6">
        <v>-2.0358997811036601</v>
      </c>
      <c r="F65" s="5">
        <f t="shared" si="1"/>
        <v>-4.1007840747666222</v>
      </c>
    </row>
    <row r="66" spans="1:6" x14ac:dyDescent="0.25">
      <c r="A66" s="7" t="s">
        <v>64</v>
      </c>
      <c r="B66" s="6">
        <v>995</v>
      </c>
      <c r="C66" s="6">
        <v>3.1713205949488002E-4</v>
      </c>
      <c r="D66" s="6">
        <v>4.5806854325780098E-2</v>
      </c>
      <c r="E66" s="6">
        <v>-2.0247917136494502</v>
      </c>
      <c r="F66" s="5">
        <f t="shared" si="1"/>
        <v>-4.069331224048927</v>
      </c>
    </row>
    <row r="67" spans="1:6" x14ac:dyDescent="0.25">
      <c r="A67" s="7" t="s">
        <v>33</v>
      </c>
      <c r="B67" s="6">
        <v>79805</v>
      </c>
      <c r="C67" s="6">
        <v>6.4889889747452996E-5</v>
      </c>
      <c r="D67" s="6">
        <v>2.3383251670621E-2</v>
      </c>
      <c r="E67" s="6">
        <v>-2.0187517676959699</v>
      </c>
      <c r="F67" s="5">
        <f t="shared" si="1"/>
        <v>-4.0523302905318754</v>
      </c>
    </row>
    <row r="68" spans="1:6" x14ac:dyDescent="0.25">
      <c r="A68" s="7" t="s">
        <v>36</v>
      </c>
      <c r="B68" s="6">
        <v>219790</v>
      </c>
      <c r="C68" s="6">
        <v>7.7440936430350204E-5</v>
      </c>
      <c r="D68" s="6">
        <v>2.4492698928937E-2</v>
      </c>
      <c r="E68" s="6">
        <v>-2.0062339069333999</v>
      </c>
      <c r="F68" s="5">
        <f t="shared" ref="F68:F99" si="2">-POWER(2,-E68)</f>
        <v>-4.0173214562443107</v>
      </c>
    </row>
    <row r="69" spans="1:6" x14ac:dyDescent="0.25">
      <c r="A69" s="7" t="s">
        <v>100</v>
      </c>
      <c r="B69" s="6">
        <v>3780</v>
      </c>
      <c r="C69" s="6">
        <v>2.2518395301130201E-4</v>
      </c>
      <c r="D69" s="6">
        <v>4.04977885690131E-2</v>
      </c>
      <c r="E69" s="6">
        <v>-1.9915349306380401</v>
      </c>
      <c r="F69" s="5">
        <f t="shared" si="2"/>
        <v>-3.9765985657064911</v>
      </c>
    </row>
    <row r="70" spans="1:6" x14ac:dyDescent="0.25">
      <c r="A70" s="7" t="s">
        <v>91</v>
      </c>
      <c r="B70" s="6">
        <v>55635</v>
      </c>
      <c r="C70" s="6">
        <v>3.6015658355861401E-4</v>
      </c>
      <c r="D70" s="6">
        <v>4.7190802634280098E-2</v>
      </c>
      <c r="E70" s="6">
        <v>-1.9870333243175899</v>
      </c>
      <c r="F70" s="5">
        <f t="shared" si="2"/>
        <v>-3.9642098199208164</v>
      </c>
    </row>
    <row r="71" spans="1:6" x14ac:dyDescent="0.25">
      <c r="A71" s="7" t="s">
        <v>101</v>
      </c>
      <c r="B71" s="6">
        <v>284217</v>
      </c>
      <c r="C71" s="6">
        <v>1.08317127219242E-4</v>
      </c>
      <c r="D71" s="6">
        <v>2.8091058888125301E-2</v>
      </c>
      <c r="E71" s="6">
        <v>-1.9422547087865101</v>
      </c>
      <c r="F71" s="5">
        <f t="shared" si="2"/>
        <v>-3.8430578903962984</v>
      </c>
    </row>
    <row r="72" spans="1:6" x14ac:dyDescent="0.25">
      <c r="A72" s="7" t="s">
        <v>105</v>
      </c>
      <c r="B72" s="6">
        <v>84057</v>
      </c>
      <c r="C72" s="6">
        <v>1.0116832763576601E-5</v>
      </c>
      <c r="D72" s="6">
        <v>1.15989487634406E-2</v>
      </c>
      <c r="E72" s="6">
        <v>-1.93641693410607</v>
      </c>
      <c r="F72" s="5">
        <f t="shared" si="2"/>
        <v>-3.8275386185768978</v>
      </c>
    </row>
    <row r="73" spans="1:6" x14ac:dyDescent="0.25">
      <c r="A73" s="7" t="s">
        <v>118</v>
      </c>
      <c r="B73" s="6">
        <v>221150</v>
      </c>
      <c r="C73" s="6">
        <v>3.40667081668569E-4</v>
      </c>
      <c r="D73" s="6">
        <v>4.7035433540391899E-2</v>
      </c>
      <c r="E73" s="6">
        <v>-1.9264692305154001</v>
      </c>
      <c r="F73" s="5">
        <f t="shared" si="2"/>
        <v>-3.8012376670840919</v>
      </c>
    </row>
    <row r="74" spans="1:6" x14ac:dyDescent="0.25">
      <c r="A74" s="7" t="s">
        <v>79</v>
      </c>
      <c r="B74" s="6">
        <v>140766</v>
      </c>
      <c r="C74" s="6">
        <v>1.09473804330584E-4</v>
      </c>
      <c r="D74" s="6">
        <v>2.8091058888125301E-2</v>
      </c>
      <c r="E74" s="6">
        <v>-1.9095241706125099</v>
      </c>
      <c r="F74" s="5">
        <f t="shared" si="2"/>
        <v>-3.7568517084233863</v>
      </c>
    </row>
    <row r="75" spans="1:6" x14ac:dyDescent="0.25">
      <c r="A75" s="7" t="s">
        <v>86</v>
      </c>
      <c r="B75" s="6">
        <v>8318</v>
      </c>
      <c r="C75" s="6">
        <v>2.5138582441813301E-4</v>
      </c>
      <c r="D75" s="6">
        <v>4.1734633462859799E-2</v>
      </c>
      <c r="E75" s="6">
        <v>-1.8691704403851399</v>
      </c>
      <c r="F75" s="5">
        <f t="shared" si="2"/>
        <v>-3.6532245675003079</v>
      </c>
    </row>
    <row r="76" spans="1:6" x14ac:dyDescent="0.25">
      <c r="A76" s="7" t="s">
        <v>95</v>
      </c>
      <c r="B76" s="6">
        <v>2201</v>
      </c>
      <c r="C76" s="6">
        <v>2.3381026885632499E-4</v>
      </c>
      <c r="D76" s="6">
        <v>4.0847767351432702E-2</v>
      </c>
      <c r="E76" s="6">
        <v>-1.8648232814952601</v>
      </c>
      <c r="F76" s="5">
        <f t="shared" si="2"/>
        <v>-3.64223316286057</v>
      </c>
    </row>
    <row r="77" spans="1:6" x14ac:dyDescent="0.25">
      <c r="A77" s="7" t="s">
        <v>85</v>
      </c>
      <c r="B77" s="6">
        <v>991</v>
      </c>
      <c r="C77" s="6">
        <v>3.3524579062594201E-4</v>
      </c>
      <c r="D77" s="6">
        <v>4.7035433540391899E-2</v>
      </c>
      <c r="E77" s="6">
        <v>-1.8632018701208</v>
      </c>
      <c r="F77" s="5">
        <f t="shared" si="2"/>
        <v>-3.6381420411788961</v>
      </c>
    </row>
    <row r="78" spans="1:6" x14ac:dyDescent="0.25">
      <c r="A78" s="7" t="s">
        <v>89</v>
      </c>
      <c r="B78" s="6">
        <v>81620</v>
      </c>
      <c r="C78" s="6">
        <v>3.21620931486433E-5</v>
      </c>
      <c r="D78" s="6">
        <v>1.6856612477677502E-2</v>
      </c>
      <c r="E78" s="6">
        <v>-1.84140583924655</v>
      </c>
      <c r="F78" s="5">
        <f t="shared" si="2"/>
        <v>-3.5835906253113636</v>
      </c>
    </row>
    <row r="79" spans="1:6" x14ac:dyDescent="0.25">
      <c r="A79" s="7" t="s">
        <v>122</v>
      </c>
      <c r="B79" s="6">
        <v>29128</v>
      </c>
      <c r="C79" s="6">
        <v>4.5421184445077102E-5</v>
      </c>
      <c r="D79" s="6">
        <v>1.9350768475659402E-2</v>
      </c>
      <c r="E79" s="6">
        <v>-1.8413797267446399</v>
      </c>
      <c r="F79" s="5">
        <f t="shared" si="2"/>
        <v>-3.5835257635993996</v>
      </c>
    </row>
    <row r="80" spans="1:6" x14ac:dyDescent="0.25">
      <c r="A80" s="7" t="s">
        <v>82</v>
      </c>
      <c r="B80" s="6">
        <v>332</v>
      </c>
      <c r="C80" s="6">
        <v>3.4593039273904901E-4</v>
      </c>
      <c r="D80" s="6">
        <v>4.7035433540391899E-2</v>
      </c>
      <c r="E80" s="6">
        <v>-1.82105705683217</v>
      </c>
      <c r="F80" s="5">
        <f t="shared" si="2"/>
        <v>-3.5333999448279649</v>
      </c>
    </row>
    <row r="81" spans="1:6" x14ac:dyDescent="0.25">
      <c r="A81" s="7" t="s">
        <v>80</v>
      </c>
      <c r="B81" s="6">
        <v>50636</v>
      </c>
      <c r="C81" s="6">
        <v>2.22629560708447E-4</v>
      </c>
      <c r="D81" s="6">
        <v>4.04977885690131E-2</v>
      </c>
      <c r="E81" s="6">
        <v>-1.8140246260563899</v>
      </c>
      <c r="F81" s="5">
        <f t="shared" si="2"/>
        <v>-3.5162182631576817</v>
      </c>
    </row>
    <row r="82" spans="1:6" x14ac:dyDescent="0.25">
      <c r="A82" s="7" t="s">
        <v>107</v>
      </c>
      <c r="B82" s="6">
        <v>9315</v>
      </c>
      <c r="C82" s="6">
        <v>2.3121553583825701E-4</v>
      </c>
      <c r="D82" s="6">
        <v>4.0782863359778702E-2</v>
      </c>
      <c r="E82" s="6">
        <v>-1.80597890454007</v>
      </c>
      <c r="F82" s="5">
        <f t="shared" si="2"/>
        <v>-3.4966633521520007</v>
      </c>
    </row>
    <row r="83" spans="1:6" x14ac:dyDescent="0.25">
      <c r="A83" s="7" t="s">
        <v>124</v>
      </c>
      <c r="B83" s="6">
        <v>195828</v>
      </c>
      <c r="C83" s="6">
        <v>1.41750638283234E-4</v>
      </c>
      <c r="D83" s="6">
        <v>3.1279710106760603E-2</v>
      </c>
      <c r="E83" s="6">
        <v>-1.7971907193393399</v>
      </c>
      <c r="F83" s="5">
        <f t="shared" si="2"/>
        <v>-3.4754281499244954</v>
      </c>
    </row>
    <row r="84" spans="1:6" x14ac:dyDescent="0.25">
      <c r="A84" s="7" t="s">
        <v>94</v>
      </c>
      <c r="B84" s="6">
        <v>8507</v>
      </c>
      <c r="C84" s="6">
        <v>6.6284839013971394E-5</v>
      </c>
      <c r="D84" s="6">
        <v>2.3383251670621E-2</v>
      </c>
      <c r="E84" s="6">
        <v>-1.7837816492293099</v>
      </c>
      <c r="F84" s="5">
        <f t="shared" si="2"/>
        <v>-3.4432755768402727</v>
      </c>
    </row>
    <row r="85" spans="1:6" x14ac:dyDescent="0.25">
      <c r="A85" s="7" t="s">
        <v>98</v>
      </c>
      <c r="B85" s="6">
        <v>51659</v>
      </c>
      <c r="C85" s="6">
        <v>7.4576591833612905E-5</v>
      </c>
      <c r="D85" s="6">
        <v>2.4000578957821001E-2</v>
      </c>
      <c r="E85" s="6">
        <v>-1.76622805875154</v>
      </c>
      <c r="F85" s="5">
        <f t="shared" si="2"/>
        <v>-3.4016343222627414</v>
      </c>
    </row>
    <row r="86" spans="1:6" x14ac:dyDescent="0.25">
      <c r="A86" s="7" t="s">
        <v>120</v>
      </c>
      <c r="B86" s="6">
        <v>7083</v>
      </c>
      <c r="C86" s="6">
        <v>3.06521462500427E-5</v>
      </c>
      <c r="D86" s="6">
        <v>1.6537734435611299E-2</v>
      </c>
      <c r="E86" s="6">
        <v>-1.76297184101906</v>
      </c>
      <c r="F86" s="5">
        <f t="shared" si="2"/>
        <v>-3.3939653616810448</v>
      </c>
    </row>
    <row r="87" spans="1:6" x14ac:dyDescent="0.25">
      <c r="A87" s="7" t="s">
        <v>84</v>
      </c>
      <c r="B87" s="6">
        <v>9133</v>
      </c>
      <c r="C87" s="6">
        <v>3.5419625862386699E-4</v>
      </c>
      <c r="D87" s="6">
        <v>4.7035433540391899E-2</v>
      </c>
      <c r="E87" s="6">
        <v>-1.75211797934327</v>
      </c>
      <c r="F87" s="5">
        <f t="shared" si="2"/>
        <v>-3.3685272713907235</v>
      </c>
    </row>
    <row r="88" spans="1:6" x14ac:dyDescent="0.25">
      <c r="A88" s="7" t="s">
        <v>113</v>
      </c>
      <c r="B88" s="6">
        <v>9232</v>
      </c>
      <c r="C88" s="6">
        <v>1.3264426287932699E-4</v>
      </c>
      <c r="D88" s="6">
        <v>3.0660126417879699E-2</v>
      </c>
      <c r="E88" s="6">
        <v>-1.71857134779583</v>
      </c>
      <c r="F88" s="5">
        <f t="shared" si="2"/>
        <v>-3.2911033862648265</v>
      </c>
    </row>
    <row r="89" spans="1:6" x14ac:dyDescent="0.25">
      <c r="A89" s="7" t="s">
        <v>92</v>
      </c>
      <c r="B89" s="6">
        <v>91319</v>
      </c>
      <c r="C89" s="6">
        <v>4.3934645519459199E-5</v>
      </c>
      <c r="D89" s="6">
        <v>1.9188979462118099E-2</v>
      </c>
      <c r="E89" s="6">
        <v>-1.7165019430267501</v>
      </c>
      <c r="F89" s="5">
        <f t="shared" si="2"/>
        <v>-3.2863860048380764</v>
      </c>
    </row>
    <row r="90" spans="1:6" x14ac:dyDescent="0.25">
      <c r="A90" s="7" t="s">
        <v>123</v>
      </c>
      <c r="B90" s="6">
        <v>7516</v>
      </c>
      <c r="C90" s="6">
        <v>3.4898767453639802E-4</v>
      </c>
      <c r="D90" s="6">
        <v>4.7035433540391899E-2</v>
      </c>
      <c r="E90" s="6">
        <v>-1.648101119229</v>
      </c>
      <c r="F90" s="5">
        <f t="shared" si="2"/>
        <v>-3.1342084183605934</v>
      </c>
    </row>
    <row r="91" spans="1:6" x14ac:dyDescent="0.25">
      <c r="A91" s="7" t="s">
        <v>109</v>
      </c>
      <c r="B91" s="6">
        <v>55824</v>
      </c>
      <c r="C91" s="6">
        <v>1.2328520800854799E-4</v>
      </c>
      <c r="D91" s="6">
        <v>2.9421713799345699E-2</v>
      </c>
      <c r="E91" s="6">
        <v>-1.6461353802443299</v>
      </c>
      <c r="F91" s="5">
        <f t="shared" si="2"/>
        <v>-3.129940821913201</v>
      </c>
    </row>
    <row r="92" spans="1:6" x14ac:dyDescent="0.25">
      <c r="A92" s="7" t="s">
        <v>114</v>
      </c>
      <c r="B92" s="6">
        <v>51308</v>
      </c>
      <c r="C92" s="6">
        <v>3.90238925540047E-4</v>
      </c>
      <c r="D92" s="6">
        <v>4.9923980955215698E-2</v>
      </c>
      <c r="E92" s="6">
        <v>-1.63232418111382</v>
      </c>
      <c r="F92" s="5">
        <f t="shared" si="2"/>
        <v>-3.100120258796621</v>
      </c>
    </row>
    <row r="93" spans="1:6" x14ac:dyDescent="0.25">
      <c r="A93" s="7" t="s">
        <v>111</v>
      </c>
      <c r="B93" s="6">
        <v>50512</v>
      </c>
      <c r="C93" s="6">
        <v>5.4037941191185702E-5</v>
      </c>
      <c r="D93" s="6">
        <v>2.0651499858564799E-2</v>
      </c>
      <c r="E93" s="6">
        <v>-1.62300710782596</v>
      </c>
      <c r="F93" s="5">
        <f t="shared" si="2"/>
        <v>-3.0801638721643982</v>
      </c>
    </row>
    <row r="94" spans="1:6" x14ac:dyDescent="0.25">
      <c r="A94" s="7" t="s">
        <v>93</v>
      </c>
      <c r="B94" s="6">
        <v>1869</v>
      </c>
      <c r="C94" s="6">
        <v>2.9367625529174102E-4</v>
      </c>
      <c r="D94" s="6">
        <v>4.4157354320259801E-2</v>
      </c>
      <c r="E94" s="6">
        <v>-1.62196846854169</v>
      </c>
      <c r="F94" s="5">
        <f t="shared" si="2"/>
        <v>-3.0779471681535582</v>
      </c>
    </row>
    <row r="95" spans="1:6" x14ac:dyDescent="0.25">
      <c r="A95" s="7" t="s">
        <v>87</v>
      </c>
      <c r="B95" s="6">
        <v>1000</v>
      </c>
      <c r="C95" s="6">
        <v>7.1111463855908305E-5</v>
      </c>
      <c r="D95" s="6">
        <v>2.3717612599505101E-2</v>
      </c>
      <c r="E95" s="6">
        <v>-1.62107709802032</v>
      </c>
      <c r="F95" s="5">
        <f t="shared" si="2"/>
        <v>-3.0760460428959431</v>
      </c>
    </row>
    <row r="96" spans="1:6" x14ac:dyDescent="0.25">
      <c r="A96" s="7" t="s">
        <v>83</v>
      </c>
      <c r="B96" s="6">
        <v>891</v>
      </c>
      <c r="C96" s="6">
        <v>3.0850323859090301E-4</v>
      </c>
      <c r="D96" s="6">
        <v>4.5245377045468903E-2</v>
      </c>
      <c r="E96" s="6">
        <v>-1.5187538631018001</v>
      </c>
      <c r="F96" s="5">
        <f t="shared" si="2"/>
        <v>-2.8654343898672412</v>
      </c>
    </row>
    <row r="97" spans="1:6" x14ac:dyDescent="0.25">
      <c r="A97" s="7" t="s">
        <v>121</v>
      </c>
      <c r="B97" s="6">
        <v>29089</v>
      </c>
      <c r="C97" s="6">
        <v>1.2142751452070201E-4</v>
      </c>
      <c r="D97" s="6">
        <v>2.9421713799345699E-2</v>
      </c>
      <c r="E97" s="6">
        <v>-1.5133385404047299</v>
      </c>
      <c r="F97" s="5">
        <f t="shared" si="2"/>
        <v>-2.854698811692947</v>
      </c>
    </row>
    <row r="98" spans="1:6" x14ac:dyDescent="0.25">
      <c r="A98" s="7" t="s">
        <v>103</v>
      </c>
      <c r="B98" s="6">
        <v>4085</v>
      </c>
      <c r="C98" s="6">
        <v>3.1026150316431597E-4</v>
      </c>
      <c r="D98" s="6">
        <v>4.5245377045468903E-2</v>
      </c>
      <c r="E98" s="6">
        <v>-1.49381147182136</v>
      </c>
      <c r="F98" s="5">
        <f t="shared" si="2"/>
        <v>-2.8163203992915919</v>
      </c>
    </row>
    <row r="99" spans="1:6" x14ac:dyDescent="0.25">
      <c r="A99" s="7" t="s">
        <v>99</v>
      </c>
      <c r="B99" s="6">
        <v>80760</v>
      </c>
      <c r="C99" s="6">
        <v>1.90369393832961E-4</v>
      </c>
      <c r="D99" s="6">
        <v>3.7549851187869097E-2</v>
      </c>
      <c r="E99" s="6">
        <v>-1.4824169456840799</v>
      </c>
      <c r="F99" s="5">
        <f t="shared" si="2"/>
        <v>-2.7941644749932388</v>
      </c>
    </row>
    <row r="100" spans="1:6" x14ac:dyDescent="0.25">
      <c r="A100" s="7" t="s">
        <v>88</v>
      </c>
      <c r="B100" s="6">
        <v>64403</v>
      </c>
      <c r="C100" s="6">
        <v>5.0432051663172202E-5</v>
      </c>
      <c r="D100" s="6">
        <v>1.9683522461898501E-2</v>
      </c>
      <c r="E100" s="6">
        <v>-1.4577473729594701</v>
      </c>
      <c r="F100" s="5">
        <f t="shared" ref="F100:F109" si="3">-POWER(2,-E100)</f>
        <v>-2.7467914403559028</v>
      </c>
    </row>
    <row r="101" spans="1:6" x14ac:dyDescent="0.25">
      <c r="A101" s="7" t="s">
        <v>106</v>
      </c>
      <c r="B101" s="6">
        <v>339983</v>
      </c>
      <c r="C101" s="6">
        <v>3.90148737085408E-4</v>
      </c>
      <c r="D101" s="6">
        <v>4.9923980955215698E-2</v>
      </c>
      <c r="E101" s="6">
        <v>-1.4223336940593201</v>
      </c>
      <c r="F101" s="5">
        <f t="shared" si="3"/>
        <v>-2.6801870580118479</v>
      </c>
    </row>
    <row r="102" spans="1:6" x14ac:dyDescent="0.25">
      <c r="A102" s="7" t="s">
        <v>81</v>
      </c>
      <c r="B102" s="6">
        <v>79000</v>
      </c>
      <c r="C102" s="6">
        <v>1.89953687851296E-4</v>
      </c>
      <c r="D102" s="6">
        <v>3.7549851187869097E-2</v>
      </c>
      <c r="E102" s="6">
        <v>-1.39175541528504</v>
      </c>
      <c r="F102" s="5">
        <f t="shared" si="3"/>
        <v>-2.6239776201359355</v>
      </c>
    </row>
    <row r="103" spans="1:6" x14ac:dyDescent="0.25">
      <c r="A103" s="7" t="s">
        <v>90</v>
      </c>
      <c r="B103" s="6">
        <v>64946</v>
      </c>
      <c r="C103" s="6">
        <v>9.3277309858272593E-5</v>
      </c>
      <c r="D103" s="6">
        <v>2.5983952069216401E-2</v>
      </c>
      <c r="E103" s="6">
        <v>-1.35590789547065</v>
      </c>
      <c r="F103" s="5">
        <f t="shared" si="3"/>
        <v>-2.5595814136889388</v>
      </c>
    </row>
    <row r="104" spans="1:6" x14ac:dyDescent="0.25">
      <c r="A104" s="7" t="s">
        <v>97</v>
      </c>
      <c r="B104" s="6">
        <v>8836</v>
      </c>
      <c r="C104" s="6">
        <v>2.49052084977147E-4</v>
      </c>
      <c r="D104" s="6">
        <v>4.1734633462859799E-2</v>
      </c>
      <c r="E104" s="6">
        <v>-1.32744604673974</v>
      </c>
      <c r="F104" s="5">
        <f t="shared" si="3"/>
        <v>-2.5095801911748783</v>
      </c>
    </row>
    <row r="105" spans="1:6" x14ac:dyDescent="0.25">
      <c r="A105" s="7" t="s">
        <v>104</v>
      </c>
      <c r="B105" s="6">
        <v>4192</v>
      </c>
      <c r="C105" s="6">
        <v>1.08259000869688E-4</v>
      </c>
      <c r="D105" s="6">
        <v>2.8091058888125301E-2</v>
      </c>
      <c r="E105" s="6">
        <v>-1.32045919843582</v>
      </c>
      <c r="F105" s="5">
        <f t="shared" si="3"/>
        <v>-2.4974558917914078</v>
      </c>
    </row>
    <row r="106" spans="1:6" x14ac:dyDescent="0.25">
      <c r="A106" s="7" t="s">
        <v>110</v>
      </c>
      <c r="B106" s="6">
        <v>25886</v>
      </c>
      <c r="C106" s="6">
        <v>1.8238482696056701E-4</v>
      </c>
      <c r="D106" s="6">
        <v>3.67655743490619E-2</v>
      </c>
      <c r="E106" s="6">
        <v>-1.27832952178606</v>
      </c>
      <c r="F106" s="5">
        <f t="shared" si="3"/>
        <v>-2.4255795944508542</v>
      </c>
    </row>
    <row r="107" spans="1:6" x14ac:dyDescent="0.25">
      <c r="A107" s="7" t="s">
        <v>96</v>
      </c>
      <c r="B107" s="6">
        <v>2346</v>
      </c>
      <c r="C107" s="6">
        <v>2.6343455667698299E-4</v>
      </c>
      <c r="D107" s="6">
        <v>4.2764986793651101E-2</v>
      </c>
      <c r="E107" s="6">
        <v>-1.2528085058923299</v>
      </c>
      <c r="F107" s="5">
        <f t="shared" si="3"/>
        <v>-2.383048817504148</v>
      </c>
    </row>
    <row r="108" spans="1:6" x14ac:dyDescent="0.25">
      <c r="A108" s="7" t="s">
        <v>117</v>
      </c>
      <c r="B108" s="6">
        <v>10535</v>
      </c>
      <c r="C108" s="6">
        <v>1.2769139249847701E-4</v>
      </c>
      <c r="D108" s="6">
        <v>3.00303962050264E-2</v>
      </c>
      <c r="E108" s="6">
        <v>-1.12377933861855</v>
      </c>
      <c r="F108" s="5">
        <f t="shared" si="3"/>
        <v>-2.1791708929728277</v>
      </c>
    </row>
    <row r="109" spans="1:6" x14ac:dyDescent="0.25">
      <c r="A109" s="7" t="s">
        <v>119</v>
      </c>
      <c r="B109" s="6">
        <v>54962</v>
      </c>
      <c r="C109" s="6">
        <v>1.7961559164843201E-4</v>
      </c>
      <c r="D109" s="6">
        <v>3.6609649035542501E-2</v>
      </c>
      <c r="E109" s="6">
        <v>-1.0144111186335401</v>
      </c>
      <c r="F109" s="5">
        <f t="shared" si="3"/>
        <v>-2.0200781662130245</v>
      </c>
    </row>
    <row r="110" spans="1:6" x14ac:dyDescent="0.25">
      <c r="A110" s="7" t="s">
        <v>78</v>
      </c>
      <c r="B110" s="6">
        <v>10157</v>
      </c>
      <c r="C110" s="6">
        <v>1.61857049588648E-4</v>
      </c>
      <c r="D110" s="6">
        <v>3.45244850890018E-2</v>
      </c>
      <c r="E110" s="6">
        <v>1.14022138388185</v>
      </c>
      <c r="F110" s="5">
        <f>POWER(2,E110)</f>
        <v>2.2041484359375136</v>
      </c>
    </row>
    <row r="111" spans="1:6" x14ac:dyDescent="0.25">
      <c r="A111" s="7" t="s">
        <v>102</v>
      </c>
      <c r="B111" s="6">
        <v>64900</v>
      </c>
      <c r="C111" s="6">
        <v>2.7035416255827998E-4</v>
      </c>
      <c r="D111" s="6">
        <v>4.3337548758994503E-2</v>
      </c>
      <c r="E111" s="6">
        <v>1.39360304944341</v>
      </c>
      <c r="F111" s="5">
        <f t="shared" ref="F111:F123" si="4">POWER(2,E111)</f>
        <v>2.6273402548859104</v>
      </c>
    </row>
    <row r="112" spans="1:6" x14ac:dyDescent="0.25">
      <c r="A112" s="7" t="s">
        <v>115</v>
      </c>
      <c r="B112" s="6">
        <v>23504</v>
      </c>
      <c r="C112" s="6">
        <v>2.8853436209707402E-4</v>
      </c>
      <c r="D112" s="6">
        <v>4.4157354320259801E-2</v>
      </c>
      <c r="E112" s="6">
        <v>1.7214547964720499</v>
      </c>
      <c r="F112" s="5">
        <f t="shared" si="4"/>
        <v>3.2976877419997317</v>
      </c>
    </row>
    <row r="113" spans="1:6" x14ac:dyDescent="0.25">
      <c r="A113" s="7" t="s">
        <v>112</v>
      </c>
      <c r="B113" s="6">
        <v>441733</v>
      </c>
      <c r="C113" s="6">
        <v>7.3408736239401393E-5</v>
      </c>
      <c r="D113" s="6">
        <v>2.4000578957821001E-2</v>
      </c>
      <c r="E113" s="6">
        <v>1.81295237496729</v>
      </c>
      <c r="F113" s="5">
        <f t="shared" si="4"/>
        <v>3.5136058828430223</v>
      </c>
    </row>
    <row r="114" spans="1:6" x14ac:dyDescent="0.25">
      <c r="A114" s="7" t="s">
        <v>116</v>
      </c>
      <c r="B114" s="6">
        <v>9699</v>
      </c>
      <c r="C114" s="6">
        <v>2.1330730027810401E-4</v>
      </c>
      <c r="D114" s="6">
        <v>4.00458362608885E-2</v>
      </c>
      <c r="E114" s="6">
        <v>1.9991804960184101</v>
      </c>
      <c r="F114" s="5">
        <f t="shared" si="4"/>
        <v>3.997728497712421</v>
      </c>
    </row>
    <row r="115" spans="1:6" x14ac:dyDescent="0.25">
      <c r="A115" s="7" t="s">
        <v>51</v>
      </c>
      <c r="B115" s="6">
        <v>149998</v>
      </c>
      <c r="C115" s="6">
        <v>1.43291215139396E-4</v>
      </c>
      <c r="D115" s="6">
        <v>3.1279710106760603E-2</v>
      </c>
      <c r="E115" s="6">
        <v>1.99920195536948</v>
      </c>
      <c r="F115" s="5">
        <f t="shared" si="4"/>
        <v>3.9977879623220005</v>
      </c>
    </row>
    <row r="116" spans="1:6" x14ac:dyDescent="0.25">
      <c r="A116" s="7" t="s">
        <v>108</v>
      </c>
      <c r="B116" s="6">
        <v>100873907</v>
      </c>
      <c r="C116" s="6">
        <v>3.4651083823502503E-4</v>
      </c>
      <c r="D116" s="6">
        <v>4.7035433540391899E-2</v>
      </c>
      <c r="E116" s="6">
        <v>2.0002098919204601</v>
      </c>
      <c r="F116" s="5">
        <f t="shared" si="4"/>
        <v>4.0005819863059573</v>
      </c>
    </row>
    <row r="117" spans="1:6" x14ac:dyDescent="0.25">
      <c r="A117" s="7" t="s">
        <v>59</v>
      </c>
      <c r="B117" s="6">
        <v>54762</v>
      </c>
      <c r="C117" s="6">
        <v>2.9252318112360601E-4</v>
      </c>
      <c r="D117" s="6">
        <v>4.4157354320259801E-2</v>
      </c>
      <c r="E117" s="6">
        <v>2.0516330838208501</v>
      </c>
      <c r="F117" s="5">
        <f t="shared" si="4"/>
        <v>4.1457498942081603</v>
      </c>
    </row>
    <row r="118" spans="1:6" x14ac:dyDescent="0.25">
      <c r="A118" s="7" t="s">
        <v>41</v>
      </c>
      <c r="B118" s="6">
        <v>339398</v>
      </c>
      <c r="C118" s="6">
        <v>1.2349934379359001E-4</v>
      </c>
      <c r="D118" s="6">
        <v>2.9421713799345699E-2</v>
      </c>
      <c r="E118" s="6">
        <v>2.0548670152325301</v>
      </c>
      <c r="F118" s="5">
        <f t="shared" si="4"/>
        <v>4.1550533909572467</v>
      </c>
    </row>
    <row r="119" spans="1:6" x14ac:dyDescent="0.25">
      <c r="A119" s="7" t="s">
        <v>47</v>
      </c>
      <c r="B119" s="6">
        <v>27145</v>
      </c>
      <c r="C119" s="6">
        <v>1.6405556280919901E-4</v>
      </c>
      <c r="D119" s="6">
        <v>3.4591209703125798E-2</v>
      </c>
      <c r="E119" s="6">
        <v>2.0958370104856798</v>
      </c>
      <c r="F119" s="5">
        <f t="shared" si="4"/>
        <v>4.2747409956109719</v>
      </c>
    </row>
    <row r="120" spans="1:6" x14ac:dyDescent="0.25">
      <c r="A120" s="7" t="s">
        <v>50</v>
      </c>
      <c r="B120" s="6">
        <v>101926984</v>
      </c>
      <c r="C120" s="6">
        <v>1.7657731928800001E-4</v>
      </c>
      <c r="D120" s="6">
        <v>3.6394767921562599E-2</v>
      </c>
      <c r="E120" s="6">
        <v>2.3613808661285001</v>
      </c>
      <c r="F120" s="5">
        <f t="shared" si="4"/>
        <v>5.1386196333915732</v>
      </c>
    </row>
    <row r="121" spans="1:6" x14ac:dyDescent="0.25">
      <c r="A121" s="7" t="s">
        <v>46</v>
      </c>
      <c r="B121" s="6">
        <v>353189</v>
      </c>
      <c r="C121" s="6">
        <v>6.8630199362782507E-5</v>
      </c>
      <c r="D121" s="6">
        <v>2.3592014031503801E-2</v>
      </c>
      <c r="E121" s="6">
        <v>3.2120828581257701</v>
      </c>
      <c r="F121" s="5">
        <f t="shared" si="4"/>
        <v>9.2668746575394412</v>
      </c>
    </row>
    <row r="122" spans="1:6" x14ac:dyDescent="0.25">
      <c r="A122" s="9" t="s">
        <v>72</v>
      </c>
      <c r="B122" s="16">
        <v>106481443</v>
      </c>
      <c r="C122" s="16">
        <v>8.2953351372805096E-5</v>
      </c>
      <c r="D122" s="16">
        <v>2.4994272324260498E-2</v>
      </c>
      <c r="E122" s="16">
        <v>4.73447042303098</v>
      </c>
      <c r="F122" s="5">
        <f t="shared" si="4"/>
        <v>26.620585971250762</v>
      </c>
    </row>
    <row r="123" spans="1:6" x14ac:dyDescent="0.25">
      <c r="A123" s="17" t="s">
        <v>54</v>
      </c>
      <c r="B123" s="18">
        <v>100887749</v>
      </c>
      <c r="C123" s="18">
        <v>3.0172416912462599E-4</v>
      </c>
      <c r="D123" s="18">
        <v>4.49986029140012E-2</v>
      </c>
      <c r="E123" s="18">
        <v>6.5040702616287396</v>
      </c>
      <c r="F123" s="5">
        <f t="shared" si="4"/>
        <v>90.765382599729122</v>
      </c>
    </row>
    <row r="124" spans="1:6" x14ac:dyDescent="0.25">
      <c r="A124" s="20" t="s">
        <v>127</v>
      </c>
      <c r="B124" s="10"/>
      <c r="C124" s="11"/>
      <c r="D124" s="12"/>
      <c r="E124" s="13"/>
      <c r="F124" s="14"/>
    </row>
    <row r="125" spans="1:6" x14ac:dyDescent="0.25">
      <c r="A125" s="9"/>
      <c r="B125" s="10"/>
      <c r="C125" s="11"/>
      <c r="D125" s="12"/>
      <c r="E125" s="13"/>
      <c r="F125" s="14"/>
    </row>
    <row r="126" spans="1:6" x14ac:dyDescent="0.25">
      <c r="A126" s="9"/>
      <c r="B126" s="10"/>
      <c r="C126" s="11"/>
      <c r="D126" s="12"/>
      <c r="E126" s="13"/>
      <c r="F126" s="15"/>
    </row>
    <row r="127" spans="1:6" x14ac:dyDescent="0.25">
      <c r="A127" s="9"/>
      <c r="B127" s="10"/>
      <c r="C127" s="11"/>
      <c r="D127" s="12"/>
      <c r="E127" s="13"/>
      <c r="F127" s="15"/>
    </row>
    <row r="128" spans="1:6" x14ac:dyDescent="0.25">
      <c r="A128" s="9"/>
      <c r="B128" s="10"/>
      <c r="C128" s="11"/>
      <c r="D128" s="12"/>
      <c r="E128" s="13"/>
      <c r="F128" s="15"/>
    </row>
    <row r="129" spans="1:6" x14ac:dyDescent="0.25">
      <c r="A129" s="9"/>
      <c r="B129" s="10"/>
      <c r="C129" s="11"/>
      <c r="D129" s="12"/>
      <c r="E129" s="13"/>
      <c r="F129" s="15"/>
    </row>
    <row r="130" spans="1:6" x14ac:dyDescent="0.25">
      <c r="A130" s="9"/>
      <c r="B130" s="10"/>
      <c r="C130" s="11"/>
      <c r="D130" s="12"/>
      <c r="E130" s="13"/>
      <c r="F130" s="15"/>
    </row>
    <row r="131" spans="1:6" x14ac:dyDescent="0.25">
      <c r="A131" s="9"/>
      <c r="B131" s="10"/>
      <c r="C131" s="11"/>
      <c r="D131" s="12"/>
      <c r="E131" s="13"/>
      <c r="F131" s="15"/>
    </row>
    <row r="132" spans="1:6" x14ac:dyDescent="0.25">
      <c r="A132" s="9"/>
      <c r="B132" s="10"/>
      <c r="C132" s="11"/>
      <c r="D132" s="12"/>
      <c r="E132" s="13"/>
      <c r="F132" s="15"/>
    </row>
    <row r="133" spans="1:6" x14ac:dyDescent="0.25">
      <c r="A133" s="9"/>
      <c r="B133" s="10"/>
      <c r="C133" s="11"/>
      <c r="D133" s="12"/>
      <c r="E133" s="13"/>
      <c r="F133" s="15"/>
    </row>
    <row r="134" spans="1:6" x14ac:dyDescent="0.25">
      <c r="A134" s="9"/>
      <c r="B134" s="10"/>
      <c r="C134" s="11"/>
      <c r="D134" s="12"/>
      <c r="E134" s="13"/>
      <c r="F134" s="15"/>
    </row>
    <row r="135" spans="1:6" x14ac:dyDescent="0.25">
      <c r="A135" s="9"/>
      <c r="B135" s="10"/>
      <c r="C135" s="11"/>
      <c r="D135" s="12"/>
      <c r="E135" s="13"/>
      <c r="F135" s="15"/>
    </row>
    <row r="136" spans="1:6" x14ac:dyDescent="0.25">
      <c r="A136" s="9"/>
      <c r="B136" s="10"/>
      <c r="C136" s="11"/>
      <c r="D136" s="12"/>
      <c r="E136" s="13"/>
      <c r="F136" s="15"/>
    </row>
    <row r="137" spans="1:6" x14ac:dyDescent="0.25">
      <c r="A137" s="9"/>
      <c r="B137" s="10"/>
      <c r="C137" s="11"/>
      <c r="D137" s="12"/>
      <c r="E137" s="13"/>
      <c r="F137" s="15"/>
    </row>
    <row r="138" spans="1:6" x14ac:dyDescent="0.25">
      <c r="A138" s="9"/>
      <c r="B138" s="10"/>
      <c r="C138" s="11"/>
      <c r="D138" s="12"/>
      <c r="E138" s="13"/>
      <c r="F138" s="15"/>
    </row>
    <row r="139" spans="1:6" x14ac:dyDescent="0.25">
      <c r="A139" s="9"/>
      <c r="B139" s="10"/>
      <c r="C139" s="11"/>
      <c r="D139" s="12"/>
      <c r="E139" s="13"/>
      <c r="F139" s="15"/>
    </row>
    <row r="140" spans="1:6" x14ac:dyDescent="0.25">
      <c r="A140" s="9"/>
      <c r="B140" s="10"/>
      <c r="C140" s="11"/>
      <c r="D140" s="12"/>
      <c r="E140" s="13"/>
      <c r="F140" s="15"/>
    </row>
    <row r="141" spans="1:6" x14ac:dyDescent="0.25">
      <c r="A141" s="9"/>
      <c r="B141" s="10"/>
      <c r="C141" s="11"/>
      <c r="D141" s="12"/>
      <c r="E141" s="13"/>
      <c r="F141" s="15"/>
    </row>
    <row r="142" spans="1:6" x14ac:dyDescent="0.25">
      <c r="A142" s="9"/>
      <c r="B142" s="10"/>
      <c r="C142" s="11"/>
      <c r="D142" s="12"/>
      <c r="E142" s="13"/>
      <c r="F142" s="15"/>
    </row>
    <row r="143" spans="1:6" x14ac:dyDescent="0.25">
      <c r="A143" s="9"/>
      <c r="B143" s="10"/>
      <c r="C143" s="11"/>
      <c r="D143" s="12"/>
      <c r="E143" s="13"/>
      <c r="F143" s="15"/>
    </row>
    <row r="144" spans="1:6" x14ac:dyDescent="0.25">
      <c r="A144" s="9"/>
      <c r="B144" s="10"/>
      <c r="C144" s="11"/>
      <c r="D144" s="12"/>
      <c r="E144" s="13"/>
      <c r="F144" s="15"/>
    </row>
    <row r="145" spans="1:6" x14ac:dyDescent="0.25">
      <c r="A145" s="9"/>
      <c r="B145" s="10"/>
      <c r="C145" s="11"/>
      <c r="D145" s="12"/>
      <c r="E145" s="13"/>
      <c r="F145" s="15"/>
    </row>
    <row r="146" spans="1:6" x14ac:dyDescent="0.25">
      <c r="A146" s="9"/>
      <c r="B146" s="10"/>
      <c r="C146" s="11"/>
      <c r="D146" s="12"/>
      <c r="E146" s="13"/>
      <c r="F146" s="15"/>
    </row>
    <row r="147" spans="1:6" x14ac:dyDescent="0.25">
      <c r="A147" s="9"/>
      <c r="B147" s="10"/>
      <c r="C147" s="11"/>
      <c r="D147" s="12"/>
      <c r="E147" s="13"/>
      <c r="F147" s="15"/>
    </row>
    <row r="148" spans="1:6" x14ac:dyDescent="0.25">
      <c r="A148" s="9"/>
      <c r="B148" s="10"/>
      <c r="C148" s="11"/>
      <c r="D148" s="12"/>
      <c r="E148" s="13"/>
      <c r="F148" s="15"/>
    </row>
    <row r="149" spans="1:6" x14ac:dyDescent="0.25">
      <c r="A149" s="9"/>
      <c r="B149" s="10"/>
      <c r="C149" s="11"/>
      <c r="D149" s="12"/>
      <c r="E149" s="13"/>
      <c r="F149" s="15"/>
    </row>
    <row r="150" spans="1:6" x14ac:dyDescent="0.25">
      <c r="A150" s="9"/>
      <c r="B150" s="10"/>
      <c r="C150" s="11"/>
      <c r="D150" s="12"/>
      <c r="E150" s="13"/>
      <c r="F150" s="15"/>
    </row>
    <row r="151" spans="1:6" x14ac:dyDescent="0.25">
      <c r="A151" s="9"/>
      <c r="B151" s="10"/>
      <c r="C151" s="11"/>
      <c r="D151" s="12"/>
      <c r="E151" s="13"/>
      <c r="F151" s="15"/>
    </row>
    <row r="152" spans="1:6" x14ac:dyDescent="0.25">
      <c r="A152" s="9"/>
      <c r="B152" s="10"/>
      <c r="C152" s="11"/>
      <c r="D152" s="12"/>
      <c r="E152" s="13"/>
      <c r="F152" s="15"/>
    </row>
    <row r="153" spans="1:6" x14ac:dyDescent="0.25">
      <c r="A153" s="9"/>
      <c r="B153" s="10"/>
      <c r="C153" s="11"/>
      <c r="D153" s="12"/>
      <c r="E153" s="13"/>
      <c r="F153" s="15"/>
    </row>
    <row r="154" spans="1:6" x14ac:dyDescent="0.25">
      <c r="A154" s="9"/>
      <c r="B154" s="10"/>
      <c r="C154" s="11"/>
      <c r="D154" s="12"/>
      <c r="E154" s="13"/>
      <c r="F154" s="15"/>
    </row>
    <row r="155" spans="1:6" x14ac:dyDescent="0.25">
      <c r="A155" s="9"/>
      <c r="B155" s="10"/>
      <c r="C155" s="11"/>
      <c r="D155" s="12"/>
      <c r="E155" s="13"/>
      <c r="F155" s="15"/>
    </row>
    <row r="156" spans="1:6" x14ac:dyDescent="0.25">
      <c r="A156" s="9"/>
      <c r="B156" s="10"/>
      <c r="C156" s="11"/>
      <c r="D156" s="12"/>
      <c r="E156" s="13"/>
      <c r="F156" s="15"/>
    </row>
    <row r="157" spans="1:6" x14ac:dyDescent="0.25">
      <c r="A157" s="9"/>
      <c r="B157" s="10"/>
      <c r="C157" s="11"/>
      <c r="D157" s="12"/>
      <c r="E157" s="13"/>
      <c r="F157" s="15"/>
    </row>
    <row r="158" spans="1:6" x14ac:dyDescent="0.25">
      <c r="A158" s="9"/>
      <c r="B158" s="10"/>
      <c r="C158" s="11"/>
      <c r="D158" s="12"/>
      <c r="E158" s="13"/>
      <c r="F158" s="15"/>
    </row>
    <row r="159" spans="1:6" x14ac:dyDescent="0.25">
      <c r="A159" s="9"/>
      <c r="B159" s="10"/>
      <c r="C159" s="11"/>
      <c r="D159" s="12"/>
      <c r="E159" s="13"/>
      <c r="F159" s="15"/>
    </row>
    <row r="160" spans="1:6" x14ac:dyDescent="0.25">
      <c r="A160" s="9"/>
      <c r="B160" s="10"/>
      <c r="C160" s="11"/>
      <c r="D160" s="12"/>
      <c r="E160" s="13"/>
      <c r="F160" s="15"/>
    </row>
    <row r="161" spans="1:6" x14ac:dyDescent="0.25">
      <c r="A161" s="9"/>
      <c r="B161" s="10"/>
      <c r="C161" s="11"/>
      <c r="D161" s="12"/>
      <c r="E161" s="13"/>
      <c r="F161" s="15"/>
    </row>
    <row r="162" spans="1:6" x14ac:dyDescent="0.25">
      <c r="A162" s="9"/>
      <c r="B162" s="10"/>
      <c r="C162" s="11"/>
      <c r="D162" s="12"/>
      <c r="E162" s="13"/>
      <c r="F162" s="15"/>
    </row>
    <row r="163" spans="1:6" x14ac:dyDescent="0.25">
      <c r="A163" s="9"/>
      <c r="B163" s="10"/>
      <c r="C163" s="11"/>
      <c r="D163" s="12"/>
      <c r="E163" s="13"/>
      <c r="F163" s="15"/>
    </row>
    <row r="164" spans="1:6" x14ac:dyDescent="0.25">
      <c r="A164" s="9"/>
      <c r="B164" s="10"/>
      <c r="C164" s="11"/>
      <c r="D164" s="12"/>
      <c r="E164" s="13"/>
      <c r="F164" s="15"/>
    </row>
    <row r="165" spans="1:6" x14ac:dyDescent="0.25">
      <c r="A165" s="9"/>
      <c r="B165" s="10"/>
      <c r="C165" s="11"/>
      <c r="D165" s="12"/>
      <c r="E165" s="13"/>
      <c r="F165" s="15"/>
    </row>
    <row r="166" spans="1:6" x14ac:dyDescent="0.25">
      <c r="A166" s="9"/>
      <c r="B166" s="10"/>
      <c r="C166" s="11"/>
      <c r="D166" s="12"/>
      <c r="E166" s="13"/>
      <c r="F166" s="15"/>
    </row>
    <row r="167" spans="1:6" x14ac:dyDescent="0.25">
      <c r="A167" s="9"/>
      <c r="B167" s="10"/>
      <c r="C167" s="11"/>
      <c r="D167" s="12"/>
      <c r="E167" s="13"/>
      <c r="F167" s="15"/>
    </row>
    <row r="168" spans="1:6" x14ac:dyDescent="0.25">
      <c r="A168" s="9"/>
      <c r="B168" s="10"/>
      <c r="C168" s="11"/>
      <c r="D168" s="12"/>
      <c r="E168" s="13"/>
      <c r="F168" s="15"/>
    </row>
    <row r="169" spans="1:6" x14ac:dyDescent="0.25">
      <c r="A169" s="9"/>
      <c r="B169" s="10"/>
      <c r="C169" s="11"/>
      <c r="D169" s="12"/>
      <c r="E169" s="13"/>
      <c r="F169" s="15"/>
    </row>
  </sheetData>
  <sortState xmlns:xlrd2="http://schemas.microsoft.com/office/spreadsheetml/2017/richdata2" ref="A4:F169">
    <sortCondition ref="F2:F169"/>
  </sortState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Irene Muñoz</cp:lastModifiedBy>
  <cp:lastPrinted>2021-06-02T16:35:05Z</cp:lastPrinted>
  <dcterms:created xsi:type="dcterms:W3CDTF">2020-11-09T17:04:22Z</dcterms:created>
  <dcterms:modified xsi:type="dcterms:W3CDTF">2021-09-16T13:39:49Z</dcterms:modified>
</cp:coreProperties>
</file>