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nnonrausser/Google Drive/MitoLab - General/ Members Folders/Shannon/Mito Inflammation Project/Paper/Manuscript/eLife submission/Source data/"/>
    </mc:Choice>
  </mc:AlternateContent>
  <xr:revisionPtr revIDLastSave="0" documentId="13_ncr:1_{DD6FC1E9-5D70-EE4B-A661-B538BDD886B5}" xr6:coauthVersionLast="36" xr6:coauthVersionMax="47" xr10:uidLastSave="{00000000-0000-0000-0000-000000000000}"/>
  <bookViews>
    <workbookView xWindow="6800" yWindow="2460" windowWidth="23840" windowHeight="13000" xr2:uid="{D94C58BA-BD19-B245-8105-E17F4C9C8277}"/>
  </bookViews>
  <sheets>
    <sheet name="5a" sheetId="1" r:id="rId1"/>
    <sheet name="5b" sheetId="2" r:id="rId2"/>
    <sheet name="5c" sheetId="3" r:id="rId3"/>
    <sheet name="5d" sheetId="4" r:id="rId4"/>
    <sheet name="5e" sheetId="5" r:id="rId5"/>
    <sheet name="5f" sheetId="6" r:id="rId6"/>
    <sheet name="5g" sheetId="7" r:id="rId7"/>
    <sheet name="5h" sheetId="8" r:id="rId8"/>
    <sheet name="5i" sheetId="9" r:id="rId9"/>
    <sheet name="5j" sheetId="10" r:id="rId10"/>
    <sheet name="5k" sheetId="11" r:id="rId11"/>
    <sheet name="5l" sheetId="12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3" i="1"/>
  <c r="K8" i="1"/>
  <c r="K12" i="1"/>
  <c r="K15" i="1"/>
  <c r="K9" i="1"/>
  <c r="K11" i="1"/>
  <c r="K14" i="1"/>
  <c r="K16" i="1"/>
</calcChain>
</file>

<file path=xl/sharedStrings.xml><?xml version="1.0" encoding="utf-8"?>
<sst xmlns="http://schemas.openxmlformats.org/spreadsheetml/2006/main" count="228" uniqueCount="37">
  <si>
    <t>mean</t>
  </si>
  <si>
    <t>n</t>
  </si>
  <si>
    <t>SD</t>
  </si>
  <si>
    <t>Natural killers</t>
  </si>
  <si>
    <t>Neutrophils</t>
  </si>
  <si>
    <t>Monocytes</t>
  </si>
  <si>
    <t>B cells</t>
  </si>
  <si>
    <t>PBMCs</t>
  </si>
  <si>
    <t>CD8+ naïve</t>
  </si>
  <si>
    <t>CD8+ CM &amp; EM</t>
  </si>
  <si>
    <t>CD4+ naïve</t>
  </si>
  <si>
    <t>CD4+ CM &amp; EM</t>
  </si>
  <si>
    <t>*Effect sizes calculated using https://www.cem.org/effect-size-calculator excel template</t>
  </si>
  <si>
    <t>*Fold change values highlighted in green are negatively adjusted for the higher mean value in men compared to women</t>
  </si>
  <si>
    <t>Women</t>
  </si>
  <si>
    <t>Men</t>
  </si>
  <si>
    <t>CS activity</t>
  </si>
  <si>
    <t>Fold change (Women/Men)</t>
  </si>
  <si>
    <t>Hedges' g</t>
  </si>
  <si>
    <t>Upper 95% C.I.</t>
  </si>
  <si>
    <t>Lower 95% C.I.</t>
  </si>
  <si>
    <t>mtDNAcn</t>
  </si>
  <si>
    <t>CI</t>
  </si>
  <si>
    <t>CII</t>
  </si>
  <si>
    <t>CIV</t>
  </si>
  <si>
    <t>MHI</t>
  </si>
  <si>
    <t>*For raw values see Figure 4 source data</t>
  </si>
  <si>
    <t>NK cells</t>
  </si>
  <si>
    <t>Spearman's r</t>
  </si>
  <si>
    <t>p value</t>
  </si>
  <si>
    <t xml:space="preserve">Spearman's r correlations between cell type CS activity and age, calculated in Prism 8 (GraphPad). </t>
  </si>
  <si>
    <t xml:space="preserve">Spearman's r correlations between cell type mtDNAcn and age, calculated in Prism 8 (GraphPad). </t>
  </si>
  <si>
    <t xml:space="preserve">Spearman's r correlations between cell type CI activity and age, calculated in Prism 8 (GraphPad). </t>
  </si>
  <si>
    <t xml:space="preserve">Spearman's r correlations between cell type CII activity and age, calculated in Prism 8 (GraphPad). </t>
  </si>
  <si>
    <t xml:space="preserve">Spearman's r correlations between cell type CIV  activity and age, calculated in Prism 8 (GraphPad). </t>
  </si>
  <si>
    <t xml:space="preserve">Spearman's r correlations between cell type MHI and age, calculated in Prism 8 (GraphPad). </t>
  </si>
  <si>
    <t>*For raw values see Appendix 2-figure 1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</si>
</sst>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2EFDA"/>
        <bgColor rgb="FF000000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/>
    <xf numFmtId="0" fontId="0" fillId="0" borderId="4" xfId="0" applyBorder="1"/>
    <xf numFmtId="0" fontId="0" fillId="2" borderId="6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2" fontId="0" fillId="0" borderId="0" xfId="0" applyNumberFormat="1" applyBorder="1"/>
    <xf numFmtId="1" fontId="0" fillId="0" borderId="0" xfId="0" applyNumberFormat="1" applyBorder="1"/>
    <xf numFmtId="0" fontId="0" fillId="0" borderId="0" xfId="0" applyBorder="1"/>
    <xf numFmtId="2" fontId="0" fillId="0" borderId="9" xfId="0" applyNumberFormat="1" applyBorder="1"/>
    <xf numFmtId="2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2" fontId="0" fillId="0" borderId="11" xfId="0" applyNumberFormat="1" applyBorder="1"/>
    <xf numFmtId="0" fontId="2" fillId="0" borderId="0" xfId="0" applyFont="1"/>
    <xf numFmtId="0" fontId="0" fillId="0" borderId="13" xfId="0" applyBorder="1"/>
    <xf numFmtId="2" fontId="3" fillId="0" borderId="0" xfId="0" applyNumberFormat="1" applyFont="1"/>
    <xf numFmtId="2" fontId="3" fillId="3" borderId="0" xfId="0" applyNumberFormat="1" applyFont="1" applyFill="1"/>
    <xf numFmtId="0" fontId="0" fillId="2" borderId="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2" fontId="0" fillId="0" borderId="4" xfId="0" applyNumberFormat="1" applyBorder="1"/>
    <xf numFmtId="1" fontId="0" fillId="0" borderId="15" xfId="0" applyNumberFormat="1" applyBorder="1"/>
    <xf numFmtId="2" fontId="0" fillId="0" borderId="15" xfId="0" applyNumberFormat="1" applyBorder="1"/>
    <xf numFmtId="0" fontId="0" fillId="0" borderId="15" xfId="0" applyBorder="1"/>
    <xf numFmtId="2" fontId="0" fillId="0" borderId="16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2" fontId="0" fillId="0" borderId="0" xfId="0" applyNumberForma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0" applyNumberFormat="1" applyFont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71E44-ACD5-8346-B3DC-68F1F7CBED99}">
  <dimension ref="A1:K16"/>
  <sheetViews>
    <sheetView tabSelected="1" workbookViewId="0">
      <selection activeCell="A4" sqref="A4"/>
    </sheetView>
  </sheetViews>
  <sheetFormatPr baseColWidth="10" defaultRowHeight="16" x14ac:dyDescent="0.2"/>
  <cols>
    <col min="1" max="1" width="14.1640625" customWidth="1"/>
    <col min="9" max="9" width="12.5" customWidth="1"/>
    <col min="10" max="10" width="13" customWidth="1"/>
  </cols>
  <sheetData>
    <row r="1" spans="1:11" s="5" customFormat="1" x14ac:dyDescent="0.2">
      <c r="A1" s="5" t="s">
        <v>12</v>
      </c>
    </row>
    <row r="2" spans="1:11" s="5" customFormat="1" x14ac:dyDescent="0.2">
      <c r="A2" s="5" t="s">
        <v>13</v>
      </c>
    </row>
    <row r="3" spans="1:11" s="5" customFormat="1" x14ac:dyDescent="0.2">
      <c r="A3" s="5" t="s">
        <v>26</v>
      </c>
    </row>
    <row r="4" spans="1:11" s="5" customFormat="1" x14ac:dyDescent="0.2"/>
    <row r="5" spans="1:11" s="5" customFormat="1" x14ac:dyDescent="0.2">
      <c r="B5" s="45" t="s">
        <v>16</v>
      </c>
      <c r="C5" s="45"/>
      <c r="D5" s="45"/>
      <c r="E5" s="45"/>
      <c r="F5" s="45"/>
      <c r="G5" s="45"/>
      <c r="H5" s="45"/>
      <c r="I5" s="45"/>
      <c r="J5" s="45"/>
    </row>
    <row r="6" spans="1:11" s="5" customFormat="1" x14ac:dyDescent="0.2">
      <c r="A6" s="6"/>
      <c r="B6" s="44" t="s">
        <v>14</v>
      </c>
      <c r="C6" s="44"/>
      <c r="D6" s="44"/>
      <c r="E6" s="44" t="s">
        <v>15</v>
      </c>
      <c r="F6" s="44"/>
      <c r="G6" s="44"/>
    </row>
    <row r="7" spans="1:11" ht="18" thickBot="1" x14ac:dyDescent="0.25">
      <c r="A7" s="7"/>
      <c r="B7" s="2" t="s">
        <v>0</v>
      </c>
      <c r="C7" s="3" t="s">
        <v>1</v>
      </c>
      <c r="D7" s="1" t="s">
        <v>2</v>
      </c>
      <c r="E7" s="2" t="s">
        <v>0</v>
      </c>
      <c r="F7" s="3" t="s">
        <v>1</v>
      </c>
      <c r="G7" s="1" t="s">
        <v>2</v>
      </c>
      <c r="H7" s="18" t="s">
        <v>18</v>
      </c>
      <c r="I7" s="18" t="s">
        <v>19</v>
      </c>
      <c r="J7" s="18" t="s">
        <v>20</v>
      </c>
      <c r="K7" s="18" t="s">
        <v>17</v>
      </c>
    </row>
    <row r="8" spans="1:11" ht="17" thickTop="1" x14ac:dyDescent="0.2">
      <c r="A8" s="8" t="s">
        <v>9</v>
      </c>
      <c r="B8" s="10">
        <v>28.462187472152998</v>
      </c>
      <c r="C8" s="11">
        <v>7</v>
      </c>
      <c r="D8" s="10">
        <v>4.6959533875502153</v>
      </c>
      <c r="E8" s="10">
        <v>22.110113747544123</v>
      </c>
      <c r="F8" s="12">
        <v>6</v>
      </c>
      <c r="G8" s="13">
        <v>2.5681841784446657</v>
      </c>
      <c r="H8" s="4">
        <v>1.5239541476570306</v>
      </c>
      <c r="I8" s="4">
        <v>2.7617583506977104</v>
      </c>
      <c r="J8" s="4">
        <v>0.28614994461635068</v>
      </c>
      <c r="K8" s="4">
        <f t="shared" ref="K8:K16" si="0">C8/D8</f>
        <v>1.4906451198085167</v>
      </c>
    </row>
    <row r="9" spans="1:11" x14ac:dyDescent="0.2">
      <c r="A9" s="8" t="s">
        <v>5</v>
      </c>
      <c r="B9" s="10">
        <v>41.916762965612897</v>
      </c>
      <c r="C9" s="11">
        <v>10</v>
      </c>
      <c r="D9" s="10">
        <v>5.3270656359686228</v>
      </c>
      <c r="E9" s="10">
        <v>36.137498069371112</v>
      </c>
      <c r="F9" s="12">
        <v>8</v>
      </c>
      <c r="G9" s="13">
        <v>7.1820084288410806</v>
      </c>
      <c r="H9" s="4">
        <v>0.88664818557222802</v>
      </c>
      <c r="I9" s="4">
        <v>1.860411790688163</v>
      </c>
      <c r="J9" s="4">
        <v>-8.7115419543707051E-2</v>
      </c>
      <c r="K9" s="4">
        <f t="shared" si="0"/>
        <v>1.877206079925031</v>
      </c>
    </row>
    <row r="10" spans="1:11" x14ac:dyDescent="0.2">
      <c r="A10" s="8" t="s">
        <v>11</v>
      </c>
      <c r="B10" s="10">
        <v>32.396609805378674</v>
      </c>
      <c r="C10" s="11">
        <v>10</v>
      </c>
      <c r="D10" s="10">
        <v>5.4164620637036096</v>
      </c>
      <c r="E10" s="10">
        <v>27.22709851521866</v>
      </c>
      <c r="F10" s="12">
        <v>10</v>
      </c>
      <c r="G10" s="13">
        <v>6.0513774449172164</v>
      </c>
      <c r="H10" s="4">
        <v>0.8621101700496947</v>
      </c>
      <c r="I10" s="4">
        <v>1.77844489547181</v>
      </c>
      <c r="J10" s="4">
        <v>-5.4224555372420546E-2</v>
      </c>
      <c r="K10" s="4">
        <f t="shared" si="0"/>
        <v>1.846223583289035</v>
      </c>
    </row>
    <row r="11" spans="1:11" x14ac:dyDescent="0.2">
      <c r="A11" s="8" t="s">
        <v>4</v>
      </c>
      <c r="B11" s="10">
        <v>24.33633664378354</v>
      </c>
      <c r="C11" s="11">
        <v>7</v>
      </c>
      <c r="D11" s="10">
        <v>1.9290867086175154</v>
      </c>
      <c r="E11" s="10">
        <v>21.444147039539718</v>
      </c>
      <c r="F11" s="12">
        <v>5</v>
      </c>
      <c r="G11" s="13">
        <v>4.6704206021282584</v>
      </c>
      <c r="H11" s="4">
        <v>0.80624968032062005</v>
      </c>
      <c r="I11" s="4">
        <v>1.998355915208885</v>
      </c>
      <c r="J11" s="4">
        <v>-0.38585655456764489</v>
      </c>
      <c r="K11" s="4">
        <f t="shared" si="0"/>
        <v>3.6286601160694154</v>
      </c>
    </row>
    <row r="12" spans="1:11" x14ac:dyDescent="0.2">
      <c r="A12" s="8" t="s">
        <v>8</v>
      </c>
      <c r="B12" s="10">
        <v>27.37689355117562</v>
      </c>
      <c r="C12" s="11">
        <v>7</v>
      </c>
      <c r="D12" s="10">
        <v>4.7365467543433244</v>
      </c>
      <c r="E12" s="10">
        <v>23.731956967170969</v>
      </c>
      <c r="F12" s="12">
        <v>5</v>
      </c>
      <c r="G12" s="13">
        <v>4.8151292412917792</v>
      </c>
      <c r="H12" s="4">
        <v>0.70542200763083784</v>
      </c>
      <c r="I12" s="4">
        <v>1.8872515539388695</v>
      </c>
      <c r="J12" s="4">
        <v>-0.47640753867719365</v>
      </c>
      <c r="K12" s="4">
        <f t="shared" si="0"/>
        <v>1.4778699257177461</v>
      </c>
    </row>
    <row r="13" spans="1:11" x14ac:dyDescent="0.2">
      <c r="A13" s="8" t="s">
        <v>10</v>
      </c>
      <c r="B13" s="10">
        <v>23.020371517789567</v>
      </c>
      <c r="C13" s="11">
        <v>10</v>
      </c>
      <c r="D13" s="10">
        <v>3.0130324118400247</v>
      </c>
      <c r="E13" s="10">
        <v>21.122090801738789</v>
      </c>
      <c r="F13" s="12">
        <v>8</v>
      </c>
      <c r="G13" s="13">
        <v>5.3692658941333775</v>
      </c>
      <c r="H13" s="4">
        <v>0.42944865983266134</v>
      </c>
      <c r="I13" s="4">
        <v>1.3696655661575292</v>
      </c>
      <c r="J13" s="4">
        <v>-0.51076824649220653</v>
      </c>
      <c r="K13" s="4">
        <f t="shared" si="0"/>
        <v>3.3189155087426072</v>
      </c>
    </row>
    <row r="14" spans="1:11" x14ac:dyDescent="0.2">
      <c r="A14" s="8" t="s">
        <v>3</v>
      </c>
      <c r="B14" s="10">
        <v>26.028600279703038</v>
      </c>
      <c r="C14" s="11">
        <v>6</v>
      </c>
      <c r="D14" s="10">
        <v>6.7295341838936711</v>
      </c>
      <c r="E14" s="10">
        <v>23.86984065202482</v>
      </c>
      <c r="F14" s="12">
        <v>8</v>
      </c>
      <c r="G14" s="13">
        <v>3.6399885907315777</v>
      </c>
      <c r="H14" s="4">
        <v>0.38927828668223391</v>
      </c>
      <c r="I14" s="4">
        <v>1.4575552553985367</v>
      </c>
      <c r="J14" s="4">
        <v>-0.67899868203406877</v>
      </c>
      <c r="K14" s="4">
        <f t="shared" si="0"/>
        <v>0.89159217206449104</v>
      </c>
    </row>
    <row r="15" spans="1:11" x14ac:dyDescent="0.2">
      <c r="A15" s="8" t="s">
        <v>6</v>
      </c>
      <c r="B15" s="10">
        <v>34.909370812522077</v>
      </c>
      <c r="C15" s="11">
        <v>6</v>
      </c>
      <c r="D15" s="10">
        <v>5.4406574274045774</v>
      </c>
      <c r="E15" s="10">
        <v>33.703076618247231</v>
      </c>
      <c r="F15" s="12">
        <v>6</v>
      </c>
      <c r="G15" s="13">
        <v>5.8238337480256659</v>
      </c>
      <c r="H15" s="4">
        <v>0.19752775250219834</v>
      </c>
      <c r="I15" s="4">
        <v>1.3318695877864242</v>
      </c>
      <c r="J15" s="4">
        <v>-0.93681408278202749</v>
      </c>
      <c r="K15" s="4">
        <f t="shared" si="0"/>
        <v>1.1028079014455157</v>
      </c>
    </row>
    <row r="16" spans="1:11" x14ac:dyDescent="0.2">
      <c r="A16" s="9" t="s">
        <v>7</v>
      </c>
      <c r="B16" s="14">
        <v>54.82478927784797</v>
      </c>
      <c r="C16" s="15">
        <v>10</v>
      </c>
      <c r="D16" s="14">
        <v>11.401419152445179</v>
      </c>
      <c r="E16" s="14">
        <v>52.175225560713912</v>
      </c>
      <c r="F16" s="16">
        <v>10</v>
      </c>
      <c r="G16" s="17">
        <v>20.249302703454447</v>
      </c>
      <c r="H16" s="4">
        <v>0.15442274549508966</v>
      </c>
      <c r="I16" s="4">
        <v>1.0322506823506659</v>
      </c>
      <c r="J16" s="4">
        <v>-0.72340519136048642</v>
      </c>
      <c r="K16" s="4">
        <f t="shared" si="0"/>
        <v>0.87708379687588045</v>
      </c>
    </row>
  </sheetData>
  <sortState ref="A8:K16">
    <sortCondition descending="1" ref="H8:H16"/>
  </sortState>
  <mergeCells count="3">
    <mergeCell ref="B6:D6"/>
    <mergeCell ref="E6:G6"/>
    <mergeCell ref="B5:J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D5BD9-D13E-A64A-9ADE-CEEA528365C7}">
  <dimension ref="A1:R12"/>
  <sheetViews>
    <sheetView workbookViewId="0">
      <selection activeCell="A3" sqref="A3"/>
    </sheetView>
  </sheetViews>
  <sheetFormatPr baseColWidth="10" defaultRowHeight="16" x14ac:dyDescent="0.2"/>
  <cols>
    <col min="1" max="1" width="12.83203125" customWidth="1"/>
  </cols>
  <sheetData>
    <row r="1" spans="1:18" x14ac:dyDescent="0.2">
      <c r="A1" s="5" t="s">
        <v>33</v>
      </c>
    </row>
    <row r="2" spans="1:18" s="5" customFormat="1" x14ac:dyDescent="0.2">
      <c r="A2" s="5" t="s">
        <v>26</v>
      </c>
    </row>
    <row r="3" spans="1:18" x14ac:dyDescent="0.2">
      <c r="A3" s="40"/>
      <c r="B3" s="41" t="s">
        <v>28</v>
      </c>
      <c r="C3" s="36" t="s">
        <v>29</v>
      </c>
      <c r="J3" s="34"/>
      <c r="K3" s="34"/>
      <c r="L3" s="34"/>
      <c r="M3" s="34"/>
      <c r="N3" s="34"/>
      <c r="O3" s="34"/>
      <c r="P3" s="34"/>
      <c r="Q3" s="34"/>
      <c r="R3" s="34"/>
    </row>
    <row r="4" spans="1:18" x14ac:dyDescent="0.2">
      <c r="A4" s="40" t="s">
        <v>9</v>
      </c>
      <c r="B4" s="43">
        <v>0.8528</v>
      </c>
      <c r="C4" s="42">
        <v>4.0000000000000002E-4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">
      <c r="A5" s="40" t="s">
        <v>11</v>
      </c>
      <c r="B5" s="43">
        <v>0.57130000000000003</v>
      </c>
      <c r="C5" s="42">
        <v>8.5000000000000006E-3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">
      <c r="A6" s="40" t="s">
        <v>4</v>
      </c>
      <c r="B6" s="43">
        <v>0.4965</v>
      </c>
      <c r="C6" s="42">
        <v>0.1019</v>
      </c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x14ac:dyDescent="0.2">
      <c r="A7" s="40" t="s">
        <v>8</v>
      </c>
      <c r="B7" s="43">
        <v>0.31230000000000002</v>
      </c>
      <c r="C7" s="42">
        <v>0.32029999999999997</v>
      </c>
      <c r="I7" s="35"/>
      <c r="J7" s="33"/>
      <c r="K7" s="33"/>
      <c r="L7" s="33"/>
      <c r="M7" s="33"/>
      <c r="N7" s="33"/>
      <c r="O7" s="33"/>
      <c r="P7" s="33"/>
      <c r="Q7" s="33"/>
      <c r="R7" s="33"/>
    </row>
    <row r="8" spans="1:18" x14ac:dyDescent="0.2">
      <c r="A8" s="40" t="s">
        <v>10</v>
      </c>
      <c r="B8" s="43">
        <v>0.18190000000000001</v>
      </c>
      <c r="C8" s="42">
        <v>0.47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">
      <c r="A9" s="40" t="s">
        <v>7</v>
      </c>
      <c r="B9" s="43">
        <v>0.14000000000000001</v>
      </c>
      <c r="C9" s="42">
        <v>0.55600000000000005</v>
      </c>
    </row>
    <row r="10" spans="1:18" x14ac:dyDescent="0.2">
      <c r="A10" s="40" t="s">
        <v>6</v>
      </c>
      <c r="B10" s="43">
        <v>3.1519999999999999E-2</v>
      </c>
      <c r="C10" s="42">
        <v>0.92579999999999996</v>
      </c>
    </row>
    <row r="11" spans="1:18" x14ac:dyDescent="0.2">
      <c r="A11" s="40" t="s">
        <v>5</v>
      </c>
      <c r="B11" s="43">
        <v>-2.0669999999999998E-3</v>
      </c>
      <c r="C11" s="42">
        <v>0.99350000000000005</v>
      </c>
    </row>
    <row r="12" spans="1:18" x14ac:dyDescent="0.2">
      <c r="A12" s="40" t="s">
        <v>27</v>
      </c>
      <c r="B12" s="43">
        <v>-2.8570000000000002E-2</v>
      </c>
      <c r="C12" s="42">
        <v>0.92759999999999998</v>
      </c>
    </row>
  </sheetData>
  <sortState ref="A4:C12">
    <sortCondition descending="1" ref="B4:B1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B2CA5-2566-3447-B482-CD14B8927958}">
  <dimension ref="A1:P12"/>
  <sheetViews>
    <sheetView workbookViewId="0">
      <selection activeCell="A3" sqref="A3"/>
    </sheetView>
  </sheetViews>
  <sheetFormatPr baseColWidth="10" defaultRowHeight="16" x14ac:dyDescent="0.2"/>
  <cols>
    <col min="1" max="1" width="13.6640625" customWidth="1"/>
  </cols>
  <sheetData>
    <row r="1" spans="1:16" x14ac:dyDescent="0.2">
      <c r="A1" s="5" t="s">
        <v>34</v>
      </c>
    </row>
    <row r="2" spans="1:16" s="5" customFormat="1" x14ac:dyDescent="0.2">
      <c r="A2" s="5" t="s">
        <v>26</v>
      </c>
    </row>
    <row r="3" spans="1:16" x14ac:dyDescent="0.2">
      <c r="A3" s="40"/>
      <c r="B3" s="41" t="s">
        <v>28</v>
      </c>
      <c r="C3" s="36" t="s">
        <v>29</v>
      </c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">
      <c r="A4" s="40" t="s">
        <v>10</v>
      </c>
      <c r="B4" s="43">
        <v>0.23880000000000001</v>
      </c>
      <c r="C4" s="42">
        <v>0.34</v>
      </c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2">
      <c r="A5" s="40" t="s">
        <v>8</v>
      </c>
      <c r="B5" s="43">
        <v>0.23860000000000001</v>
      </c>
      <c r="C5" s="42">
        <v>0.45200000000000001</v>
      </c>
      <c r="H5" s="33"/>
      <c r="I5" s="33"/>
      <c r="J5" s="33"/>
      <c r="K5" s="33"/>
      <c r="L5" s="33"/>
      <c r="M5" s="33"/>
      <c r="N5" s="33"/>
      <c r="O5" s="33"/>
      <c r="P5" s="33"/>
    </row>
    <row r="6" spans="1:16" x14ac:dyDescent="0.2">
      <c r="A6" s="40" t="s">
        <v>9</v>
      </c>
      <c r="B6" s="43">
        <v>0.22009999999999999</v>
      </c>
      <c r="C6" s="42">
        <v>0.46650000000000003</v>
      </c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">
      <c r="A7" s="40" t="s">
        <v>27</v>
      </c>
      <c r="B7" s="43">
        <v>0.2044</v>
      </c>
      <c r="C7" s="42">
        <v>0.48270000000000002</v>
      </c>
      <c r="G7" s="35"/>
      <c r="H7" s="33"/>
      <c r="I7" s="33"/>
      <c r="J7" s="33"/>
      <c r="K7" s="33"/>
      <c r="L7" s="33"/>
      <c r="M7" s="33"/>
      <c r="N7" s="33"/>
      <c r="O7" s="33"/>
      <c r="P7" s="33"/>
    </row>
    <row r="8" spans="1:16" x14ac:dyDescent="0.2">
      <c r="A8" s="40" t="s">
        <v>6</v>
      </c>
      <c r="B8" s="43">
        <v>0.11210000000000001</v>
      </c>
      <c r="C8" s="42">
        <v>0.7278</v>
      </c>
      <c r="H8" s="33"/>
      <c r="I8" s="33"/>
      <c r="J8" s="33"/>
      <c r="K8" s="33"/>
      <c r="L8" s="33"/>
      <c r="M8" s="33"/>
      <c r="N8" s="33"/>
      <c r="O8" s="33"/>
      <c r="P8" s="33"/>
    </row>
    <row r="9" spans="1:16" x14ac:dyDescent="0.2">
      <c r="A9" s="40" t="s">
        <v>7</v>
      </c>
      <c r="B9" s="43">
        <v>-2.7109999999999999E-2</v>
      </c>
      <c r="C9" s="42">
        <v>0.90969999999999995</v>
      </c>
    </row>
    <row r="10" spans="1:16" x14ac:dyDescent="0.2">
      <c r="A10" s="40" t="s">
        <v>11</v>
      </c>
      <c r="B10" s="43">
        <v>-4.7419999999999997E-2</v>
      </c>
      <c r="C10" s="42">
        <v>0.84260000000000002</v>
      </c>
    </row>
    <row r="11" spans="1:16" x14ac:dyDescent="0.2">
      <c r="A11" s="40" t="s">
        <v>5</v>
      </c>
      <c r="B11" s="43">
        <v>-7.1870000000000003E-2</v>
      </c>
      <c r="C11" s="42">
        <v>0.77690000000000003</v>
      </c>
    </row>
    <row r="12" spans="1:16" x14ac:dyDescent="0.2">
      <c r="A12" s="40" t="s">
        <v>4</v>
      </c>
      <c r="B12" s="43">
        <v>-0.15060000000000001</v>
      </c>
      <c r="C12" s="42">
        <v>0.63880000000000003</v>
      </c>
    </row>
  </sheetData>
  <sortState ref="A4:C12">
    <sortCondition descending="1" ref="B4:B1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192F-FDA7-1A48-BCF7-0351CA28A868}">
  <dimension ref="A1:Q12"/>
  <sheetViews>
    <sheetView workbookViewId="0">
      <selection activeCell="A3" sqref="A3"/>
    </sheetView>
  </sheetViews>
  <sheetFormatPr baseColWidth="10" defaultRowHeight="16" x14ac:dyDescent="0.2"/>
  <cols>
    <col min="1" max="1" width="14.1640625" customWidth="1"/>
  </cols>
  <sheetData>
    <row r="1" spans="1:17" x14ac:dyDescent="0.2">
      <c r="A1" s="5" t="s">
        <v>35</v>
      </c>
    </row>
    <row r="2" spans="1:17" s="5" customFormat="1" x14ac:dyDescent="0.2">
      <c r="A2" s="5" t="s">
        <v>36</v>
      </c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">
      <c r="A3" s="40"/>
      <c r="B3" s="41" t="s">
        <v>28</v>
      </c>
      <c r="C3" s="36" t="s">
        <v>29</v>
      </c>
      <c r="I3" s="33"/>
      <c r="J3" s="33"/>
      <c r="K3" s="33"/>
      <c r="L3" s="33"/>
      <c r="M3" s="33"/>
      <c r="N3" s="33"/>
      <c r="O3" s="33"/>
      <c r="P3" s="33"/>
      <c r="Q3" s="33"/>
    </row>
    <row r="4" spans="1:17" x14ac:dyDescent="0.2">
      <c r="A4" s="40" t="s">
        <v>9</v>
      </c>
      <c r="B4" s="43">
        <v>0.55569999999999997</v>
      </c>
      <c r="C4" s="42">
        <v>5.1499999999999997E-2</v>
      </c>
      <c r="I4" s="33"/>
      <c r="J4" s="33"/>
      <c r="K4" s="33"/>
      <c r="L4" s="33"/>
      <c r="M4" s="33"/>
      <c r="N4" s="33"/>
      <c r="O4" s="33"/>
      <c r="P4" s="33"/>
      <c r="Q4" s="33"/>
    </row>
    <row r="5" spans="1:17" x14ac:dyDescent="0.2">
      <c r="A5" s="40" t="s">
        <v>6</v>
      </c>
      <c r="B5" s="43">
        <v>0.29070000000000001</v>
      </c>
      <c r="C5" s="42">
        <v>0.3569</v>
      </c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x14ac:dyDescent="0.2">
      <c r="A6" s="40" t="s">
        <v>10</v>
      </c>
      <c r="B6" s="43">
        <v>0.2109</v>
      </c>
      <c r="C6" s="42">
        <v>0.40100000000000002</v>
      </c>
      <c r="H6" s="35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">
      <c r="A7" s="40" t="s">
        <v>4</v>
      </c>
      <c r="B7" s="43">
        <v>0.20669999999999999</v>
      </c>
      <c r="C7" s="42">
        <v>0.51659999999999995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x14ac:dyDescent="0.2">
      <c r="A8" s="40" t="s">
        <v>8</v>
      </c>
      <c r="B8" s="43">
        <v>2.8070000000000001E-2</v>
      </c>
      <c r="C8" s="42">
        <v>0.93410000000000004</v>
      </c>
    </row>
    <row r="9" spans="1:17" x14ac:dyDescent="0.2">
      <c r="A9" s="40" t="s">
        <v>11</v>
      </c>
      <c r="B9" s="43">
        <v>-1.882E-2</v>
      </c>
      <c r="C9" s="42">
        <v>0.93720000000000003</v>
      </c>
    </row>
    <row r="10" spans="1:17" x14ac:dyDescent="0.2">
      <c r="A10" s="40" t="s">
        <v>27</v>
      </c>
      <c r="B10" s="43">
        <v>-9.4509999999999997E-2</v>
      </c>
      <c r="C10" s="42">
        <v>0.75</v>
      </c>
    </row>
    <row r="11" spans="1:17" x14ac:dyDescent="0.2">
      <c r="A11" s="40" t="s">
        <v>7</v>
      </c>
      <c r="B11" s="43">
        <v>-0.13550000000000001</v>
      </c>
      <c r="C11" s="42">
        <v>0.56899999999999995</v>
      </c>
    </row>
    <row r="12" spans="1:17" x14ac:dyDescent="0.2">
      <c r="A12" s="40" t="s">
        <v>5</v>
      </c>
      <c r="B12" s="43">
        <v>-0.35349999999999998</v>
      </c>
      <c r="C12" s="42">
        <v>0.15010000000000001</v>
      </c>
    </row>
  </sheetData>
  <sortState ref="A4:C12">
    <sortCondition descending="1" ref="B4:B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5F4D7-2476-AF46-9CDB-20B8D6841CB8}">
  <dimension ref="A1:K16"/>
  <sheetViews>
    <sheetView workbookViewId="0">
      <selection activeCell="A3" sqref="A3"/>
    </sheetView>
  </sheetViews>
  <sheetFormatPr baseColWidth="10" defaultRowHeight="16" x14ac:dyDescent="0.2"/>
  <cols>
    <col min="1" max="1" width="14.1640625" customWidth="1"/>
    <col min="9" max="10" width="12.6640625" customWidth="1"/>
  </cols>
  <sheetData>
    <row r="1" spans="1:11" s="5" customFormat="1" x14ac:dyDescent="0.2">
      <c r="A1" s="5" t="s">
        <v>12</v>
      </c>
    </row>
    <row r="2" spans="1:11" s="5" customFormat="1" x14ac:dyDescent="0.2">
      <c r="A2" s="5" t="s">
        <v>13</v>
      </c>
    </row>
    <row r="3" spans="1:11" s="5" customFormat="1" x14ac:dyDescent="0.2">
      <c r="A3" s="5" t="s">
        <v>26</v>
      </c>
    </row>
    <row r="4" spans="1:11" s="5" customFormat="1" x14ac:dyDescent="0.2"/>
    <row r="5" spans="1:11" s="5" customFormat="1" x14ac:dyDescent="0.2">
      <c r="B5" s="45" t="s">
        <v>21</v>
      </c>
      <c r="C5" s="45"/>
      <c r="D5" s="45"/>
      <c r="E5" s="45"/>
      <c r="F5" s="45"/>
      <c r="G5" s="45"/>
      <c r="H5" s="45"/>
      <c r="I5" s="45"/>
      <c r="J5" s="45"/>
    </row>
    <row r="6" spans="1:11" s="5" customFormat="1" x14ac:dyDescent="0.2">
      <c r="A6" s="19"/>
      <c r="B6" s="46" t="s">
        <v>14</v>
      </c>
      <c r="C6" s="44"/>
      <c r="D6" s="44"/>
      <c r="E6" s="44" t="s">
        <v>15</v>
      </c>
      <c r="F6" s="44"/>
      <c r="G6" s="44"/>
    </row>
    <row r="7" spans="1:11" ht="18" thickBot="1" x14ac:dyDescent="0.25">
      <c r="A7" s="7"/>
      <c r="B7" s="2" t="s">
        <v>0</v>
      </c>
      <c r="C7" s="3" t="s">
        <v>1</v>
      </c>
      <c r="D7" s="1" t="s">
        <v>2</v>
      </c>
      <c r="E7" s="2" t="s">
        <v>0</v>
      </c>
      <c r="F7" s="3" t="s">
        <v>1</v>
      </c>
      <c r="G7" s="1" t="s">
        <v>2</v>
      </c>
      <c r="H7" s="18" t="s">
        <v>18</v>
      </c>
      <c r="I7" s="18" t="s">
        <v>19</v>
      </c>
      <c r="J7" s="18" t="s">
        <v>20</v>
      </c>
      <c r="K7" s="18" t="s">
        <v>17</v>
      </c>
    </row>
    <row r="8" spans="1:11" ht="17" thickTop="1" x14ac:dyDescent="0.2">
      <c r="A8" s="8" t="s">
        <v>9</v>
      </c>
      <c r="B8" s="10">
        <v>317.96043181908129</v>
      </c>
      <c r="C8" s="11">
        <v>7</v>
      </c>
      <c r="D8" s="10">
        <v>65.287040406243122</v>
      </c>
      <c r="E8" s="10">
        <v>279.6532957699892</v>
      </c>
      <c r="F8" s="12">
        <v>6</v>
      </c>
      <c r="G8" s="13">
        <v>56.49210333337799</v>
      </c>
      <c r="H8" s="4">
        <v>0.57979153233338165</v>
      </c>
      <c r="I8" s="4">
        <v>1.692755958109788</v>
      </c>
      <c r="J8" s="4">
        <v>-0.53317289344302476</v>
      </c>
      <c r="K8" s="20">
        <v>1.136980813845295</v>
      </c>
    </row>
    <row r="9" spans="1:11" x14ac:dyDescent="0.2">
      <c r="A9" s="8" t="s">
        <v>6</v>
      </c>
      <c r="B9" s="10">
        <v>470.55593973917718</v>
      </c>
      <c r="C9" s="11">
        <v>6</v>
      </c>
      <c r="D9" s="10">
        <v>76.055349103623513</v>
      </c>
      <c r="E9" s="10">
        <v>432.01218290698847</v>
      </c>
      <c r="F9" s="12">
        <v>6</v>
      </c>
      <c r="G9" s="13">
        <v>66.995364719637081</v>
      </c>
      <c r="H9" s="4">
        <v>0.49628633261875027</v>
      </c>
      <c r="I9" s="4">
        <v>1.6451593737119261</v>
      </c>
      <c r="J9" s="4">
        <v>-0.65258670847442546</v>
      </c>
      <c r="K9" s="20">
        <v>1.0892191432492244</v>
      </c>
    </row>
    <row r="10" spans="1:11" x14ac:dyDescent="0.2">
      <c r="A10" s="8" t="s">
        <v>11</v>
      </c>
      <c r="B10" s="10">
        <v>331.95170242936967</v>
      </c>
      <c r="C10" s="11">
        <v>10</v>
      </c>
      <c r="D10" s="10">
        <v>38.560079119129398</v>
      </c>
      <c r="E10" s="10">
        <v>313.84797072882736</v>
      </c>
      <c r="F10" s="12">
        <v>10</v>
      </c>
      <c r="G10" s="13">
        <v>55.580356977645735</v>
      </c>
      <c r="H10" s="4">
        <v>0.36246571605382533</v>
      </c>
      <c r="I10" s="4">
        <v>1.2461563687352182</v>
      </c>
      <c r="J10" s="4">
        <v>-0.52122493662756764</v>
      </c>
      <c r="K10" s="20">
        <v>1.0576831249171414</v>
      </c>
    </row>
    <row r="11" spans="1:11" x14ac:dyDescent="0.2">
      <c r="A11" s="8" t="s">
        <v>3</v>
      </c>
      <c r="B11" s="10">
        <v>208.6837761150216</v>
      </c>
      <c r="C11" s="11">
        <v>6</v>
      </c>
      <c r="D11" s="10">
        <v>50.040272783683555</v>
      </c>
      <c r="E11" s="10">
        <v>202.51910196608785</v>
      </c>
      <c r="F11" s="12">
        <v>8</v>
      </c>
      <c r="G11" s="13">
        <v>58.407050778438936</v>
      </c>
      <c r="H11" s="4">
        <v>0.10409599534626002</v>
      </c>
      <c r="I11" s="4">
        <v>1.1632995313458117</v>
      </c>
      <c r="J11" s="4">
        <v>-0.95510754065329173</v>
      </c>
      <c r="K11" s="20">
        <v>1.0304399638803754</v>
      </c>
    </row>
    <row r="12" spans="1:11" x14ac:dyDescent="0.2">
      <c r="A12" s="8" t="s">
        <v>10</v>
      </c>
      <c r="B12" s="10">
        <v>328.3022544694399</v>
      </c>
      <c r="C12" s="11">
        <v>10</v>
      </c>
      <c r="D12" s="10">
        <v>57.524161978793636</v>
      </c>
      <c r="E12" s="10">
        <v>322.73164254858426</v>
      </c>
      <c r="F12" s="12">
        <v>8</v>
      </c>
      <c r="G12" s="13">
        <v>45.786693064536422</v>
      </c>
      <c r="H12" s="4">
        <v>0.10063995959499374</v>
      </c>
      <c r="I12" s="4">
        <v>1.030913579510399</v>
      </c>
      <c r="J12" s="4">
        <v>-0.82963366032041153</v>
      </c>
      <c r="K12" s="20">
        <v>1.0172608173058737</v>
      </c>
    </row>
    <row r="13" spans="1:11" x14ac:dyDescent="0.2">
      <c r="A13" s="8" t="s">
        <v>7</v>
      </c>
      <c r="B13" s="10">
        <v>411.94286204323527</v>
      </c>
      <c r="C13" s="11">
        <v>10</v>
      </c>
      <c r="D13" s="10">
        <v>68.860428140189313</v>
      </c>
      <c r="E13" s="10">
        <v>405.365651934418</v>
      </c>
      <c r="F13" s="12">
        <v>10</v>
      </c>
      <c r="G13" s="13">
        <v>63.091288568987586</v>
      </c>
      <c r="H13" s="4">
        <v>9.5383105077269034E-2</v>
      </c>
      <c r="I13" s="4">
        <v>0.97240391319516406</v>
      </c>
      <c r="J13" s="4">
        <v>-0.78163770304062608</v>
      </c>
      <c r="K13" s="20">
        <v>1.0162253759721145</v>
      </c>
    </row>
    <row r="14" spans="1:11" x14ac:dyDescent="0.2">
      <c r="A14" s="8" t="s">
        <v>8</v>
      </c>
      <c r="B14" s="10">
        <v>426.42987486663714</v>
      </c>
      <c r="C14" s="11">
        <v>7</v>
      </c>
      <c r="D14" s="10">
        <v>93.081516887211336</v>
      </c>
      <c r="E14" s="10">
        <v>427.41553719683634</v>
      </c>
      <c r="F14" s="12">
        <v>5</v>
      </c>
      <c r="G14" s="13">
        <v>81.461705324620809</v>
      </c>
      <c r="H14" s="4">
        <v>-1.0264092846054704E-2</v>
      </c>
      <c r="I14" s="4">
        <v>1.1373806511085287</v>
      </c>
      <c r="J14" s="4">
        <v>-1.1579088368006381</v>
      </c>
      <c r="K14" s="21">
        <v>-0.997693901497677</v>
      </c>
    </row>
    <row r="15" spans="1:11" x14ac:dyDescent="0.2">
      <c r="A15" s="8" t="s">
        <v>5</v>
      </c>
      <c r="B15" s="10">
        <v>290.38467985392873</v>
      </c>
      <c r="C15" s="11">
        <v>10</v>
      </c>
      <c r="D15" s="10">
        <v>39.809663935225757</v>
      </c>
      <c r="E15" s="10">
        <v>304.86268496378318</v>
      </c>
      <c r="F15" s="12">
        <v>8</v>
      </c>
      <c r="G15" s="13">
        <v>32.897052834552163</v>
      </c>
      <c r="H15" s="4">
        <v>-0.37318841102065037</v>
      </c>
      <c r="I15" s="4">
        <v>0.56446253746479791</v>
      </c>
      <c r="J15" s="4">
        <v>-1.3108393595060988</v>
      </c>
      <c r="K15" s="21">
        <v>-0.95250975004837213</v>
      </c>
    </row>
    <row r="16" spans="1:11" x14ac:dyDescent="0.2">
      <c r="A16" s="9" t="s">
        <v>4</v>
      </c>
      <c r="B16" s="14">
        <v>121.29188161705956</v>
      </c>
      <c r="C16" s="15">
        <v>7</v>
      </c>
      <c r="D16" s="14">
        <v>13.076537134937608</v>
      </c>
      <c r="E16" s="14">
        <v>137.50370206948637</v>
      </c>
      <c r="F16" s="16">
        <v>5</v>
      </c>
      <c r="G16" s="17">
        <v>27.990981263122951</v>
      </c>
      <c r="H16" s="4">
        <v>-0.73349144209121697</v>
      </c>
      <c r="I16" s="4">
        <v>0.45107001661512303</v>
      </c>
      <c r="J16" s="4">
        <v>-1.9180529007975569</v>
      </c>
      <c r="K16" s="21">
        <v>-0.88209902563762033</v>
      </c>
    </row>
  </sheetData>
  <sortState ref="A8:K16">
    <sortCondition descending="1" ref="H8:H16"/>
  </sortState>
  <mergeCells count="3">
    <mergeCell ref="B5:J5"/>
    <mergeCell ref="B6:D6"/>
    <mergeCell ref="E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528F1-CCA4-9147-8236-27E2E2DC45B4}">
  <dimension ref="A1:K16"/>
  <sheetViews>
    <sheetView workbookViewId="0">
      <selection activeCell="A3" sqref="A3"/>
    </sheetView>
  </sheetViews>
  <sheetFormatPr baseColWidth="10" defaultRowHeight="16" x14ac:dyDescent="0.2"/>
  <cols>
    <col min="1" max="1" width="14.1640625" customWidth="1"/>
    <col min="9" max="9" width="12.6640625" customWidth="1"/>
    <col min="10" max="10" width="12.83203125" customWidth="1"/>
  </cols>
  <sheetData>
    <row r="1" spans="1:11" s="5" customFormat="1" x14ac:dyDescent="0.2">
      <c r="A1" s="5" t="s">
        <v>12</v>
      </c>
    </row>
    <row r="2" spans="1:11" s="5" customFormat="1" x14ac:dyDescent="0.2">
      <c r="A2" s="5" t="s">
        <v>13</v>
      </c>
    </row>
    <row r="3" spans="1:11" s="5" customFormat="1" x14ac:dyDescent="0.2">
      <c r="A3" s="5" t="s">
        <v>26</v>
      </c>
    </row>
    <row r="4" spans="1:11" s="5" customFormat="1" x14ac:dyDescent="0.2"/>
    <row r="5" spans="1:11" s="5" customFormat="1" x14ac:dyDescent="0.2">
      <c r="B5" s="45" t="s">
        <v>22</v>
      </c>
      <c r="C5" s="45"/>
      <c r="D5" s="45"/>
      <c r="E5" s="45"/>
      <c r="F5" s="45"/>
      <c r="G5" s="45"/>
      <c r="H5" s="45"/>
      <c r="I5" s="45"/>
      <c r="J5" s="45"/>
    </row>
    <row r="6" spans="1:11" s="5" customFormat="1" x14ac:dyDescent="0.2">
      <c r="A6" s="19"/>
      <c r="B6" s="46" t="s">
        <v>14</v>
      </c>
      <c r="C6" s="44"/>
      <c r="D6" s="44"/>
      <c r="E6" s="44" t="s">
        <v>15</v>
      </c>
      <c r="F6" s="44"/>
      <c r="G6" s="44"/>
    </row>
    <row r="7" spans="1:11" ht="18" thickBot="1" x14ac:dyDescent="0.25">
      <c r="A7" s="7"/>
      <c r="B7" s="22" t="s">
        <v>0</v>
      </c>
      <c r="C7" s="23" t="s">
        <v>1</v>
      </c>
      <c r="D7" s="24" t="s">
        <v>2</v>
      </c>
      <c r="E7" s="22" t="s">
        <v>0</v>
      </c>
      <c r="F7" s="23" t="s">
        <v>1</v>
      </c>
      <c r="G7" s="24" t="s">
        <v>2</v>
      </c>
      <c r="H7" s="18" t="s">
        <v>18</v>
      </c>
      <c r="I7" s="18" t="s">
        <v>19</v>
      </c>
      <c r="J7" s="18" t="s">
        <v>20</v>
      </c>
      <c r="K7" s="18" t="s">
        <v>17</v>
      </c>
    </row>
    <row r="8" spans="1:11" ht="17" thickTop="1" x14ac:dyDescent="0.2">
      <c r="A8" s="8" t="s">
        <v>5</v>
      </c>
      <c r="B8" s="25">
        <v>3.1311755032066522</v>
      </c>
      <c r="C8" s="26">
        <v>10</v>
      </c>
      <c r="D8" s="27">
        <v>0.48465884653816099</v>
      </c>
      <c r="E8" s="27">
        <v>2.483692144601338</v>
      </c>
      <c r="F8" s="28">
        <v>8</v>
      </c>
      <c r="G8" s="29">
        <v>0.41691410417580771</v>
      </c>
      <c r="H8" s="4">
        <v>1.3514192641513205</v>
      </c>
      <c r="I8" s="4">
        <v>2.3805991346087296</v>
      </c>
      <c r="J8" s="4">
        <v>0.32223939369391164</v>
      </c>
      <c r="K8" s="20">
        <v>1.2606938867253386</v>
      </c>
    </row>
    <row r="9" spans="1:11" x14ac:dyDescent="0.2">
      <c r="A9" s="8" t="s">
        <v>9</v>
      </c>
      <c r="B9" s="30">
        <v>1.6542750291832176</v>
      </c>
      <c r="C9" s="11">
        <v>7</v>
      </c>
      <c r="D9" s="10">
        <v>0.18256483946516683</v>
      </c>
      <c r="E9" s="10">
        <v>1.4077057904829477</v>
      </c>
      <c r="F9" s="12">
        <v>6</v>
      </c>
      <c r="G9" s="13">
        <v>0.64765319349706507</v>
      </c>
      <c r="H9" s="4">
        <v>0.50178051029642678</v>
      </c>
      <c r="I9" s="4">
        <v>1.6091303232850958</v>
      </c>
      <c r="J9" s="4">
        <v>-0.60556930269224218</v>
      </c>
      <c r="K9" s="20">
        <v>1.1751567979383521</v>
      </c>
    </row>
    <row r="10" spans="1:11" x14ac:dyDescent="0.2">
      <c r="A10" s="8" t="s">
        <v>8</v>
      </c>
      <c r="B10" s="30">
        <v>1.750481139071812</v>
      </c>
      <c r="C10" s="11">
        <v>7</v>
      </c>
      <c r="D10" s="10">
        <v>0.23132844013109818</v>
      </c>
      <c r="E10" s="10">
        <v>1.6577037793833385</v>
      </c>
      <c r="F10" s="12">
        <v>5</v>
      </c>
      <c r="G10" s="13">
        <v>0.43607216072392657</v>
      </c>
      <c r="H10" s="4">
        <v>0.26031165317120852</v>
      </c>
      <c r="I10" s="4">
        <v>1.4126647499340992</v>
      </c>
      <c r="J10" s="4">
        <v>-0.89204144359168225</v>
      </c>
      <c r="K10" s="20">
        <v>1.0559673934766478</v>
      </c>
    </row>
    <row r="11" spans="1:11" x14ac:dyDescent="0.2">
      <c r="A11" s="8" t="s">
        <v>7</v>
      </c>
      <c r="B11" s="30">
        <v>2.8364537574396649</v>
      </c>
      <c r="C11" s="11">
        <v>10</v>
      </c>
      <c r="D11" s="10">
        <v>0.6321000105686041</v>
      </c>
      <c r="E11" s="10">
        <v>2.71</v>
      </c>
      <c r="F11" s="12">
        <v>10</v>
      </c>
      <c r="G11" s="13">
        <v>1.03</v>
      </c>
      <c r="H11" s="4">
        <v>0.14172054515279506</v>
      </c>
      <c r="I11" s="4">
        <v>1.02</v>
      </c>
      <c r="J11" s="4">
        <v>-0.74</v>
      </c>
      <c r="K11" s="20">
        <v>1.0466619031142674</v>
      </c>
    </row>
    <row r="12" spans="1:11" x14ac:dyDescent="0.2">
      <c r="A12" s="8" t="s">
        <v>11</v>
      </c>
      <c r="B12" s="30">
        <v>1.7167791398694774</v>
      </c>
      <c r="C12" s="11">
        <v>10</v>
      </c>
      <c r="D12" s="10">
        <v>0.31029937773681032</v>
      </c>
      <c r="E12" s="10">
        <v>1.7116560019274558</v>
      </c>
      <c r="F12" s="12">
        <v>10</v>
      </c>
      <c r="G12" s="13">
        <v>0.24890742085843323</v>
      </c>
      <c r="H12" s="4">
        <v>1.7443015365358635E-2</v>
      </c>
      <c r="I12" s="4">
        <v>0.89398222388866455</v>
      </c>
      <c r="J12" s="4">
        <v>-0.85909619315794727</v>
      </c>
      <c r="K12" s="20">
        <v>1.0029930885272815</v>
      </c>
    </row>
    <row r="13" spans="1:11" x14ac:dyDescent="0.2">
      <c r="A13" s="8" t="s">
        <v>6</v>
      </c>
      <c r="B13" s="30">
        <v>1.3918416572710612</v>
      </c>
      <c r="C13" s="11">
        <v>6</v>
      </c>
      <c r="D13" s="10">
        <v>0.15609661644228731</v>
      </c>
      <c r="E13" s="10">
        <v>1.3935441027966513</v>
      </c>
      <c r="F13" s="12">
        <v>6</v>
      </c>
      <c r="G13" s="13">
        <v>0.12488133940217573</v>
      </c>
      <c r="H13" s="4">
        <v>-1.1114115433501437E-2</v>
      </c>
      <c r="I13" s="4">
        <v>1.1204803547027251</v>
      </c>
      <c r="J13" s="4">
        <v>-1.1427085855697281</v>
      </c>
      <c r="K13" s="21">
        <v>-0.99877833394567594</v>
      </c>
    </row>
    <row r="14" spans="1:11" x14ac:dyDescent="0.2">
      <c r="A14" s="8" t="s">
        <v>10</v>
      </c>
      <c r="B14" s="30">
        <v>1.3759593421286336</v>
      </c>
      <c r="C14" s="11">
        <v>10</v>
      </c>
      <c r="D14" s="10">
        <v>0.18271202726217506</v>
      </c>
      <c r="E14" s="10">
        <v>1.4018263990489552</v>
      </c>
      <c r="F14" s="12">
        <v>8</v>
      </c>
      <c r="G14" s="13">
        <v>0.28771971830856341</v>
      </c>
      <c r="H14" s="4">
        <v>-0.10504039173587908</v>
      </c>
      <c r="I14" s="4">
        <v>0.82528513554622018</v>
      </c>
      <c r="J14" s="4">
        <v>-1.0353659190179783</v>
      </c>
      <c r="K14" s="21">
        <v>-0.98154760322828083</v>
      </c>
    </row>
    <row r="15" spans="1:11" x14ac:dyDescent="0.2">
      <c r="A15" s="8" t="s">
        <v>4</v>
      </c>
      <c r="B15" s="30">
        <v>0.93357056271216432</v>
      </c>
      <c r="C15" s="11">
        <v>7</v>
      </c>
      <c r="D15" s="10">
        <v>0.33091523739708961</v>
      </c>
      <c r="E15" s="10">
        <v>1.022283767835334</v>
      </c>
      <c r="F15" s="12">
        <v>5</v>
      </c>
      <c r="G15" s="13">
        <v>0.29377512748813439</v>
      </c>
      <c r="H15" s="4">
        <v>-0.25858836413339065</v>
      </c>
      <c r="I15" s="4">
        <v>0.89370262815590729</v>
      </c>
      <c r="J15" s="4">
        <v>-1.4108793564226885</v>
      </c>
      <c r="K15" s="21">
        <v>-0.91322056760128534</v>
      </c>
    </row>
    <row r="16" spans="1:11" x14ac:dyDescent="0.2">
      <c r="A16" s="9" t="s">
        <v>3</v>
      </c>
      <c r="B16" s="31">
        <v>1.4867652172039936</v>
      </c>
      <c r="C16" s="15">
        <v>6</v>
      </c>
      <c r="D16" s="14">
        <v>0.19649938993883259</v>
      </c>
      <c r="E16" s="14">
        <v>1.7005276885018161</v>
      </c>
      <c r="F16" s="16">
        <v>8</v>
      </c>
      <c r="G16" s="17">
        <v>0.37076397073445599</v>
      </c>
      <c r="H16" s="4">
        <v>-0.64069834854943297</v>
      </c>
      <c r="I16" s="4">
        <v>0.44407962306413251</v>
      </c>
      <c r="J16" s="4">
        <v>-1.7254763201629983</v>
      </c>
      <c r="K16" s="21">
        <v>-0.87429638885436223</v>
      </c>
    </row>
  </sheetData>
  <sortState ref="A8:K16">
    <sortCondition descending="1" ref="H8:H16"/>
  </sortState>
  <mergeCells count="3">
    <mergeCell ref="B5:J5"/>
    <mergeCell ref="B6:D6"/>
    <mergeCell ref="E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F6414-176C-1F49-8A74-A52B0B398BF4}">
  <dimension ref="A1:K16"/>
  <sheetViews>
    <sheetView workbookViewId="0">
      <selection activeCell="A4" sqref="A4"/>
    </sheetView>
  </sheetViews>
  <sheetFormatPr baseColWidth="10" defaultRowHeight="16" x14ac:dyDescent="0.2"/>
  <cols>
    <col min="1" max="1" width="14.1640625" customWidth="1"/>
    <col min="9" max="9" width="12.1640625" customWidth="1"/>
    <col min="10" max="10" width="12.6640625" customWidth="1"/>
  </cols>
  <sheetData>
    <row r="1" spans="1:11" s="5" customFormat="1" x14ac:dyDescent="0.2">
      <c r="A1" s="5" t="s">
        <v>12</v>
      </c>
    </row>
    <row r="2" spans="1:11" s="5" customFormat="1" x14ac:dyDescent="0.2">
      <c r="A2" s="5" t="s">
        <v>13</v>
      </c>
    </row>
    <row r="3" spans="1:11" s="5" customFormat="1" x14ac:dyDescent="0.2">
      <c r="A3" s="5" t="s">
        <v>26</v>
      </c>
    </row>
    <row r="4" spans="1:11" s="5" customFormat="1" x14ac:dyDescent="0.2"/>
    <row r="5" spans="1:11" s="5" customFormat="1" x14ac:dyDescent="0.2">
      <c r="B5" s="45" t="s">
        <v>23</v>
      </c>
      <c r="C5" s="45"/>
      <c r="D5" s="45"/>
      <c r="E5" s="45"/>
      <c r="F5" s="45"/>
      <c r="G5" s="45"/>
      <c r="H5" s="45"/>
      <c r="I5" s="45"/>
      <c r="J5" s="45"/>
    </row>
    <row r="6" spans="1:11" s="5" customFormat="1" x14ac:dyDescent="0.2">
      <c r="A6" s="19"/>
      <c r="B6" s="46" t="s">
        <v>14</v>
      </c>
      <c r="C6" s="44"/>
      <c r="D6" s="44"/>
      <c r="E6" s="44" t="s">
        <v>15</v>
      </c>
      <c r="F6" s="44"/>
      <c r="G6" s="44"/>
    </row>
    <row r="7" spans="1:11" ht="18" thickBot="1" x14ac:dyDescent="0.25">
      <c r="A7" s="7"/>
      <c r="B7" s="22" t="s">
        <v>0</v>
      </c>
      <c r="C7" s="23" t="s">
        <v>1</v>
      </c>
      <c r="D7" s="24" t="s">
        <v>2</v>
      </c>
      <c r="E7" s="22" t="s">
        <v>0</v>
      </c>
      <c r="F7" s="23" t="s">
        <v>1</v>
      </c>
      <c r="G7" s="24" t="s">
        <v>2</v>
      </c>
      <c r="H7" s="18" t="s">
        <v>18</v>
      </c>
      <c r="I7" s="18" t="s">
        <v>19</v>
      </c>
      <c r="J7" s="18" t="s">
        <v>20</v>
      </c>
      <c r="K7" s="18" t="s">
        <v>17</v>
      </c>
    </row>
    <row r="8" spans="1:11" ht="17" thickTop="1" x14ac:dyDescent="0.2">
      <c r="A8" s="8" t="s">
        <v>4</v>
      </c>
      <c r="B8" s="25">
        <v>11.542924342927957</v>
      </c>
      <c r="C8" s="26">
        <v>7</v>
      </c>
      <c r="D8" s="27">
        <v>1.9367446407756979</v>
      </c>
      <c r="E8" s="27">
        <v>10.497323884595996</v>
      </c>
      <c r="F8" s="28">
        <v>5</v>
      </c>
      <c r="G8" s="29">
        <v>1.3150870243652522</v>
      </c>
      <c r="H8" s="32">
        <v>0.56250288023670414</v>
      </c>
      <c r="I8" s="32">
        <v>1.7319969361458538</v>
      </c>
      <c r="J8" s="32">
        <v>-0.60699117567244565</v>
      </c>
      <c r="K8" s="20">
        <v>1.0996063825244353</v>
      </c>
    </row>
    <row r="9" spans="1:11" x14ac:dyDescent="0.2">
      <c r="A9" s="8" t="s">
        <v>3</v>
      </c>
      <c r="B9" s="30">
        <v>21.685020775171321</v>
      </c>
      <c r="C9" s="11">
        <v>6</v>
      </c>
      <c r="D9" s="10">
        <v>3.8301215828934199</v>
      </c>
      <c r="E9" s="10">
        <v>20.076017659742611</v>
      </c>
      <c r="F9" s="12">
        <v>8</v>
      </c>
      <c r="G9" s="13">
        <v>4.1565323314885267</v>
      </c>
      <c r="H9" s="32">
        <v>0.37188542887921033</v>
      </c>
      <c r="I9" s="32">
        <v>1.4393119526259084</v>
      </c>
      <c r="J9" s="32">
        <v>-0.69554109486748761</v>
      </c>
      <c r="K9" s="20">
        <v>1.0801455319824289</v>
      </c>
    </row>
    <row r="10" spans="1:11" x14ac:dyDescent="0.2">
      <c r="A10" s="8" t="s">
        <v>10</v>
      </c>
      <c r="B10" s="30">
        <v>18.138072588993651</v>
      </c>
      <c r="C10" s="11">
        <v>10</v>
      </c>
      <c r="D10" s="10">
        <v>2.7999569236809374</v>
      </c>
      <c r="E10" s="10">
        <v>16.990867266192069</v>
      </c>
      <c r="F10" s="12">
        <v>8</v>
      </c>
      <c r="G10" s="13">
        <v>4.3219992784023953</v>
      </c>
      <c r="H10" s="32">
        <v>0.30798973556426673</v>
      </c>
      <c r="I10" s="32">
        <v>1.2431101720806701</v>
      </c>
      <c r="J10" s="32">
        <v>-0.62713070095213674</v>
      </c>
      <c r="K10" s="20">
        <v>1.067518938546725</v>
      </c>
    </row>
    <row r="11" spans="1:11" x14ac:dyDescent="0.2">
      <c r="A11" s="8" t="s">
        <v>11</v>
      </c>
      <c r="B11" s="30">
        <v>21.870939629717423</v>
      </c>
      <c r="C11" s="11">
        <v>10</v>
      </c>
      <c r="D11" s="10">
        <v>4.3173411122727456</v>
      </c>
      <c r="E11" s="10">
        <v>20.80746778699416</v>
      </c>
      <c r="F11" s="12">
        <v>10</v>
      </c>
      <c r="G11" s="13">
        <v>3.136200503121001</v>
      </c>
      <c r="H11" s="32">
        <v>0.26992131550122406</v>
      </c>
      <c r="I11" s="32">
        <v>1.1504261382478631</v>
      </c>
      <c r="J11" s="32">
        <v>-0.6105835072454151</v>
      </c>
      <c r="K11" s="20">
        <v>1.0511101040073696</v>
      </c>
    </row>
    <row r="12" spans="1:11" x14ac:dyDescent="0.2">
      <c r="A12" s="8" t="s">
        <v>5</v>
      </c>
      <c r="B12" s="30">
        <v>27.201097242970029</v>
      </c>
      <c r="C12" s="11">
        <v>10</v>
      </c>
      <c r="D12" s="10">
        <v>3.6241373590833947</v>
      </c>
      <c r="E12" s="10">
        <v>26.678643910001767</v>
      </c>
      <c r="F12" s="12">
        <v>8</v>
      </c>
      <c r="G12" s="13">
        <v>3.8516970831327892</v>
      </c>
      <c r="H12" s="32">
        <v>0.13355118255105394</v>
      </c>
      <c r="I12" s="32">
        <v>1.0642667434911093</v>
      </c>
      <c r="J12" s="32">
        <v>-0.79716437838900134</v>
      </c>
      <c r="K12" s="20">
        <v>1.0195832042562101</v>
      </c>
    </row>
    <row r="13" spans="1:11" x14ac:dyDescent="0.2">
      <c r="A13" s="8" t="s">
        <v>6</v>
      </c>
      <c r="B13" s="30">
        <v>18.135579618846876</v>
      </c>
      <c r="C13" s="11">
        <v>6</v>
      </c>
      <c r="D13" s="10">
        <v>3.6600200851366997</v>
      </c>
      <c r="E13" s="10">
        <v>17.583951000069352</v>
      </c>
      <c r="F13" s="12">
        <v>6</v>
      </c>
      <c r="G13" s="13">
        <v>4.3996606891511867</v>
      </c>
      <c r="H13" s="32">
        <v>0.12578979628190368</v>
      </c>
      <c r="I13" s="32">
        <v>1.258494050274642</v>
      </c>
      <c r="J13" s="32">
        <v>-1.0069144577108347</v>
      </c>
      <c r="K13" s="20">
        <v>1.031371141717544</v>
      </c>
    </row>
    <row r="14" spans="1:11" x14ac:dyDescent="0.2">
      <c r="A14" s="8" t="s">
        <v>8</v>
      </c>
      <c r="B14" s="30">
        <v>19.466196943337188</v>
      </c>
      <c r="C14" s="11">
        <v>7</v>
      </c>
      <c r="D14" s="10">
        <v>2.7010103155312661</v>
      </c>
      <c r="E14" s="10">
        <v>18.956722331428065</v>
      </c>
      <c r="F14" s="12">
        <v>5</v>
      </c>
      <c r="G14" s="13">
        <v>6.1202148506887051</v>
      </c>
      <c r="H14" s="32">
        <v>0.10685048366118934</v>
      </c>
      <c r="I14" s="32">
        <v>1.2552837702645823</v>
      </c>
      <c r="J14" s="32">
        <v>-1.0415828029422034</v>
      </c>
      <c r="K14" s="20">
        <v>1.0268756699075807</v>
      </c>
    </row>
    <row r="15" spans="1:11" x14ac:dyDescent="0.2">
      <c r="A15" s="8" t="s">
        <v>9</v>
      </c>
      <c r="B15" s="30">
        <v>21.359198243854774</v>
      </c>
      <c r="C15" s="11">
        <v>7</v>
      </c>
      <c r="D15" s="10">
        <v>5.9931420417697518</v>
      </c>
      <c r="E15" s="10">
        <v>21.180073640000458</v>
      </c>
      <c r="F15" s="12">
        <v>6</v>
      </c>
      <c r="G15" s="13">
        <v>4.0074751427490032</v>
      </c>
      <c r="H15" s="32">
        <v>3.2124116754959318E-2</v>
      </c>
      <c r="I15" s="32">
        <v>1.1226173256287093</v>
      </c>
      <c r="J15" s="32">
        <v>-1.0583690921187907</v>
      </c>
      <c r="K15" s="20">
        <v>1.0084572229020028</v>
      </c>
    </row>
    <row r="16" spans="1:11" x14ac:dyDescent="0.2">
      <c r="A16" s="9" t="s">
        <v>7</v>
      </c>
      <c r="B16" s="31">
        <v>31.529787258157164</v>
      </c>
      <c r="C16" s="15">
        <v>10</v>
      </c>
      <c r="D16" s="14">
        <v>5.4431432747169088</v>
      </c>
      <c r="E16" s="14">
        <v>33.694248168251711</v>
      </c>
      <c r="F16" s="16">
        <v>10</v>
      </c>
      <c r="G16" s="17">
        <v>11.138088820193619</v>
      </c>
      <c r="H16" s="32">
        <v>-0.23647145840803152</v>
      </c>
      <c r="I16" s="32">
        <v>0.64310912549897248</v>
      </c>
      <c r="J16" s="32">
        <v>-1.1160520423150355</v>
      </c>
      <c r="K16" s="21">
        <v>-0.9357617092600985</v>
      </c>
    </row>
  </sheetData>
  <sortState ref="A8:K16">
    <sortCondition descending="1" ref="H8:H16"/>
  </sortState>
  <mergeCells count="3">
    <mergeCell ref="B5:J5"/>
    <mergeCell ref="B6:D6"/>
    <mergeCell ref="E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6B88C-7415-E142-8956-4E0DC4962F8C}">
  <dimension ref="A1:K16"/>
  <sheetViews>
    <sheetView workbookViewId="0">
      <selection activeCell="A3" sqref="A3"/>
    </sheetView>
  </sheetViews>
  <sheetFormatPr baseColWidth="10" defaultRowHeight="16" x14ac:dyDescent="0.2"/>
  <cols>
    <col min="1" max="1" width="14.1640625" customWidth="1"/>
    <col min="9" max="9" width="12.6640625" customWidth="1"/>
    <col min="10" max="10" width="13" customWidth="1"/>
  </cols>
  <sheetData>
    <row r="1" spans="1:11" s="5" customFormat="1" x14ac:dyDescent="0.2">
      <c r="A1" s="5" t="s">
        <v>12</v>
      </c>
    </row>
    <row r="2" spans="1:11" s="5" customFormat="1" x14ac:dyDescent="0.2">
      <c r="A2" s="5" t="s">
        <v>13</v>
      </c>
    </row>
    <row r="3" spans="1:11" s="5" customFormat="1" x14ac:dyDescent="0.2">
      <c r="A3" s="5" t="s">
        <v>26</v>
      </c>
    </row>
    <row r="4" spans="1:11" s="5" customFormat="1" x14ac:dyDescent="0.2"/>
    <row r="5" spans="1:11" s="5" customFormat="1" x14ac:dyDescent="0.2">
      <c r="B5" s="45" t="s">
        <v>24</v>
      </c>
      <c r="C5" s="45"/>
      <c r="D5" s="45"/>
      <c r="E5" s="45"/>
      <c r="F5" s="45"/>
      <c r="G5" s="45"/>
      <c r="H5" s="45"/>
      <c r="I5" s="45"/>
      <c r="J5" s="45"/>
    </row>
    <row r="6" spans="1:11" s="5" customFormat="1" x14ac:dyDescent="0.2">
      <c r="A6" s="19"/>
      <c r="B6" s="46" t="s">
        <v>14</v>
      </c>
      <c r="C6" s="44"/>
      <c r="D6" s="44"/>
      <c r="E6" s="44" t="s">
        <v>15</v>
      </c>
      <c r="F6" s="44"/>
      <c r="G6" s="44"/>
    </row>
    <row r="7" spans="1:11" ht="18" thickBot="1" x14ac:dyDescent="0.25">
      <c r="A7" s="7"/>
      <c r="B7" s="22" t="s">
        <v>0</v>
      </c>
      <c r="C7" s="23" t="s">
        <v>1</v>
      </c>
      <c r="D7" s="24" t="s">
        <v>2</v>
      </c>
      <c r="E7" s="22" t="s">
        <v>0</v>
      </c>
      <c r="F7" s="23" t="s">
        <v>1</v>
      </c>
      <c r="G7" s="24" t="s">
        <v>2</v>
      </c>
      <c r="H7" s="18" t="s">
        <v>18</v>
      </c>
      <c r="I7" s="18" t="s">
        <v>19</v>
      </c>
      <c r="J7" s="18" t="s">
        <v>20</v>
      </c>
      <c r="K7" s="18" t="s">
        <v>17</v>
      </c>
    </row>
    <row r="8" spans="1:11" ht="17" thickTop="1" x14ac:dyDescent="0.2">
      <c r="A8" s="8" t="s">
        <v>3</v>
      </c>
      <c r="B8" s="25">
        <v>3.6553982173765376</v>
      </c>
      <c r="C8" s="26">
        <v>6</v>
      </c>
      <c r="D8" s="27">
        <v>0.90927503393871267</v>
      </c>
      <c r="E8" s="27">
        <v>3.0461225999116328</v>
      </c>
      <c r="F8" s="28">
        <v>8</v>
      </c>
      <c r="G8" s="29">
        <v>0.83608889208135839</v>
      </c>
      <c r="H8" s="32">
        <v>0.65329661450966481</v>
      </c>
      <c r="I8" s="32">
        <v>1.7391049827859606</v>
      </c>
      <c r="J8" s="32">
        <v>-0.43251175376663098</v>
      </c>
      <c r="K8" s="20">
        <v>1.200016774598166</v>
      </c>
    </row>
    <row r="9" spans="1:11" x14ac:dyDescent="0.2">
      <c r="A9" s="8" t="s">
        <v>4</v>
      </c>
      <c r="B9" s="30">
        <v>4.0029761510908157</v>
      </c>
      <c r="C9" s="11">
        <v>7</v>
      </c>
      <c r="D9" s="10">
        <v>2.4807910353862863</v>
      </c>
      <c r="E9" s="10">
        <v>2.8742873096462049</v>
      </c>
      <c r="F9" s="12">
        <v>5</v>
      </c>
      <c r="G9" s="13">
        <v>0.72720762489376367</v>
      </c>
      <c r="H9" s="32">
        <v>0.5271325766363717</v>
      </c>
      <c r="I9" s="32">
        <v>1.6939862462245578</v>
      </c>
      <c r="J9" s="32">
        <v>-0.63972109295181445</v>
      </c>
      <c r="K9" s="20">
        <v>1.3926847666399573</v>
      </c>
    </row>
    <row r="10" spans="1:11" x14ac:dyDescent="0.2">
      <c r="A10" s="8" t="s">
        <v>9</v>
      </c>
      <c r="B10" s="30">
        <v>3.7863970437804766</v>
      </c>
      <c r="C10" s="11">
        <v>7</v>
      </c>
      <c r="D10" s="10">
        <v>1.0884676508648339</v>
      </c>
      <c r="E10" s="10">
        <v>3.4130183074872877</v>
      </c>
      <c r="F10" s="12">
        <v>6</v>
      </c>
      <c r="G10" s="13">
        <v>0.6306270633045471</v>
      </c>
      <c r="H10" s="32">
        <v>0.3818380610741689</v>
      </c>
      <c r="I10" s="32">
        <v>1.4820947276913121</v>
      </c>
      <c r="J10" s="32">
        <v>-0.71841860554297421</v>
      </c>
      <c r="K10" s="20">
        <v>1.1093983983250519</v>
      </c>
    </row>
    <row r="11" spans="1:11" x14ac:dyDescent="0.2">
      <c r="A11" s="8" t="s">
        <v>10</v>
      </c>
      <c r="B11" s="30">
        <v>3.3891502020446302</v>
      </c>
      <c r="C11" s="11">
        <v>10</v>
      </c>
      <c r="D11" s="10">
        <v>0.99603574665582872</v>
      </c>
      <c r="E11" s="10">
        <v>3.0419742202720541</v>
      </c>
      <c r="F11" s="12">
        <v>8</v>
      </c>
      <c r="G11" s="13">
        <v>0.7878154544110596</v>
      </c>
      <c r="H11" s="32">
        <v>0.36298865939494884</v>
      </c>
      <c r="I11" s="32">
        <v>1.3002122483897289</v>
      </c>
      <c r="J11" s="32">
        <v>-0.57423492959983113</v>
      </c>
      <c r="K11" s="20">
        <v>1.1141285088673523</v>
      </c>
    </row>
    <row r="12" spans="1:11" x14ac:dyDescent="0.2">
      <c r="A12" s="8" t="s">
        <v>11</v>
      </c>
      <c r="B12" s="30">
        <v>3.5564101403793105</v>
      </c>
      <c r="C12" s="11">
        <v>10</v>
      </c>
      <c r="D12" s="10">
        <v>1.4211754379558486</v>
      </c>
      <c r="E12" s="10">
        <v>3.2564592155830652</v>
      </c>
      <c r="F12" s="12">
        <v>10</v>
      </c>
      <c r="G12" s="13">
        <v>0.52798789246694744</v>
      </c>
      <c r="H12" s="32">
        <v>0.26796089050028299</v>
      </c>
      <c r="I12" s="32">
        <v>1.1484082055403246</v>
      </c>
      <c r="J12" s="32">
        <v>-0.61248642453975854</v>
      </c>
      <c r="K12" s="20">
        <v>1.0921095290740619</v>
      </c>
    </row>
    <row r="13" spans="1:11" x14ac:dyDescent="0.2">
      <c r="A13" s="8" t="s">
        <v>5</v>
      </c>
      <c r="B13" s="30">
        <v>5.1139155086891392</v>
      </c>
      <c r="C13" s="11">
        <v>10</v>
      </c>
      <c r="D13" s="10">
        <v>0.79830209952424425</v>
      </c>
      <c r="E13" s="10">
        <v>5.0190808288219255</v>
      </c>
      <c r="F13" s="12">
        <v>8</v>
      </c>
      <c r="G13" s="13">
        <v>0.98696786359913369</v>
      </c>
      <c r="H13" s="32">
        <v>0.10195404132507538</v>
      </c>
      <c r="I13" s="32">
        <v>1.0322429298108267</v>
      </c>
      <c r="J13" s="32">
        <v>-0.82833484716067596</v>
      </c>
      <c r="K13" s="20">
        <v>1.0188948301694263</v>
      </c>
    </row>
    <row r="14" spans="1:11" x14ac:dyDescent="0.2">
      <c r="A14" s="8" t="s">
        <v>8</v>
      </c>
      <c r="B14" s="30">
        <v>3.3832243840118119</v>
      </c>
      <c r="C14" s="11">
        <v>7</v>
      </c>
      <c r="D14" s="10">
        <v>1.8301384474237172</v>
      </c>
      <c r="E14" s="10">
        <v>3.457268907981804</v>
      </c>
      <c r="F14" s="12">
        <v>5</v>
      </c>
      <c r="G14" s="13">
        <v>0.57428969518907247</v>
      </c>
      <c r="H14" s="32">
        <v>-4.6691158218400218E-2</v>
      </c>
      <c r="I14" s="32">
        <v>1.1010982555944877</v>
      </c>
      <c r="J14" s="32">
        <v>-1.1944805720312881</v>
      </c>
      <c r="K14" s="21">
        <v>-0.97858294337503071</v>
      </c>
    </row>
    <row r="15" spans="1:11" x14ac:dyDescent="0.2">
      <c r="A15" s="8" t="s">
        <v>7</v>
      </c>
      <c r="B15" s="30">
        <v>4.52082694270654</v>
      </c>
      <c r="C15" s="11">
        <v>10</v>
      </c>
      <c r="D15" s="10">
        <v>0.56639658290691319</v>
      </c>
      <c r="E15" s="10">
        <v>4.8818252659266976</v>
      </c>
      <c r="F15" s="12">
        <v>10</v>
      </c>
      <c r="G15" s="13">
        <v>1.074107757817959</v>
      </c>
      <c r="H15" s="32">
        <v>-0.40264789328429013</v>
      </c>
      <c r="I15" s="32">
        <v>0.482711755799686</v>
      </c>
      <c r="J15" s="32">
        <v>-1.2880075423682662</v>
      </c>
      <c r="K15" s="21">
        <v>-0.92605259230808812</v>
      </c>
    </row>
    <row r="16" spans="1:11" x14ac:dyDescent="0.2">
      <c r="A16" s="9" t="s">
        <v>6</v>
      </c>
      <c r="B16" s="31">
        <v>3.6263736279802536</v>
      </c>
      <c r="C16" s="15">
        <v>6</v>
      </c>
      <c r="D16" s="14">
        <v>1.906665560568565</v>
      </c>
      <c r="E16" s="14">
        <v>4.5607275375540217</v>
      </c>
      <c r="F16" s="16">
        <v>6</v>
      </c>
      <c r="G16" s="17">
        <v>1.2751930372074074</v>
      </c>
      <c r="H16" s="32">
        <v>-0.53159340132976385</v>
      </c>
      <c r="I16" s="32">
        <v>0.61980492147533139</v>
      </c>
      <c r="J16" s="32">
        <v>-1.6829917241348591</v>
      </c>
      <c r="K16" s="21">
        <v>-0.79513051330514817</v>
      </c>
    </row>
  </sheetData>
  <sortState ref="A8:K16">
    <sortCondition descending="1" ref="H8:H16"/>
  </sortState>
  <mergeCells count="3">
    <mergeCell ref="B5:J5"/>
    <mergeCell ref="B6:D6"/>
    <mergeCell ref="E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C0F5-EE30-A344-B74D-AC637990809A}">
  <dimension ref="A1:K16"/>
  <sheetViews>
    <sheetView workbookViewId="0">
      <selection activeCell="A4" sqref="A4"/>
    </sheetView>
  </sheetViews>
  <sheetFormatPr baseColWidth="10" defaultRowHeight="16" x14ac:dyDescent="0.2"/>
  <cols>
    <col min="1" max="1" width="14.1640625" customWidth="1"/>
    <col min="9" max="9" width="13.83203125" customWidth="1"/>
    <col min="10" max="10" width="12.6640625" customWidth="1"/>
  </cols>
  <sheetData>
    <row r="1" spans="1:11" s="5" customFormat="1" x14ac:dyDescent="0.2">
      <c r="A1" s="5" t="s">
        <v>12</v>
      </c>
    </row>
    <row r="2" spans="1:11" s="5" customFormat="1" x14ac:dyDescent="0.2">
      <c r="A2" s="5" t="s">
        <v>13</v>
      </c>
    </row>
    <row r="3" spans="1:11" s="5" customFormat="1" x14ac:dyDescent="0.2">
      <c r="A3" s="5" t="s">
        <v>36</v>
      </c>
    </row>
    <row r="4" spans="1:11" s="5" customFormat="1" x14ac:dyDescent="0.2"/>
    <row r="5" spans="1:11" s="5" customFormat="1" x14ac:dyDescent="0.2">
      <c r="B5" s="45" t="s">
        <v>25</v>
      </c>
      <c r="C5" s="45"/>
      <c r="D5" s="45"/>
      <c r="E5" s="45"/>
      <c r="F5" s="45"/>
      <c r="G5" s="45"/>
      <c r="H5" s="45"/>
      <c r="I5" s="45"/>
      <c r="J5" s="45"/>
    </row>
    <row r="6" spans="1:11" s="5" customFormat="1" x14ac:dyDescent="0.2">
      <c r="A6" s="19"/>
      <c r="B6" s="46" t="s">
        <v>14</v>
      </c>
      <c r="C6" s="44"/>
      <c r="D6" s="44"/>
      <c r="E6" s="44" t="s">
        <v>15</v>
      </c>
      <c r="F6" s="44"/>
      <c r="G6" s="44"/>
    </row>
    <row r="7" spans="1:11" ht="18" thickBot="1" x14ac:dyDescent="0.25">
      <c r="A7" s="7"/>
      <c r="B7" s="22" t="s">
        <v>0</v>
      </c>
      <c r="C7" s="23" t="s">
        <v>1</v>
      </c>
      <c r="D7" s="24" t="s">
        <v>2</v>
      </c>
      <c r="E7" s="22" t="s">
        <v>0</v>
      </c>
      <c r="F7" s="23" t="s">
        <v>1</v>
      </c>
      <c r="G7" s="24" t="s">
        <v>2</v>
      </c>
      <c r="H7" s="18" t="s">
        <v>18</v>
      </c>
      <c r="I7" s="18" t="s">
        <v>19</v>
      </c>
      <c r="J7" s="18" t="s">
        <v>20</v>
      </c>
      <c r="K7" s="18" t="s">
        <v>17</v>
      </c>
    </row>
    <row r="8" spans="1:11" ht="17" thickTop="1" x14ac:dyDescent="0.2">
      <c r="A8" s="8" t="s">
        <v>4</v>
      </c>
      <c r="B8" s="25">
        <v>97.343486194573259</v>
      </c>
      <c r="C8" s="26">
        <v>7</v>
      </c>
      <c r="D8" s="27">
        <v>31.549426677759904</v>
      </c>
      <c r="E8" s="27">
        <v>82.874609151769221</v>
      </c>
      <c r="F8" s="28">
        <v>5</v>
      </c>
      <c r="G8" s="29">
        <v>13.209074627594424</v>
      </c>
      <c r="H8" s="32">
        <v>0.51698233110532221</v>
      </c>
      <c r="I8" s="32">
        <v>1.683108893023427</v>
      </c>
      <c r="J8" s="32">
        <v>-0.64914423081278272</v>
      </c>
      <c r="K8" s="20">
        <v>1.174587575023214</v>
      </c>
    </row>
    <row r="9" spans="1:11" x14ac:dyDescent="0.2">
      <c r="A9" s="8" t="s">
        <v>5</v>
      </c>
      <c r="B9" s="30">
        <v>131.57424074419214</v>
      </c>
      <c r="C9" s="11">
        <v>10</v>
      </c>
      <c r="D9" s="10">
        <v>13.324107620999346</v>
      </c>
      <c r="E9" s="10">
        <v>124.62868877457397</v>
      </c>
      <c r="F9" s="12">
        <v>8</v>
      </c>
      <c r="G9" s="13">
        <v>15.963846358807402</v>
      </c>
      <c r="H9" s="32">
        <v>0.45495995643435128</v>
      </c>
      <c r="I9" s="32">
        <v>1.3964563198654236</v>
      </c>
      <c r="J9" s="32">
        <v>-0.48653640699672107</v>
      </c>
      <c r="K9" s="20">
        <v>1.0557299610379529</v>
      </c>
    </row>
    <row r="10" spans="1:11" x14ac:dyDescent="0.2">
      <c r="A10" s="8" t="s">
        <v>10</v>
      </c>
      <c r="B10" s="30">
        <v>88.156821656470001</v>
      </c>
      <c r="C10" s="11">
        <v>10</v>
      </c>
      <c r="D10" s="10">
        <v>10.499024634236399</v>
      </c>
      <c r="E10" s="10">
        <v>86.341443167547652</v>
      </c>
      <c r="F10" s="12">
        <v>8</v>
      </c>
      <c r="G10" s="13">
        <v>14.908822075641641</v>
      </c>
      <c r="H10" s="32">
        <v>0.13699453799840111</v>
      </c>
      <c r="I10" s="32">
        <v>1.0677635008466795</v>
      </c>
      <c r="J10" s="32">
        <v>-0.79377442484987726</v>
      </c>
      <c r="K10" s="20">
        <v>1.0210255749999402</v>
      </c>
    </row>
    <row r="11" spans="1:11" x14ac:dyDescent="0.2">
      <c r="A11" s="8" t="s">
        <v>3</v>
      </c>
      <c r="B11" s="30">
        <v>111.15545273655199</v>
      </c>
      <c r="C11" s="11">
        <v>6</v>
      </c>
      <c r="D11" s="10">
        <v>14.099027153511051</v>
      </c>
      <c r="E11" s="10">
        <v>110.83511503206446</v>
      </c>
      <c r="F11" s="12">
        <v>8</v>
      </c>
      <c r="G11" s="13">
        <v>23.430285065167876</v>
      </c>
      <c r="H11" s="32">
        <v>1.4838989680829346E-2</v>
      </c>
      <c r="I11" s="32">
        <v>1.0733547897977718</v>
      </c>
      <c r="J11" s="32">
        <v>-1.0436768104361129</v>
      </c>
      <c r="K11" s="20">
        <v>1.0028902185412525</v>
      </c>
    </row>
    <row r="12" spans="1:11" x14ac:dyDescent="0.2">
      <c r="A12" s="8" t="s">
        <v>8</v>
      </c>
      <c r="B12" s="30">
        <v>83.920275649139654</v>
      </c>
      <c r="C12" s="11">
        <v>7</v>
      </c>
      <c r="D12" s="10">
        <v>13.632653159056739</v>
      </c>
      <c r="E12" s="10">
        <v>84.935534163735923</v>
      </c>
      <c r="F12" s="12">
        <v>5</v>
      </c>
      <c r="G12" s="13">
        <v>11.686615400045543</v>
      </c>
      <c r="H12" s="32">
        <v>-7.2685317272662184E-2</v>
      </c>
      <c r="I12" s="32">
        <v>1.0753204412731863</v>
      </c>
      <c r="J12" s="32">
        <v>-1.2206910758185108</v>
      </c>
      <c r="K12" s="21">
        <v>-0.98804671655282594</v>
      </c>
    </row>
    <row r="13" spans="1:11" x14ac:dyDescent="0.2">
      <c r="A13" s="8" t="s">
        <v>11</v>
      </c>
      <c r="B13" s="30">
        <v>91.306646274413822</v>
      </c>
      <c r="C13" s="11">
        <v>10</v>
      </c>
      <c r="D13" s="10">
        <v>16.732046263304145</v>
      </c>
      <c r="E13" s="10">
        <v>94.498483429287134</v>
      </c>
      <c r="F13" s="12">
        <v>10</v>
      </c>
      <c r="G13" s="13">
        <v>12.456702896333928</v>
      </c>
      <c r="H13" s="32">
        <v>-0.20724081376315365</v>
      </c>
      <c r="I13" s="32">
        <v>0.67163142437587176</v>
      </c>
      <c r="J13" s="32">
        <v>-1.0861130519021791</v>
      </c>
      <c r="K13" s="21">
        <v>-0.96622340339184642</v>
      </c>
    </row>
    <row r="14" spans="1:11" x14ac:dyDescent="0.2">
      <c r="A14" s="8" t="s">
        <v>9</v>
      </c>
      <c r="B14" s="30">
        <v>97.545296754194524</v>
      </c>
      <c r="C14" s="11">
        <v>7</v>
      </c>
      <c r="D14" s="10">
        <v>15.997103033428605</v>
      </c>
      <c r="E14" s="10">
        <v>101.39438191207394</v>
      </c>
      <c r="F14" s="12">
        <v>6</v>
      </c>
      <c r="G14" s="13">
        <v>16.927685744545638</v>
      </c>
      <c r="H14" s="32">
        <v>-0.21791741848718751</v>
      </c>
      <c r="I14" s="32">
        <v>0.87571837339546832</v>
      </c>
      <c r="J14" s="32">
        <v>-1.3115532103698433</v>
      </c>
      <c r="K14" s="21">
        <v>-0.96203847703103296</v>
      </c>
    </row>
    <row r="15" spans="1:11" x14ac:dyDescent="0.2">
      <c r="A15" s="8" t="s">
        <v>7</v>
      </c>
      <c r="B15" s="30">
        <v>102.83324908023374</v>
      </c>
      <c r="C15" s="11">
        <v>10</v>
      </c>
      <c r="D15" s="10">
        <v>10.223454505727256</v>
      </c>
      <c r="E15" s="10">
        <v>107.25910670154239</v>
      </c>
      <c r="F15" s="12">
        <v>10</v>
      </c>
      <c r="G15" s="13">
        <v>22.739764313660789</v>
      </c>
      <c r="H15" s="32">
        <v>-0.24042568694466782</v>
      </c>
      <c r="I15" s="32">
        <v>0.63925783873360387</v>
      </c>
      <c r="J15" s="32">
        <v>-1.1201092126229395</v>
      </c>
      <c r="K15" s="21">
        <v>-0.95873676597341073</v>
      </c>
    </row>
    <row r="16" spans="1:11" x14ac:dyDescent="0.2">
      <c r="A16" s="9" t="s">
        <v>6</v>
      </c>
      <c r="B16" s="31">
        <v>69.945163301017487</v>
      </c>
      <c r="C16" s="15">
        <v>6</v>
      </c>
      <c r="D16" s="14">
        <v>12.007675144540707</v>
      </c>
      <c r="E16" s="14">
        <v>79.820583895546406</v>
      </c>
      <c r="F16" s="16">
        <v>6</v>
      </c>
      <c r="G16" s="17">
        <v>13.079800823485208</v>
      </c>
      <c r="H16" s="32">
        <v>-0.72583848964395903</v>
      </c>
      <c r="I16" s="32">
        <v>0.44241359757440357</v>
      </c>
      <c r="J16" s="32">
        <v>-1.8940905768623217</v>
      </c>
      <c r="K16" s="21">
        <v>-0.87627977505837418</v>
      </c>
    </row>
  </sheetData>
  <sortState ref="A8:K16">
    <sortCondition descending="1" ref="H8:H16"/>
  </sortState>
  <mergeCells count="3">
    <mergeCell ref="B5:J5"/>
    <mergeCell ref="B6:D6"/>
    <mergeCell ref="E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9188C-0047-F848-9326-51932494E201}">
  <dimension ref="A1:R15"/>
  <sheetViews>
    <sheetView workbookViewId="0">
      <selection activeCell="A3" sqref="A3"/>
    </sheetView>
  </sheetViews>
  <sheetFormatPr baseColWidth="10" defaultRowHeight="16" x14ac:dyDescent="0.2"/>
  <cols>
    <col min="1" max="1" width="14.83203125" style="36" customWidth="1"/>
    <col min="2" max="16384" width="10.83203125" style="36"/>
  </cols>
  <sheetData>
    <row r="1" spans="1:18" x14ac:dyDescent="0.2">
      <c r="A1" s="5" t="s">
        <v>30</v>
      </c>
    </row>
    <row r="2" spans="1:18" s="5" customFormat="1" x14ac:dyDescent="0.2">
      <c r="A2" s="5" t="s">
        <v>26</v>
      </c>
    </row>
    <row r="3" spans="1:18" x14ac:dyDescent="0.2">
      <c r="A3" s="40"/>
      <c r="B3" s="41" t="s">
        <v>28</v>
      </c>
      <c r="C3" s="36" t="s">
        <v>29</v>
      </c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x14ac:dyDescent="0.2">
      <c r="A4" s="40" t="s">
        <v>8</v>
      </c>
      <c r="B4" s="43">
        <v>0.24909999999999999</v>
      </c>
      <c r="C4" s="42">
        <v>0.43159999999999998</v>
      </c>
      <c r="I4" s="38"/>
      <c r="J4" s="39"/>
      <c r="K4" s="39"/>
      <c r="L4" s="39"/>
      <c r="M4" s="39"/>
      <c r="N4" s="39"/>
      <c r="O4" s="39"/>
      <c r="P4" s="39"/>
      <c r="Q4" s="39"/>
      <c r="R4" s="39"/>
    </row>
    <row r="5" spans="1:18" x14ac:dyDescent="0.2">
      <c r="A5" s="40" t="s">
        <v>27</v>
      </c>
      <c r="B5" s="43">
        <v>0.16039999999999999</v>
      </c>
      <c r="C5" s="42">
        <v>0.58379999999999999</v>
      </c>
    </row>
    <row r="6" spans="1:18" x14ac:dyDescent="0.2">
      <c r="A6" s="40" t="s">
        <v>10</v>
      </c>
      <c r="B6" s="43">
        <v>7.8549999999999995E-2</v>
      </c>
      <c r="C6" s="42">
        <v>0.75670000000000004</v>
      </c>
    </row>
    <row r="7" spans="1:18" x14ac:dyDescent="0.2">
      <c r="A7" s="40" t="s">
        <v>11</v>
      </c>
      <c r="B7" s="43">
        <v>6.6989999999999994E-2</v>
      </c>
      <c r="C7" s="42">
        <v>0.77900000000000003</v>
      </c>
    </row>
    <row r="8" spans="1:18" x14ac:dyDescent="0.2">
      <c r="A8" s="40" t="s">
        <v>5</v>
      </c>
      <c r="B8" s="43">
        <v>1.9640000000000001E-2</v>
      </c>
      <c r="C8" s="42">
        <v>0.93840000000000001</v>
      </c>
    </row>
    <row r="9" spans="1:18" x14ac:dyDescent="0.2">
      <c r="A9" s="40" t="s">
        <v>7</v>
      </c>
      <c r="B9" s="43">
        <v>8.2799999999999992E-3</v>
      </c>
      <c r="C9" s="42">
        <v>0.97240000000000004</v>
      </c>
    </row>
    <row r="10" spans="1:18" x14ac:dyDescent="0.2">
      <c r="A10" s="40" t="s">
        <v>9</v>
      </c>
      <c r="B10" s="43">
        <v>-8.5279999999999995E-2</v>
      </c>
      <c r="C10" s="42">
        <v>0.78180000000000005</v>
      </c>
    </row>
    <row r="11" spans="1:18" x14ac:dyDescent="0.2">
      <c r="A11" s="40" t="s">
        <v>6</v>
      </c>
      <c r="B11" s="43">
        <v>-0.58140000000000003</v>
      </c>
      <c r="C11" s="42">
        <v>5.0700000000000002E-2</v>
      </c>
    </row>
    <row r="12" spans="1:18" x14ac:dyDescent="0.2">
      <c r="A12" s="40" t="s">
        <v>4</v>
      </c>
      <c r="B12" s="43">
        <v>-0.63049999999999995</v>
      </c>
      <c r="C12" s="42">
        <v>3.1300000000000001E-2</v>
      </c>
    </row>
    <row r="15" spans="1:18" x14ac:dyDescent="0.2">
      <c r="C15" s="39"/>
      <c r="D15" s="39"/>
      <c r="E15" s="39"/>
      <c r="F15" s="39"/>
      <c r="G15" s="39"/>
      <c r="H15" s="39"/>
      <c r="I15" s="39"/>
      <c r="J15" s="39"/>
      <c r="K15" s="39"/>
    </row>
  </sheetData>
  <sortState ref="A4:C12">
    <sortCondition descending="1" ref="B4:B1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1C047-A0BB-7843-A4EB-900E131DD74C}">
  <dimension ref="A1:O12"/>
  <sheetViews>
    <sheetView workbookViewId="0">
      <selection activeCell="A3" sqref="A3"/>
    </sheetView>
  </sheetViews>
  <sheetFormatPr baseColWidth="10" defaultRowHeight="16" x14ac:dyDescent="0.2"/>
  <cols>
    <col min="1" max="1" width="13" customWidth="1"/>
  </cols>
  <sheetData>
    <row r="1" spans="1:15" x14ac:dyDescent="0.2">
      <c r="A1" s="5" t="s">
        <v>31</v>
      </c>
    </row>
    <row r="2" spans="1:15" s="5" customFormat="1" x14ac:dyDescent="0.2">
      <c r="A2" s="5" t="s">
        <v>26</v>
      </c>
    </row>
    <row r="3" spans="1:15" x14ac:dyDescent="0.2">
      <c r="A3" s="40"/>
      <c r="B3" s="41" t="s">
        <v>28</v>
      </c>
      <c r="C3" s="36" t="s">
        <v>29</v>
      </c>
    </row>
    <row r="4" spans="1:15" x14ac:dyDescent="0.2">
      <c r="A4" s="40" t="s">
        <v>10</v>
      </c>
      <c r="B4" s="43">
        <v>0.53720000000000001</v>
      </c>
      <c r="C4" s="42">
        <v>2.1499999999999998E-2</v>
      </c>
      <c r="G4" s="34"/>
      <c r="H4" s="34"/>
      <c r="I4" s="34"/>
      <c r="J4" s="34"/>
      <c r="K4" s="34"/>
      <c r="L4" s="34"/>
      <c r="M4" s="34"/>
      <c r="N4" s="34"/>
      <c r="O4" s="34"/>
    </row>
    <row r="5" spans="1:15" x14ac:dyDescent="0.2">
      <c r="A5" s="40" t="s">
        <v>5</v>
      </c>
      <c r="B5" s="43">
        <v>0.53129999999999999</v>
      </c>
      <c r="C5" s="42">
        <v>2.3300000000000001E-2</v>
      </c>
      <c r="G5" s="33"/>
      <c r="H5" s="33"/>
      <c r="I5" s="33"/>
      <c r="J5" s="33"/>
      <c r="K5" s="33"/>
      <c r="L5" s="33"/>
      <c r="M5" s="33"/>
      <c r="N5" s="33"/>
      <c r="O5" s="33"/>
    </row>
    <row r="6" spans="1:15" x14ac:dyDescent="0.2">
      <c r="A6" s="40" t="s">
        <v>9</v>
      </c>
      <c r="B6" s="43">
        <v>0.50549999999999995</v>
      </c>
      <c r="C6" s="42">
        <v>7.9699999999999993E-2</v>
      </c>
      <c r="G6" s="33"/>
      <c r="H6" s="33"/>
      <c r="I6" s="33"/>
      <c r="J6" s="33"/>
      <c r="K6" s="33"/>
      <c r="L6" s="33"/>
      <c r="M6" s="33"/>
      <c r="N6" s="33"/>
      <c r="O6" s="33"/>
    </row>
    <row r="7" spans="1:15" x14ac:dyDescent="0.2">
      <c r="A7" s="40" t="s">
        <v>6</v>
      </c>
      <c r="B7" s="43">
        <v>0.50439999999999996</v>
      </c>
      <c r="C7" s="42">
        <v>9.6799999999999997E-2</v>
      </c>
      <c r="G7" s="33"/>
      <c r="H7" s="33"/>
      <c r="I7" s="33"/>
      <c r="J7" s="33"/>
      <c r="K7" s="33"/>
      <c r="L7" s="33"/>
      <c r="M7" s="33"/>
      <c r="N7" s="33"/>
      <c r="O7" s="33"/>
    </row>
    <row r="8" spans="1:15" x14ac:dyDescent="0.2">
      <c r="A8" s="40" t="s">
        <v>4</v>
      </c>
      <c r="B8" s="43">
        <v>0.49390000000000001</v>
      </c>
      <c r="C8" s="42">
        <v>0.105</v>
      </c>
    </row>
    <row r="9" spans="1:15" x14ac:dyDescent="0.2">
      <c r="A9" s="40" t="s">
        <v>27</v>
      </c>
      <c r="B9" s="43">
        <v>0.45490000000000003</v>
      </c>
      <c r="C9" s="42">
        <v>0.10440000000000001</v>
      </c>
    </row>
    <row r="10" spans="1:15" x14ac:dyDescent="0.2">
      <c r="A10" s="40" t="s">
        <v>11</v>
      </c>
      <c r="B10" s="43">
        <v>0.37790000000000001</v>
      </c>
      <c r="C10" s="42">
        <v>0.10050000000000001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40" t="s">
        <v>7</v>
      </c>
      <c r="B11" s="43">
        <v>0.14599999999999999</v>
      </c>
      <c r="C11" s="42">
        <v>0.53900000000000003</v>
      </c>
      <c r="F11" s="35"/>
      <c r="G11" s="33"/>
      <c r="H11" s="33"/>
      <c r="I11" s="33"/>
      <c r="J11" s="33"/>
      <c r="K11" s="33"/>
      <c r="L11" s="33"/>
      <c r="M11" s="33"/>
      <c r="N11" s="33"/>
      <c r="O11" s="33"/>
    </row>
    <row r="12" spans="1:15" x14ac:dyDescent="0.2">
      <c r="A12" s="40" t="s">
        <v>8</v>
      </c>
      <c r="B12" s="43">
        <v>-3.5090000000000003E-2</v>
      </c>
      <c r="C12" s="42">
        <v>0.91639999999999999</v>
      </c>
    </row>
  </sheetData>
  <sortState ref="A4:C12">
    <sortCondition descending="1" ref="B4:B1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F419D-451C-CE49-A210-320A26BB9907}">
  <dimension ref="A1:N12"/>
  <sheetViews>
    <sheetView workbookViewId="0">
      <selection activeCell="A3" sqref="A3"/>
    </sheetView>
  </sheetViews>
  <sheetFormatPr baseColWidth="10" defaultRowHeight="16" x14ac:dyDescent="0.2"/>
  <cols>
    <col min="1" max="1" width="13.1640625" customWidth="1"/>
  </cols>
  <sheetData>
    <row r="1" spans="1:14" x14ac:dyDescent="0.2">
      <c r="A1" s="5" t="s">
        <v>32</v>
      </c>
    </row>
    <row r="2" spans="1:14" s="5" customFormat="1" x14ac:dyDescent="0.2">
      <c r="A2" s="5" t="s">
        <v>26</v>
      </c>
    </row>
    <row r="3" spans="1:14" x14ac:dyDescent="0.2">
      <c r="A3" s="40"/>
      <c r="B3" s="41" t="s">
        <v>28</v>
      </c>
      <c r="C3" s="36" t="s">
        <v>29</v>
      </c>
      <c r="F3" s="34"/>
      <c r="G3" s="34"/>
      <c r="H3" s="34"/>
      <c r="I3" s="34"/>
      <c r="J3" s="34"/>
      <c r="K3" s="34"/>
      <c r="L3" s="34"/>
      <c r="M3" s="34"/>
      <c r="N3" s="34"/>
    </row>
    <row r="4" spans="1:14" x14ac:dyDescent="0.2">
      <c r="A4" s="40" t="s">
        <v>9</v>
      </c>
      <c r="B4" s="43">
        <v>0.47870000000000001</v>
      </c>
      <c r="C4" s="42">
        <v>9.9699999999999997E-2</v>
      </c>
      <c r="F4" s="33"/>
      <c r="G4" s="33"/>
      <c r="H4" s="33"/>
      <c r="I4" s="33"/>
      <c r="J4" s="33"/>
      <c r="K4" s="33"/>
      <c r="L4" s="33"/>
      <c r="M4" s="33"/>
      <c r="N4" s="33"/>
    </row>
    <row r="5" spans="1:14" x14ac:dyDescent="0.2">
      <c r="A5" s="40" t="s">
        <v>10</v>
      </c>
      <c r="B5" s="43">
        <v>0.33279999999999998</v>
      </c>
      <c r="C5" s="42">
        <v>0.1772</v>
      </c>
      <c r="F5" s="33"/>
      <c r="G5" s="33"/>
      <c r="H5" s="33"/>
      <c r="I5" s="33"/>
      <c r="J5" s="33"/>
      <c r="K5" s="33"/>
      <c r="L5" s="33"/>
      <c r="M5" s="33"/>
      <c r="N5" s="33"/>
    </row>
    <row r="6" spans="1:14" x14ac:dyDescent="0.2">
      <c r="A6" s="40" t="s">
        <v>4</v>
      </c>
      <c r="B6" s="43">
        <v>0.1333</v>
      </c>
      <c r="C6" s="42">
        <v>0.67679999999999996</v>
      </c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2">
      <c r="A7" s="40" t="s">
        <v>6</v>
      </c>
      <c r="B7" s="43">
        <v>8.7569999999999995E-2</v>
      </c>
      <c r="C7" s="42">
        <v>0.78759999999999997</v>
      </c>
      <c r="E7" s="35"/>
      <c r="F7" s="33"/>
      <c r="G7" s="33"/>
      <c r="H7" s="33"/>
      <c r="I7" s="33"/>
      <c r="J7" s="33"/>
      <c r="K7" s="33"/>
      <c r="L7" s="33"/>
      <c r="M7" s="33"/>
      <c r="N7" s="33"/>
    </row>
    <row r="8" spans="1:14" x14ac:dyDescent="0.2">
      <c r="A8" s="40" t="s">
        <v>8</v>
      </c>
      <c r="B8" s="43">
        <v>-2.988E-2</v>
      </c>
      <c r="C8" s="42">
        <v>0.92720000000000002</v>
      </c>
      <c r="F8" s="33"/>
      <c r="G8" s="33"/>
      <c r="H8" s="33"/>
      <c r="I8" s="33"/>
      <c r="J8" s="33"/>
      <c r="K8" s="33"/>
      <c r="L8" s="33"/>
      <c r="M8" s="33"/>
      <c r="N8" s="33"/>
    </row>
    <row r="9" spans="1:14" x14ac:dyDescent="0.2">
      <c r="A9" s="40" t="s">
        <v>11</v>
      </c>
      <c r="B9" s="43">
        <v>-8.5150000000000003E-2</v>
      </c>
      <c r="C9" s="42">
        <v>0.72109999999999996</v>
      </c>
    </row>
    <row r="10" spans="1:14" x14ac:dyDescent="0.2">
      <c r="A10" s="40" t="s">
        <v>27</v>
      </c>
      <c r="B10" s="43">
        <v>-8.609E-2</v>
      </c>
      <c r="C10" s="42">
        <v>0.77229999999999999</v>
      </c>
    </row>
    <row r="11" spans="1:14" x14ac:dyDescent="0.2">
      <c r="A11" s="40" t="s">
        <v>7</v>
      </c>
      <c r="B11" s="43">
        <v>-0.11219999999999999</v>
      </c>
      <c r="C11" s="42">
        <v>0.63780000000000003</v>
      </c>
    </row>
    <row r="12" spans="1:14" x14ac:dyDescent="0.2">
      <c r="A12" s="40" t="s">
        <v>5</v>
      </c>
      <c r="B12" s="43">
        <v>-0.1323</v>
      </c>
      <c r="C12" s="42">
        <v>0.6008</v>
      </c>
    </row>
  </sheetData>
  <sortState ref="A4:C12">
    <sortCondition descending="1" ref="B4:B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5a</vt:lpstr>
      <vt:lpstr>5b</vt:lpstr>
      <vt:lpstr>5c</vt:lpstr>
      <vt:lpstr>5d</vt:lpstr>
      <vt:lpstr>5e</vt:lpstr>
      <vt:lpstr>5f</vt:lpstr>
      <vt:lpstr>5g</vt:lpstr>
      <vt:lpstr>5h</vt:lpstr>
      <vt:lpstr>5i</vt:lpstr>
      <vt:lpstr>5j</vt:lpstr>
      <vt:lpstr>5k</vt:lpstr>
      <vt:lpstr>5l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Rausser</dc:creator>
  <cp:lastModifiedBy>Shannon Rausser</cp:lastModifiedBy>
  <dcterms:created xsi:type="dcterms:W3CDTF">2021-08-26T19:04:05Z</dcterms:created>
  <dcterms:modified xsi:type="dcterms:W3CDTF">2021-10-20T15:17:03Z</dcterms:modified>
</cp:coreProperties>
</file>