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y1760/Google Drive/MitoLab - General/ Members Folders/Shannon/Mito Inflammation Project/Paper/Manuscript/eLife submission/Source data/"/>
    </mc:Choice>
  </mc:AlternateContent>
  <xr:revisionPtr revIDLastSave="0" documentId="13_ncr:1_{F31F896D-DC76-BA48-96D0-8345408C59BD}" xr6:coauthVersionLast="47" xr6:coauthVersionMax="47" xr10:uidLastSave="{00000000-0000-0000-0000-000000000000}"/>
  <bookViews>
    <workbookView xWindow="0" yWindow="460" windowWidth="25600" windowHeight="15540" xr2:uid="{3D8B36D7-1EF6-8A47-8C41-2001A98321B1}"/>
  </bookViews>
  <sheets>
    <sheet name="a" sheetId="1" r:id="rId1"/>
    <sheet name="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C14" i="2" s="1"/>
  <c r="D13" i="2"/>
  <c r="E13" i="2"/>
  <c r="E14" i="2" s="1"/>
  <c r="F13" i="2"/>
  <c r="G13" i="2"/>
  <c r="G14" i="2" s="1"/>
  <c r="D14" i="2"/>
  <c r="F14" i="2"/>
  <c r="C15" i="2"/>
  <c r="D15" i="2"/>
  <c r="E15" i="2"/>
  <c r="F15" i="2"/>
  <c r="G15" i="2"/>
  <c r="B13" i="2"/>
  <c r="B14" i="2" s="1"/>
  <c r="B15" i="2"/>
  <c r="I13" i="1" l="1"/>
  <c r="I14" i="1" s="1"/>
  <c r="J13" i="1"/>
  <c r="K13" i="1"/>
  <c r="K14" i="1" s="1"/>
  <c r="L13" i="1"/>
  <c r="L14" i="1" s="1"/>
  <c r="M13" i="1"/>
  <c r="M14" i="1" s="1"/>
  <c r="J14" i="1"/>
  <c r="I15" i="1"/>
  <c r="J15" i="1"/>
  <c r="K15" i="1"/>
  <c r="L15" i="1"/>
  <c r="M15" i="1"/>
  <c r="E13" i="1" l="1"/>
  <c r="F13" i="1"/>
  <c r="F14" i="1" s="1"/>
  <c r="G13" i="1"/>
  <c r="G14" i="1" s="1"/>
  <c r="H13" i="1"/>
  <c r="H14" i="1" s="1"/>
  <c r="E14" i="1"/>
  <c r="H15" i="1"/>
  <c r="G15" i="1"/>
  <c r="F15" i="1"/>
  <c r="E15" i="1"/>
  <c r="D15" i="1"/>
  <c r="C15" i="1"/>
  <c r="B15" i="1"/>
  <c r="D13" i="1"/>
  <c r="D14" i="1" s="1"/>
  <c r="C13" i="1"/>
  <c r="C14" i="1" s="1"/>
  <c r="B13" i="1"/>
  <c r="B14" i="1" s="1"/>
</calcChain>
</file>

<file path=xl/sharedStrings.xml><?xml version="1.0" encoding="utf-8"?>
<sst xmlns="http://schemas.openxmlformats.org/spreadsheetml/2006/main" count="30" uniqueCount="23">
  <si>
    <t>Repeat 
participant</t>
  </si>
  <si>
    <t>Week</t>
  </si>
  <si>
    <t>rMSSD</t>
  </si>
  <si>
    <t>rMSSD/avg</t>
  </si>
  <si>
    <t>CV%</t>
  </si>
  <si>
    <t>B cells (%)</t>
  </si>
  <si>
    <t>Neutrophils (%)</t>
  </si>
  <si>
    <t>Natural killers (%)</t>
  </si>
  <si>
    <t>Monocytes (%)</t>
  </si>
  <si>
    <t>CD8+ naïve (%)</t>
  </si>
  <si>
    <t>CD8+ CM (%)</t>
  </si>
  <si>
    <t>CD8+ EM (%)</t>
  </si>
  <si>
    <t>CD8+ TEMRA (%)</t>
  </si>
  <si>
    <t>CD4+ naïve (%)</t>
  </si>
  <si>
    <t>CD4+ CM (%)</t>
  </si>
  <si>
    <t>CD4+ EM (%)</t>
  </si>
  <si>
    <t>CD4+ TEMRA (%)</t>
  </si>
  <si>
    <t xml:space="preserve">CBC-derived cell type proportions </t>
  </si>
  <si>
    <t>Platelet (10^9/L)</t>
  </si>
  <si>
    <t>Lymphocytes (%)</t>
  </si>
  <si>
    <t>Basophils (%)</t>
  </si>
  <si>
    <t>Eosinophils (%)</t>
  </si>
  <si>
    <t>Cell type proportions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</si>
</sst>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0" xfId="0" applyFont="1" applyFill="1"/>
    <xf numFmtId="164" fontId="1" fillId="2" borderId="0" xfId="0" applyNumberFormat="1" applyFont="1" applyFill="1"/>
    <xf numFmtId="0" fontId="1" fillId="3" borderId="0" xfId="0" applyFont="1" applyFill="1"/>
    <xf numFmtId="165" fontId="1" fillId="3" borderId="0" xfId="0" applyNumberFormat="1" applyFont="1" applyFill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164" fontId="0" fillId="0" borderId="0" xfId="0" applyNumberFormat="1" applyFill="1"/>
    <xf numFmtId="0" fontId="0" fillId="0" borderId="0" xfId="0" applyFill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9EC3-1716-2140-BA5A-57AB26A43E63}">
  <dimension ref="A1:M15"/>
  <sheetViews>
    <sheetView tabSelected="1" zoomScaleNormal="100" workbookViewId="0"/>
  </sheetViews>
  <sheetFormatPr baseColWidth="10" defaultRowHeight="16" x14ac:dyDescent="0.2"/>
  <cols>
    <col min="2" max="2" width="9" customWidth="1"/>
    <col min="3" max="3" width="13.33203125" customWidth="1"/>
    <col min="8" max="8" width="14" customWidth="1"/>
  </cols>
  <sheetData>
    <row r="1" spans="1:13" ht="35" thickBot="1" x14ac:dyDescent="0.25">
      <c r="A1" s="1" t="s">
        <v>0</v>
      </c>
      <c r="B1" s="16" t="s">
        <v>22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</row>
    <row r="2" spans="1:13" x14ac:dyDescent="0.2">
      <c r="A2" s="2" t="s">
        <v>1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13</v>
      </c>
      <c r="H2" t="s">
        <v>10</v>
      </c>
      <c r="I2" t="s">
        <v>11</v>
      </c>
      <c r="J2" t="s">
        <v>12</v>
      </c>
      <c r="K2" t="s">
        <v>14</v>
      </c>
      <c r="L2" t="s">
        <v>15</v>
      </c>
      <c r="M2" t="s">
        <v>16</v>
      </c>
    </row>
    <row r="3" spans="1:13" x14ac:dyDescent="0.2">
      <c r="A3">
        <v>1</v>
      </c>
      <c r="B3" s="4">
        <v>1.5677615235992273</v>
      </c>
      <c r="C3" s="4">
        <v>12.525531327629036</v>
      </c>
      <c r="D3" s="4">
        <v>11.758211426994205</v>
      </c>
      <c r="E3" s="4">
        <v>8.3797957493789674</v>
      </c>
      <c r="F3" s="4">
        <v>6.6905879105713497</v>
      </c>
      <c r="G3" s="4">
        <v>7.237096329009109</v>
      </c>
      <c r="H3" s="4">
        <v>0.96052994755727295</v>
      </c>
      <c r="I3" s="4">
        <v>5.834943417057687</v>
      </c>
      <c r="J3" s="4">
        <v>3.8752415125586532</v>
      </c>
      <c r="K3" s="4">
        <v>7.4579078112061827</v>
      </c>
      <c r="L3" s="4">
        <v>6.7844327905051056</v>
      </c>
      <c r="M3" s="4">
        <v>0.18216947281258625</v>
      </c>
    </row>
    <row r="4" spans="1:13" x14ac:dyDescent="0.2">
      <c r="A4" s="3">
        <v>2</v>
      </c>
      <c r="B4" s="4">
        <v>1.4203456966007759</v>
      </c>
      <c r="C4" s="4">
        <v>11.7065194515048</v>
      </c>
      <c r="D4" s="4">
        <v>10.009875503893539</v>
      </c>
      <c r="E4" s="4">
        <v>10.701700421462762</v>
      </c>
      <c r="F4" s="4">
        <v>6.7801000501869861</v>
      </c>
      <c r="G4" s="4">
        <v>5.0208572800811622</v>
      </c>
      <c r="H4" s="4">
        <v>0.35400713410718426</v>
      </c>
      <c r="I4" s="4">
        <v>6.280928405294997</v>
      </c>
      <c r="J4" s="4">
        <v>2.7484120945242219</v>
      </c>
      <c r="K4" s="4">
        <v>4.9820028385328134</v>
      </c>
      <c r="L4" s="4">
        <v>11.811750230698246</v>
      </c>
      <c r="M4" s="4">
        <v>0.61627461455854338</v>
      </c>
    </row>
    <row r="5" spans="1:13" x14ac:dyDescent="0.2">
      <c r="A5" s="3">
        <v>3</v>
      </c>
      <c r="B5" s="4">
        <v>0.95665466738991067</v>
      </c>
      <c r="C5" s="4">
        <v>31.834793519294731</v>
      </c>
      <c r="D5" s="4">
        <v>7.2127159458881929</v>
      </c>
      <c r="E5" s="4">
        <v>7.9000717764956638</v>
      </c>
      <c r="F5" s="4">
        <v>5.6229487537737457</v>
      </c>
      <c r="G5" s="4">
        <v>6.4733084581203322</v>
      </c>
      <c r="H5" s="4">
        <v>0.7610500189029703</v>
      </c>
      <c r="I5" s="4">
        <v>3.9720893535184181</v>
      </c>
      <c r="J5" s="4">
        <v>2.4091698582551189</v>
      </c>
      <c r="K5" s="4">
        <v>4.8860068708187452</v>
      </c>
      <c r="L5" s="4">
        <v>4.9580573225723379</v>
      </c>
      <c r="M5" s="4">
        <v>0.2712165294146654</v>
      </c>
    </row>
    <row r="6" spans="1:13" x14ac:dyDescent="0.2">
      <c r="A6" s="3">
        <v>4</v>
      </c>
      <c r="B6" s="4">
        <v>1.2672454327557141</v>
      </c>
      <c r="C6" s="4">
        <v>26.088053488078717</v>
      </c>
      <c r="D6" s="4">
        <v>7.2250192093764696</v>
      </c>
      <c r="E6" s="4">
        <v>2.4358636191612097</v>
      </c>
      <c r="F6" s="4">
        <v>6.1160361021594776</v>
      </c>
      <c r="G6" s="4">
        <v>5.6951500625021501</v>
      </c>
      <c r="H6" s="4">
        <v>1.3544043946466049</v>
      </c>
      <c r="I6" s="4">
        <v>4.1010585226555953</v>
      </c>
      <c r="J6" s="4">
        <v>2.1239262818674955</v>
      </c>
      <c r="K6" s="4">
        <v>10.123054692248587</v>
      </c>
      <c r="L6" s="4">
        <v>5.14925972223815</v>
      </c>
      <c r="M6" s="4">
        <v>2.9817539594252099E-2</v>
      </c>
    </row>
    <row r="7" spans="1:13" x14ac:dyDescent="0.2">
      <c r="A7" s="3">
        <v>5</v>
      </c>
      <c r="B7" s="4">
        <v>1.1452422849813713</v>
      </c>
      <c r="C7" s="4">
        <v>22.926592210754759</v>
      </c>
      <c r="D7" s="4">
        <v>9.3832866966827684</v>
      </c>
      <c r="E7" s="4">
        <v>8.5462679214551525</v>
      </c>
      <c r="F7" s="4">
        <v>6.2946164070769361</v>
      </c>
      <c r="G7" s="4">
        <v>4.3671654310358212</v>
      </c>
      <c r="H7" s="4">
        <v>1.1243833865531114</v>
      </c>
      <c r="I7" s="4">
        <v>4.9487736521046406</v>
      </c>
      <c r="J7" s="4">
        <v>2.4904193304293605</v>
      </c>
      <c r="K7" s="4">
        <v>8.6000794413365664</v>
      </c>
      <c r="L7" s="4">
        <v>5.9152729298098068</v>
      </c>
      <c r="M7" s="4">
        <v>2.2856027001178305E-2</v>
      </c>
    </row>
    <row r="8" spans="1:13" x14ac:dyDescent="0.2">
      <c r="A8" s="3">
        <v>6</v>
      </c>
      <c r="B8" s="4">
        <v>1.4423110132787478</v>
      </c>
      <c r="C8" s="4">
        <v>23.193254479015803</v>
      </c>
      <c r="D8" s="4">
        <v>9.0319431364738438</v>
      </c>
      <c r="E8" s="4">
        <v>10.284524859372373</v>
      </c>
      <c r="F8" s="4">
        <v>6.5028332753860791</v>
      </c>
      <c r="G8" s="4">
        <v>7.0181417121226426</v>
      </c>
      <c r="H8" s="4">
        <v>1.1305471065131947</v>
      </c>
      <c r="I8" s="4">
        <v>4.3948579678243069</v>
      </c>
      <c r="J8" s="4">
        <v>3.0312938202130773</v>
      </c>
      <c r="K8" s="4">
        <v>7.9718537518736916</v>
      </c>
      <c r="L8" s="4">
        <v>4.8512213823068224</v>
      </c>
      <c r="M8" s="4">
        <v>0.12594893426939258</v>
      </c>
    </row>
    <row r="9" spans="1:13" x14ac:dyDescent="0.2">
      <c r="A9">
        <v>7</v>
      </c>
      <c r="B9" s="4">
        <v>1.761710940599585</v>
      </c>
      <c r="C9" s="4">
        <v>3.9686846237922153</v>
      </c>
      <c r="D9" s="4">
        <v>10.807871723660814</v>
      </c>
      <c r="E9" s="4">
        <v>13.952671079140508</v>
      </c>
      <c r="F9" s="4">
        <v>9.6585213828894894</v>
      </c>
      <c r="G9" s="4">
        <v>10.840031430311242</v>
      </c>
      <c r="H9" s="4">
        <v>1.2858356937379194</v>
      </c>
      <c r="I9" s="4">
        <v>4.599943195569697</v>
      </c>
      <c r="J9" s="4">
        <v>3.6801313795851067</v>
      </c>
      <c r="K9" s="4">
        <v>10.05095821558939</v>
      </c>
      <c r="L9" s="4">
        <v>5.6098242930666542</v>
      </c>
      <c r="M9" s="4">
        <v>0.1684240307053364</v>
      </c>
    </row>
    <row r="10" spans="1:13" x14ac:dyDescent="0.2">
      <c r="A10">
        <v>8</v>
      </c>
      <c r="B10" s="4">
        <v>1.8063455570975062</v>
      </c>
      <c r="C10" s="4">
        <v>4.7648260540688634</v>
      </c>
      <c r="D10" s="4">
        <v>5.6525131479418924</v>
      </c>
      <c r="E10" s="4">
        <v>14.180479698862994</v>
      </c>
      <c r="F10" s="4">
        <v>11.358868830294764</v>
      </c>
      <c r="G10" s="4">
        <v>9.0194583583983032</v>
      </c>
      <c r="H10" s="4">
        <v>1.4062192892070735</v>
      </c>
      <c r="I10" s="4">
        <v>4.6868020274334858</v>
      </c>
      <c r="J10" s="4">
        <v>2.2246972846447521</v>
      </c>
      <c r="K10" s="4">
        <v>14.525810467131633</v>
      </c>
      <c r="L10" s="4">
        <v>8.0875775028737849</v>
      </c>
      <c r="M10" s="4">
        <v>0.10029958843814958</v>
      </c>
    </row>
    <row r="11" spans="1:13" x14ac:dyDescent="0.2">
      <c r="A11">
        <v>9</v>
      </c>
      <c r="B11" s="4">
        <v>0.85741904441268812</v>
      </c>
      <c r="C11" s="4">
        <v>28.713712491529119</v>
      </c>
      <c r="D11" s="4">
        <v>5.816260329414213</v>
      </c>
      <c r="E11" s="4">
        <v>13.621316703199209</v>
      </c>
      <c r="F11" s="4">
        <v>5.2132927405476561</v>
      </c>
      <c r="G11" s="4">
        <v>6.5196502701289019</v>
      </c>
      <c r="H11" s="4">
        <v>1.028209288850807</v>
      </c>
      <c r="I11" s="4">
        <v>3.3379233813578546</v>
      </c>
      <c r="J11" s="4">
        <v>1.691285796233656</v>
      </c>
      <c r="K11" s="4">
        <v>7.9832157404450657</v>
      </c>
      <c r="L11" s="4">
        <v>4.8588524109311537</v>
      </c>
      <c r="M11" s="4">
        <v>0.10490162221833699</v>
      </c>
    </row>
    <row r="13" spans="1:13" x14ac:dyDescent="0.2">
      <c r="A13" t="s">
        <v>2</v>
      </c>
      <c r="B13" s="5">
        <f>SQRT(AVERAGE((B3-B4)^2, (B4-B5)^2,  (B5-B6)^2, ( B6-B7)^2,  (B7-B8)^2,  (B8-B9)^2,  (B9-B10)^2,  (B10-B11)^2))</f>
        <v>0.42438368644843311</v>
      </c>
      <c r="C13" s="5">
        <f>SQRT(AVERAGE((C3-C4)^2, (C4-C5)^2,  (C5-C6)^2, ( C6-C7)^2,  (C7-C8)^2,  (C8-C9)^2,  (C9-C10)^2,  (C10-C11)^2))</f>
        <v>13.194109734322513</v>
      </c>
      <c r="D13" s="5">
        <f>SQRT(AVERAGE((D3-D4)^2, (D4-D5)^2,  (D5-D6)^2, ( D6-D7)^2,  (D7-D8)^2,  (D8-D9)^2,  (D9-D10)^2,  (D10-D11)^2))</f>
        <v>2.3827754257841782</v>
      </c>
      <c r="E13" s="5">
        <f t="shared" ref="E13:H13" si="0">SQRT(AVERAGE((E3-E4)^2, (E4-E5)^2,  (E5-E6)^2, ( E6-E7)^2,  (E7-E8)^2,  (E8-E9)^2,  (E9-E10)^2,  (E10-E11)^2))</f>
        <v>3.4870540895839572</v>
      </c>
      <c r="F13" s="5">
        <f t="shared" si="0"/>
        <v>2.5564390814477616</v>
      </c>
      <c r="G13" s="5">
        <f t="shared" si="0"/>
        <v>2.2524555119328808</v>
      </c>
      <c r="H13" s="5">
        <f t="shared" si="0"/>
        <v>0.37417730086654355</v>
      </c>
      <c r="I13" s="5">
        <f t="shared" ref="I13:M13" si="1">SQRT(AVERAGE((I3-I4)^2, (I4-I5)^2,  (I5-I6)^2, ( I6-I7)^2,  (I7-I8)^2,  (I8-I9)^2,  (I9-I10)^2,  (I10-I11)^2))</f>
        <v>1.0271803005357099</v>
      </c>
      <c r="J13" s="5">
        <f t="shared" si="1"/>
        <v>0.76785923983221738</v>
      </c>
      <c r="K13" s="5">
        <f t="shared" si="1"/>
        <v>3.5957029124550681</v>
      </c>
      <c r="L13" s="5">
        <f t="shared" si="1"/>
        <v>3.375314290462148</v>
      </c>
      <c r="M13" s="5">
        <f t="shared" si="1"/>
        <v>0.21878319486786496</v>
      </c>
    </row>
    <row r="14" spans="1:13" x14ac:dyDescent="0.2">
      <c r="A14" s="6" t="s">
        <v>3</v>
      </c>
      <c r="B14" s="7">
        <f t="shared" ref="B14:H14" si="2">B13/(AVERAGE(B3:B11))</f>
        <v>0.31242878367178156</v>
      </c>
      <c r="C14" s="7">
        <f t="shared" si="2"/>
        <v>0.71654343293097289</v>
      </c>
      <c r="D14" s="7">
        <f t="shared" si="2"/>
        <v>0.27887673669214696</v>
      </c>
      <c r="E14" s="7">
        <f t="shared" si="2"/>
        <v>0.34869497976845787</v>
      </c>
      <c r="F14" s="7">
        <f t="shared" si="2"/>
        <v>0.35816839586626953</v>
      </c>
      <c r="G14" s="7">
        <f t="shared" si="2"/>
        <v>0.32596590279079257</v>
      </c>
      <c r="H14" s="7">
        <f t="shared" si="2"/>
        <v>0.35805731164452559</v>
      </c>
      <c r="I14" s="7">
        <f t="shared" ref="I14:M14" si="3">I13/(AVERAGE(I3:I11))</f>
        <v>0.21928867209174624</v>
      </c>
      <c r="J14" s="7">
        <f t="shared" si="3"/>
        <v>0.28469015367321199</v>
      </c>
      <c r="K14" s="7">
        <f t="shared" si="3"/>
        <v>0.42257704610483238</v>
      </c>
      <c r="L14" s="7">
        <f t="shared" si="3"/>
        <v>0.52351874117209485</v>
      </c>
      <c r="M14" s="7">
        <f t="shared" si="3"/>
        <v>1.214032064678249</v>
      </c>
    </row>
    <row r="15" spans="1:13" x14ac:dyDescent="0.2">
      <c r="A15" s="8" t="s">
        <v>4</v>
      </c>
      <c r="B15" s="9">
        <f>(STDEV(B3:B11))/(AVERAGE(B3:B11))</f>
        <v>0.24474332075770355</v>
      </c>
      <c r="C15" s="9">
        <f t="shared" ref="C15:H15" si="4">(STDEV(C3:C11))/(AVERAGE(C3:C11))</f>
        <v>0.56403361351277392</v>
      </c>
      <c r="D15" s="9">
        <f t="shared" si="4"/>
        <v>0.2546122526897755</v>
      </c>
      <c r="E15" s="9">
        <f t="shared" si="4"/>
        <v>0.37607309656641746</v>
      </c>
      <c r="F15" s="9">
        <f t="shared" si="4"/>
        <v>0.2830666155047914</v>
      </c>
      <c r="G15" s="9">
        <f t="shared" si="4"/>
        <v>0.28883153385548455</v>
      </c>
      <c r="H15" s="9">
        <f t="shared" si="4"/>
        <v>0.31435697391591028</v>
      </c>
      <c r="I15" s="9">
        <f t="shared" ref="I15:M15" si="5">(STDEV(I3:I11))/(AVERAGE(I3:I11))</f>
        <v>0.19528712590018502</v>
      </c>
      <c r="J15" s="9">
        <f t="shared" si="5"/>
        <v>0.26728243520032102</v>
      </c>
      <c r="K15" s="9">
        <f t="shared" si="5"/>
        <v>0.34371315601429198</v>
      </c>
      <c r="L15" s="9">
        <f t="shared" si="5"/>
        <v>0.35342934055062464</v>
      </c>
      <c r="M15" s="9">
        <f t="shared" si="5"/>
        <v>1.0022024546261923</v>
      </c>
    </row>
  </sheetData>
  <mergeCells count="1">
    <mergeCell ref="B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BD5F6-F525-2449-9489-632C489A819F}">
  <dimension ref="A1:N31"/>
  <sheetViews>
    <sheetView zoomScaleNormal="100" workbookViewId="0"/>
  </sheetViews>
  <sheetFormatPr baseColWidth="10" defaultRowHeight="16" x14ac:dyDescent="0.2"/>
  <cols>
    <col min="2" max="2" width="9" customWidth="1"/>
    <col min="3" max="3" width="13.33203125" customWidth="1"/>
    <col min="8" max="8" width="14" customWidth="1"/>
  </cols>
  <sheetData>
    <row r="1" spans="1:14" ht="35" thickBot="1" x14ac:dyDescent="0.25">
      <c r="A1" s="1" t="s">
        <v>0</v>
      </c>
      <c r="B1" s="16" t="s">
        <v>17</v>
      </c>
      <c r="C1" s="17"/>
      <c r="D1" s="17"/>
      <c r="E1" s="17"/>
      <c r="F1" s="17"/>
      <c r="G1" s="17"/>
      <c r="H1" s="18"/>
    </row>
    <row r="2" spans="1:14" x14ac:dyDescent="0.2">
      <c r="A2" s="2" t="s">
        <v>1</v>
      </c>
      <c r="B2" t="s">
        <v>20</v>
      </c>
      <c r="C2" t="s">
        <v>21</v>
      </c>
      <c r="D2" t="s">
        <v>19</v>
      </c>
      <c r="E2" t="s">
        <v>8</v>
      </c>
      <c r="F2" t="s">
        <v>6</v>
      </c>
      <c r="G2" t="s">
        <v>18</v>
      </c>
    </row>
    <row r="3" spans="1:14" x14ac:dyDescent="0.2">
      <c r="A3">
        <v>1</v>
      </c>
      <c r="B3" s="3">
        <v>0.6</v>
      </c>
      <c r="C3" s="3">
        <v>3.8</v>
      </c>
      <c r="D3" s="3">
        <v>26.7</v>
      </c>
      <c r="E3" s="3">
        <v>6.9</v>
      </c>
      <c r="F3" s="3">
        <v>61.8</v>
      </c>
      <c r="G3" s="3">
        <v>256</v>
      </c>
      <c r="H3" s="4"/>
      <c r="I3" s="4"/>
      <c r="J3" s="4"/>
      <c r="K3" s="4"/>
      <c r="L3" s="4"/>
      <c r="M3" s="4"/>
    </row>
    <row r="4" spans="1:14" x14ac:dyDescent="0.2">
      <c r="A4" s="3">
        <v>2</v>
      </c>
      <c r="B4" s="3">
        <v>0.7</v>
      </c>
      <c r="C4" s="3">
        <v>4.5</v>
      </c>
      <c r="D4" s="3">
        <v>24.7</v>
      </c>
      <c r="E4" s="3">
        <v>5.9</v>
      </c>
      <c r="F4" s="3">
        <v>63.7</v>
      </c>
      <c r="G4" s="3">
        <v>252</v>
      </c>
      <c r="H4" s="4"/>
      <c r="I4" s="4"/>
      <c r="J4" s="4"/>
      <c r="K4" s="4"/>
      <c r="L4" s="4"/>
      <c r="M4" s="4"/>
    </row>
    <row r="5" spans="1:14" x14ac:dyDescent="0.2">
      <c r="A5" s="3">
        <v>3</v>
      </c>
      <c r="B5" s="3">
        <v>0.4</v>
      </c>
      <c r="C5" s="3">
        <v>3.8</v>
      </c>
      <c r="D5" s="3">
        <v>25.2</v>
      </c>
      <c r="E5" s="3">
        <v>6.5</v>
      </c>
      <c r="F5" s="3">
        <v>64.099999999999994</v>
      </c>
      <c r="G5" s="3">
        <v>232</v>
      </c>
      <c r="H5" s="4"/>
      <c r="I5" s="4"/>
      <c r="J5" s="4"/>
      <c r="K5" s="4"/>
      <c r="L5" s="4"/>
      <c r="M5" s="4"/>
    </row>
    <row r="6" spans="1:14" x14ac:dyDescent="0.2">
      <c r="A6" s="3">
        <v>4</v>
      </c>
      <c r="B6" s="3">
        <v>0.4</v>
      </c>
      <c r="C6" s="3">
        <v>5</v>
      </c>
      <c r="D6" s="3">
        <v>27.7</v>
      </c>
      <c r="E6" s="3">
        <v>6.6</v>
      </c>
      <c r="F6" s="3">
        <v>59.7</v>
      </c>
      <c r="G6" s="3">
        <v>240</v>
      </c>
      <c r="H6" s="4"/>
      <c r="I6" s="4"/>
      <c r="J6" s="4"/>
      <c r="K6" s="4"/>
      <c r="L6" s="4"/>
      <c r="M6" s="4"/>
    </row>
    <row r="7" spans="1:14" x14ac:dyDescent="0.2">
      <c r="A7" s="3">
        <v>5</v>
      </c>
      <c r="B7" s="3">
        <v>0.4</v>
      </c>
      <c r="C7" s="3">
        <v>4.2</v>
      </c>
      <c r="D7" s="3">
        <v>21.9</v>
      </c>
      <c r="E7" s="3">
        <v>5.3</v>
      </c>
      <c r="F7" s="3">
        <v>67.5</v>
      </c>
      <c r="G7" s="3">
        <v>228</v>
      </c>
      <c r="H7" s="4"/>
      <c r="I7" s="4"/>
      <c r="J7" s="4"/>
      <c r="K7" s="4"/>
      <c r="L7" s="4"/>
      <c r="M7" s="4"/>
    </row>
    <row r="8" spans="1:14" x14ac:dyDescent="0.2">
      <c r="A8" s="3">
        <v>6</v>
      </c>
      <c r="B8" s="3">
        <v>0.4</v>
      </c>
      <c r="C8" s="3">
        <v>5.3</v>
      </c>
      <c r="D8" s="3">
        <v>25.3</v>
      </c>
      <c r="E8" s="3">
        <v>6.1</v>
      </c>
      <c r="F8" s="3">
        <v>62.7</v>
      </c>
      <c r="G8" s="3">
        <v>242</v>
      </c>
      <c r="H8" s="4"/>
      <c r="I8" s="4"/>
      <c r="J8" s="4"/>
      <c r="K8" s="4"/>
      <c r="L8" s="4"/>
      <c r="M8" s="4"/>
    </row>
    <row r="9" spans="1:14" x14ac:dyDescent="0.2">
      <c r="A9">
        <v>7</v>
      </c>
      <c r="B9" s="3">
        <v>0.4</v>
      </c>
      <c r="C9" s="3">
        <v>6.3</v>
      </c>
      <c r="D9" s="3">
        <v>31.1</v>
      </c>
      <c r="E9" s="3">
        <v>7.8</v>
      </c>
      <c r="F9" s="3">
        <v>54</v>
      </c>
      <c r="G9" s="3">
        <v>231</v>
      </c>
      <c r="H9" s="4"/>
      <c r="I9" s="4"/>
      <c r="J9" s="4"/>
      <c r="K9" s="4"/>
      <c r="L9" s="4"/>
      <c r="M9" s="4"/>
    </row>
    <row r="10" spans="1:14" x14ac:dyDescent="0.2">
      <c r="A10">
        <v>8</v>
      </c>
      <c r="B10" s="10">
        <v>0.4</v>
      </c>
      <c r="C10" s="10">
        <v>5.4</v>
      </c>
      <c r="D10" s="10">
        <v>37.4</v>
      </c>
      <c r="E10" s="10">
        <v>7.9</v>
      </c>
      <c r="F10" s="10">
        <v>48.5</v>
      </c>
      <c r="G10" s="10">
        <v>244</v>
      </c>
      <c r="H10" s="4"/>
      <c r="I10" s="4"/>
      <c r="J10" s="4"/>
      <c r="K10" s="4"/>
      <c r="L10" s="4"/>
      <c r="M10" s="4"/>
    </row>
    <row r="11" spans="1:14" x14ac:dyDescent="0.2">
      <c r="A11">
        <v>9</v>
      </c>
      <c r="B11" s="3">
        <v>0.5</v>
      </c>
      <c r="C11" s="3">
        <v>3.8</v>
      </c>
      <c r="D11" s="3">
        <v>21</v>
      </c>
      <c r="E11" s="3">
        <v>6.4</v>
      </c>
      <c r="F11" s="3">
        <v>67.900000000000006</v>
      </c>
      <c r="G11" s="3">
        <v>242</v>
      </c>
      <c r="H11" s="4"/>
      <c r="I11" s="4"/>
      <c r="J11" s="4"/>
      <c r="K11" s="4"/>
      <c r="L11" s="4"/>
      <c r="M11" s="4"/>
    </row>
    <row r="13" spans="1:14" x14ac:dyDescent="0.2">
      <c r="A13" t="s">
        <v>2</v>
      </c>
      <c r="B13" s="5">
        <f>SQRT(AVERAGE((B3-B4)^2, (B4-B5)^2,  (B5-B6)^2, ( B6-B7)^2,  (B7-B8)^2,  (B8-B9)^2,  (B9-B10)^2,  (B10-B11)^2))</f>
        <v>0.11726039399558572</v>
      </c>
      <c r="C13" s="5">
        <f t="shared" ref="C13:G13" si="0">SQRT(AVERAGE((C3-C4)^2, (C4-C5)^2,  (C5-C6)^2, ( C6-C7)^2,  (C7-C8)^2,  (C8-C9)^2,  (C9-C10)^2,  (C10-C11)^2))</f>
        <v>1.0392304845413265</v>
      </c>
      <c r="D13" s="5">
        <f t="shared" si="0"/>
        <v>7.0532793791257129</v>
      </c>
      <c r="E13" s="5">
        <f t="shared" si="0"/>
        <v>1.0517841983981315</v>
      </c>
      <c r="F13" s="5">
        <f t="shared" si="0"/>
        <v>8.5827588804533015</v>
      </c>
      <c r="G13" s="5">
        <f t="shared" si="0"/>
        <v>11.800423721205947</v>
      </c>
      <c r="H13" s="12"/>
      <c r="I13" s="12"/>
      <c r="J13" s="12"/>
      <c r="K13" s="12"/>
      <c r="L13" s="12"/>
      <c r="M13" s="12"/>
      <c r="N13" s="13"/>
    </row>
    <row r="14" spans="1:14" x14ac:dyDescent="0.2">
      <c r="A14" s="6" t="s">
        <v>3</v>
      </c>
      <c r="B14" s="7">
        <f t="shared" ref="B14:G14" si="1">B13/(AVERAGE(B3:B11))</f>
        <v>0.25127227284768372</v>
      </c>
      <c r="C14" s="7">
        <f t="shared" si="1"/>
        <v>0.22216328648151876</v>
      </c>
      <c r="D14" s="7">
        <f t="shared" si="1"/>
        <v>0.26340047473913447</v>
      </c>
      <c r="E14" s="7">
        <f t="shared" si="1"/>
        <v>0.15936124218153511</v>
      </c>
      <c r="F14" s="7">
        <f t="shared" si="1"/>
        <v>0.14047068544113425</v>
      </c>
      <c r="G14" s="7">
        <f t="shared" si="1"/>
        <v>4.9009604748894105E-2</v>
      </c>
      <c r="H14" s="14"/>
      <c r="I14" s="14"/>
      <c r="J14" s="14"/>
      <c r="K14" s="14"/>
      <c r="L14" s="14"/>
      <c r="M14" s="14"/>
      <c r="N14" s="13"/>
    </row>
    <row r="15" spans="1:14" x14ac:dyDescent="0.2">
      <c r="A15" s="8" t="s">
        <v>4</v>
      </c>
      <c r="B15" s="9">
        <f t="shared" ref="B15:G15" si="2">(STDEV(B3:B11))/(AVERAGE(B3:B11))</f>
        <v>0.23957871187497898</v>
      </c>
      <c r="C15" s="9">
        <f t="shared" si="2"/>
        <v>0.18843232050609118</v>
      </c>
      <c r="D15" s="9">
        <f t="shared" si="2"/>
        <v>0.18603712575419362</v>
      </c>
      <c r="E15" s="9">
        <f t="shared" si="2"/>
        <v>0.12789350769798766</v>
      </c>
      <c r="F15" s="9">
        <f t="shared" si="2"/>
        <v>0.10304793830019268</v>
      </c>
      <c r="G15" s="9">
        <f t="shared" si="2"/>
        <v>3.905879828241593E-2</v>
      </c>
      <c r="H15" s="15"/>
      <c r="I15" s="15"/>
      <c r="J15" s="15"/>
      <c r="K15" s="15"/>
      <c r="L15" s="15"/>
      <c r="M15" s="15"/>
      <c r="N15" s="13"/>
    </row>
    <row r="16" spans="1:14" x14ac:dyDescent="0.2">
      <c r="H16" s="13"/>
      <c r="I16" s="13"/>
      <c r="J16" s="13"/>
      <c r="K16" s="13"/>
      <c r="L16" s="13"/>
      <c r="M16" s="13"/>
      <c r="N16" s="13"/>
    </row>
    <row r="22" spans="2:8" x14ac:dyDescent="0.2">
      <c r="B22" s="11"/>
      <c r="D22" s="11"/>
      <c r="F22" s="11"/>
      <c r="H22" s="11"/>
    </row>
    <row r="23" spans="2:8" x14ac:dyDescent="0.2">
      <c r="B23" s="3"/>
      <c r="D23" s="3"/>
      <c r="F23" s="3"/>
      <c r="H23" s="3"/>
    </row>
    <row r="24" spans="2:8" x14ac:dyDescent="0.2">
      <c r="B24" s="3"/>
      <c r="D24" s="3"/>
      <c r="F24" s="3"/>
      <c r="H24" s="3"/>
    </row>
    <row r="25" spans="2:8" x14ac:dyDescent="0.2">
      <c r="B25" s="3"/>
      <c r="D25" s="3"/>
      <c r="F25" s="3"/>
      <c r="H25" s="3"/>
    </row>
    <row r="26" spans="2:8" x14ac:dyDescent="0.2">
      <c r="B26" s="3"/>
      <c r="D26" s="3"/>
      <c r="F26" s="3"/>
      <c r="H26" s="3"/>
    </row>
    <row r="27" spans="2:8" x14ac:dyDescent="0.2">
      <c r="B27" s="3"/>
      <c r="D27" s="3"/>
      <c r="F27" s="3"/>
      <c r="H27" s="3"/>
    </row>
    <row r="28" spans="2:8" x14ac:dyDescent="0.2">
      <c r="B28" s="3"/>
      <c r="D28" s="3"/>
      <c r="F28" s="3"/>
      <c r="H28" s="3"/>
    </row>
    <row r="29" spans="2:8" x14ac:dyDescent="0.2">
      <c r="B29" s="3"/>
      <c r="D29" s="3"/>
      <c r="F29" s="3"/>
      <c r="H29" s="3"/>
    </row>
    <row r="30" spans="2:8" x14ac:dyDescent="0.2">
      <c r="B30" s="10"/>
      <c r="D30" s="10"/>
      <c r="F30" s="10"/>
      <c r="H30" s="10"/>
    </row>
    <row r="31" spans="2:8" x14ac:dyDescent="0.2">
      <c r="B31" s="3"/>
      <c r="D31" s="3"/>
      <c r="F31" s="3"/>
      <c r="H31" s="3"/>
    </row>
  </sheetData>
  <mergeCells count="1">
    <mergeCell ref="B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Rausser</dc:creator>
  <cp:lastModifiedBy>Shannon Rausser</cp:lastModifiedBy>
  <dcterms:created xsi:type="dcterms:W3CDTF">2021-09-02T17:39:15Z</dcterms:created>
  <dcterms:modified xsi:type="dcterms:W3CDTF">2021-09-03T14:22:00Z</dcterms:modified>
</cp:coreProperties>
</file>