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365skku-my.sharepoint.com/personal/givetime_o365_skku_edu/Documents/Source_data_elife/"/>
    </mc:Choice>
  </mc:AlternateContent>
  <xr:revisionPtr revIDLastSave="8" documentId="8_{BC9EB267-A07F-44EB-BF8A-8E13043C4CC5}" xr6:coauthVersionLast="47" xr6:coauthVersionMax="47" xr10:uidLastSave="{D4FBBD23-CC70-458B-9578-ECDC2685F369}"/>
  <bookViews>
    <workbookView xWindow="-120" yWindow="-120" windowWidth="29040" windowHeight="15840" xr2:uid="{9FFE9EE4-53D6-47D0-8149-A66CEC28190C}"/>
  </bookViews>
  <sheets>
    <sheet name="Figure 3-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5" i="1" l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</calcChain>
</file>

<file path=xl/sharedStrings.xml><?xml version="1.0" encoding="utf-8"?>
<sst xmlns="http://schemas.openxmlformats.org/spreadsheetml/2006/main" count="84" uniqueCount="48">
  <si>
    <t>mean</t>
  </si>
  <si>
    <t>±SD</t>
  </si>
  <si>
    <t>±SEM</t>
  </si>
  <si>
    <t>median</t>
  </si>
  <si>
    <t>95% CI</t>
  </si>
  <si>
    <t>n</t>
  </si>
  <si>
    <t>Frequency</t>
    <phoneticPr fontId="2" type="noConversion"/>
  </si>
  <si>
    <t>Th-eGPF (ICR)</t>
    <phoneticPr fontId="2" type="noConversion"/>
  </si>
  <si>
    <t>3-3.56</t>
    <phoneticPr fontId="2" type="noConversion"/>
  </si>
  <si>
    <t>Wild-type (129 sv/ev)</t>
    <phoneticPr fontId="2" type="noConversion"/>
  </si>
  <si>
    <t>2.73-3.26</t>
    <phoneticPr fontId="2" type="noConversion"/>
  </si>
  <si>
    <t>TRPC3 KO (129 sv/ev)</t>
    <phoneticPr fontId="2" type="noConversion"/>
  </si>
  <si>
    <t>2.43-3.08</t>
    <phoneticPr fontId="2" type="noConversion"/>
  </si>
  <si>
    <r>
      <t>V</t>
    </r>
    <r>
      <rPr>
        <b/>
        <vertAlign val="subscript"/>
        <sz val="10"/>
        <color theme="1"/>
        <rFont val="Times New Roman"/>
        <family val="1"/>
      </rPr>
      <t>peak</t>
    </r>
    <phoneticPr fontId="2" type="noConversion"/>
  </si>
  <si>
    <t>14.44-19.71</t>
    <phoneticPr fontId="2" type="noConversion"/>
  </si>
  <si>
    <t>11.63-18.17</t>
    <phoneticPr fontId="2" type="noConversion"/>
  </si>
  <si>
    <t>8.93-15.21</t>
    <phoneticPr fontId="2" type="noConversion"/>
  </si>
  <si>
    <r>
      <t>V</t>
    </r>
    <r>
      <rPr>
        <b/>
        <vertAlign val="subscript"/>
        <sz val="10"/>
        <color theme="1"/>
        <rFont val="Times New Roman"/>
        <family val="1"/>
      </rPr>
      <t>AHP</t>
    </r>
    <phoneticPr fontId="2" type="noConversion"/>
  </si>
  <si>
    <t>-72.52~-69.29</t>
    <phoneticPr fontId="2" type="noConversion"/>
  </si>
  <si>
    <t>-72.7~-68.54</t>
    <phoneticPr fontId="2" type="noConversion"/>
  </si>
  <si>
    <t>-72.25~-67.05</t>
    <phoneticPr fontId="2" type="noConversion"/>
  </si>
  <si>
    <t>Spike threshold</t>
    <phoneticPr fontId="2" type="noConversion"/>
  </si>
  <si>
    <t>-41.07~-39.89</t>
    <phoneticPr fontId="2" type="noConversion"/>
  </si>
  <si>
    <t>-42.54~-37.15</t>
    <phoneticPr fontId="2" type="noConversion"/>
  </si>
  <si>
    <t>-43.98~-38.01</t>
    <phoneticPr fontId="2" type="noConversion"/>
  </si>
  <si>
    <t>Input resistance</t>
    <phoneticPr fontId="2" type="noConversion"/>
  </si>
  <si>
    <t>193.54-341.77</t>
    <phoneticPr fontId="2" type="noConversion"/>
  </si>
  <si>
    <t>192.30-321.42</t>
    <phoneticPr fontId="2" type="noConversion"/>
  </si>
  <si>
    <t>142.85-400</t>
    <phoneticPr fontId="2" type="noConversion"/>
  </si>
  <si>
    <t>Capacitance</t>
    <phoneticPr fontId="2" type="noConversion"/>
  </si>
  <si>
    <t>45.16-56.6</t>
    <phoneticPr fontId="2" type="noConversion"/>
  </si>
  <si>
    <t>39.51-48.03</t>
    <phoneticPr fontId="2" type="noConversion"/>
  </si>
  <si>
    <t>42.7-51.52</t>
    <phoneticPr fontId="2" type="noConversion"/>
  </si>
  <si>
    <t>p-value (ANOVA)</t>
    <phoneticPr fontId="2" type="noConversion"/>
  </si>
  <si>
    <r>
      <t xml:space="preserve">All data, p &gt; </t>
    </r>
    <r>
      <rPr>
        <b/>
        <sz val="10"/>
        <color theme="1"/>
        <rFont val="Times New Roman"/>
        <family val="1"/>
      </rPr>
      <t>0.05</t>
    </r>
    <phoneticPr fontId="2" type="noConversion"/>
  </si>
  <si>
    <t>individual values</t>
    <phoneticPr fontId="2" type="noConversion"/>
  </si>
  <si>
    <t>Th-eGPF</t>
    <phoneticPr fontId="2" type="noConversion"/>
  </si>
  <si>
    <t>WT</t>
    <phoneticPr fontId="2" type="noConversion"/>
  </si>
  <si>
    <t>KO</t>
    <phoneticPr fontId="2" type="noConversion"/>
  </si>
  <si>
    <t>mean</t>
    <phoneticPr fontId="2" type="noConversion"/>
  </si>
  <si>
    <t>S.D.</t>
    <phoneticPr fontId="2" type="noConversion"/>
  </si>
  <si>
    <t>S.E.M</t>
    <phoneticPr fontId="2" type="noConversion"/>
  </si>
  <si>
    <t>Figure 3-supplement 1. C</t>
    <phoneticPr fontId="2" type="noConversion"/>
  </si>
  <si>
    <t>Figure 3-supplement 1. D</t>
    <phoneticPr fontId="2" type="noConversion"/>
  </si>
  <si>
    <t>Figure 3-supplement 1. E</t>
    <phoneticPr fontId="2" type="noConversion"/>
  </si>
  <si>
    <t>Figure 3-supplement 1. F</t>
    <phoneticPr fontId="2" type="noConversion"/>
  </si>
  <si>
    <t>Figure 3-supplement 1. G</t>
    <phoneticPr fontId="2" type="noConversion"/>
  </si>
  <si>
    <t>Figure 3-supplement 1. 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</si>
</sst>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5" x14ac:knownFonts="1">
    <font>
      <sz val="11"/>
      <color theme="1"/>
      <name val="맑은 고딕"/>
      <family val="2"/>
      <charset val="129"/>
      <scheme val="minor"/>
    </font>
    <font>
      <sz val="10"/>
      <color theme="1"/>
      <name val="Times New Roman"/>
      <family val="1"/>
    </font>
    <font>
      <sz val="8"/>
      <name val="맑은 고딕"/>
      <family val="2"/>
      <charset val="129"/>
      <scheme val="minor"/>
    </font>
    <font>
      <b/>
      <sz val="10"/>
      <color theme="1"/>
      <name val="Times New Roman"/>
      <family val="1"/>
    </font>
    <font>
      <b/>
      <vertAlign val="sub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2" fontId="1" fillId="0" borderId="6" xfId="0" applyNumberFormat="1" applyFont="1" applyBorder="1">
      <alignment vertical="center"/>
    </xf>
    <xf numFmtId="2" fontId="1" fillId="0" borderId="6" xfId="0" applyNumberFormat="1" applyFont="1" applyBorder="1" applyAlignment="1">
      <alignment horizontal="right" vertical="center"/>
    </xf>
    <xf numFmtId="0" fontId="1" fillId="0" borderId="5" xfId="0" applyFont="1" applyBorder="1">
      <alignment vertical="center"/>
    </xf>
    <xf numFmtId="0" fontId="3" fillId="0" borderId="8" xfId="0" applyFont="1" applyBorder="1">
      <alignment vertical="center"/>
    </xf>
    <xf numFmtId="2" fontId="1" fillId="0" borderId="0" xfId="0" applyNumberFormat="1" applyFont="1">
      <alignment vertical="center"/>
    </xf>
    <xf numFmtId="2" fontId="1" fillId="0" borderId="0" xfId="0" applyNumberFormat="1" applyFont="1" applyAlignment="1">
      <alignment horizontal="right" vertical="center"/>
    </xf>
    <xf numFmtId="0" fontId="1" fillId="0" borderId="8" xfId="0" applyFont="1" applyBorder="1">
      <alignment vertical="center"/>
    </xf>
    <xf numFmtId="0" fontId="3" fillId="0" borderId="10" xfId="0" applyFont="1" applyBorder="1">
      <alignment vertical="center"/>
    </xf>
    <xf numFmtId="2" fontId="1" fillId="0" borderId="11" xfId="0" applyNumberFormat="1" applyFont="1" applyBorder="1">
      <alignment vertical="center"/>
    </xf>
    <xf numFmtId="2" fontId="1" fillId="0" borderId="11" xfId="0" applyNumberFormat="1" applyFont="1" applyBorder="1" applyAlignment="1">
      <alignment horizontal="right" vertical="center"/>
    </xf>
    <xf numFmtId="0" fontId="1" fillId="0" borderId="10" xfId="0" applyFont="1" applyBorder="1">
      <alignment vertical="center"/>
    </xf>
    <xf numFmtId="0" fontId="3" fillId="0" borderId="13" xfId="0" applyFont="1" applyBorder="1">
      <alignment vertical="center"/>
    </xf>
    <xf numFmtId="2" fontId="1" fillId="0" borderId="14" xfId="0" applyNumberFormat="1" applyFont="1" applyBorder="1">
      <alignment vertical="center"/>
    </xf>
    <xf numFmtId="2" fontId="1" fillId="0" borderId="14" xfId="0" applyNumberFormat="1" applyFont="1" applyBorder="1" applyAlignment="1">
      <alignment horizontal="right" vertical="center"/>
    </xf>
    <xf numFmtId="0" fontId="1" fillId="0" borderId="13" xfId="0" applyFont="1" applyBorder="1">
      <alignment vertical="center"/>
    </xf>
    <xf numFmtId="49" fontId="3" fillId="0" borderId="16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2" fontId="1" fillId="0" borderId="17" xfId="0" applyNumberFormat="1" applyFont="1" applyBorder="1">
      <alignment vertical="center"/>
    </xf>
    <xf numFmtId="2" fontId="1" fillId="0" borderId="8" xfId="0" applyNumberFormat="1" applyFont="1" applyBorder="1">
      <alignment vertical="center"/>
    </xf>
    <xf numFmtId="0" fontId="1" fillId="0" borderId="17" xfId="0" applyFont="1" applyBorder="1">
      <alignment vertical="center"/>
    </xf>
    <xf numFmtId="176" fontId="1" fillId="0" borderId="17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176" fontId="1" fillId="0" borderId="8" xfId="0" applyNumberFormat="1" applyFont="1" applyBorder="1">
      <alignment vertical="center"/>
    </xf>
    <xf numFmtId="0" fontId="1" fillId="0" borderId="16" xfId="0" applyFont="1" applyBorder="1">
      <alignment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3" fillId="0" borderId="4" xfId="0" applyFont="1" applyBorder="1">
      <alignment vertical="center"/>
    </xf>
    <xf numFmtId="0" fontId="1" fillId="0" borderId="4" xfId="0" applyFont="1" applyBorder="1">
      <alignment vertical="center"/>
    </xf>
    <xf numFmtId="2" fontId="1" fillId="0" borderId="20" xfId="0" applyNumberFormat="1" applyFont="1" applyBorder="1">
      <alignment vertical="center"/>
    </xf>
    <xf numFmtId="2" fontId="1" fillId="0" borderId="4" xfId="0" applyNumberFormat="1" applyFont="1" applyBorder="1">
      <alignment vertical="center"/>
    </xf>
    <xf numFmtId="0" fontId="3" fillId="0" borderId="7" xfId="0" applyFont="1" applyBorder="1">
      <alignment vertical="center"/>
    </xf>
    <xf numFmtId="0" fontId="1" fillId="0" borderId="7" xfId="0" applyFont="1" applyBorder="1">
      <alignment vertical="center"/>
    </xf>
    <xf numFmtId="2" fontId="1" fillId="0" borderId="7" xfId="0" applyNumberFormat="1" applyFont="1" applyBorder="1">
      <alignment vertical="center"/>
    </xf>
    <xf numFmtId="0" fontId="3" fillId="0" borderId="15" xfId="0" applyFont="1" applyBorder="1">
      <alignment vertical="center"/>
    </xf>
    <xf numFmtId="0" fontId="1" fillId="0" borderId="15" xfId="0" applyFont="1" applyBorder="1">
      <alignment vertical="center"/>
    </xf>
    <xf numFmtId="2" fontId="1" fillId="0" borderId="16" xfId="0" applyNumberFormat="1" applyFont="1" applyBorder="1">
      <alignment vertical="center"/>
    </xf>
    <xf numFmtId="2" fontId="1" fillId="0" borderId="15" xfId="0" applyNumberFormat="1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5A31A-FC25-4925-A387-CA376CB7EB15}">
  <dimension ref="A1:T67"/>
  <sheetViews>
    <sheetView tabSelected="1" topLeftCell="A13" workbookViewId="0">
      <selection activeCell="R30" sqref="R30"/>
    </sheetView>
  </sheetViews>
  <sheetFormatPr defaultRowHeight="16.5" x14ac:dyDescent="0.3"/>
  <sheetData>
    <row r="1" spans="1:20" ht="17.25" thickBo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7.25" thickBot="1" x14ac:dyDescent="0.35">
      <c r="A2" s="2"/>
      <c r="B2" s="3"/>
      <c r="C2" s="4" t="s">
        <v>0</v>
      </c>
      <c r="D2" s="5" t="s">
        <v>1</v>
      </c>
      <c r="E2" s="4" t="s">
        <v>2</v>
      </c>
      <c r="F2" s="5" t="s">
        <v>3</v>
      </c>
      <c r="G2" s="5" t="s">
        <v>4</v>
      </c>
      <c r="H2" s="6" t="s">
        <v>5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3">
      <c r="A3" s="51" t="s">
        <v>6</v>
      </c>
      <c r="B3" s="7" t="s">
        <v>7</v>
      </c>
      <c r="C3" s="8">
        <v>3.2829100000000002</v>
      </c>
      <c r="D3" s="8">
        <v>0.54696</v>
      </c>
      <c r="E3" s="8">
        <v>0.13266</v>
      </c>
      <c r="F3" s="8">
        <v>3.3333300000000001</v>
      </c>
      <c r="G3" s="9" t="s">
        <v>8</v>
      </c>
      <c r="H3" s="10">
        <v>17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3">
      <c r="A4" s="52"/>
      <c r="B4" s="11" t="s">
        <v>9</v>
      </c>
      <c r="C4" s="12">
        <v>3.0024000000000002</v>
      </c>
      <c r="D4" s="12">
        <v>0.61224000000000001</v>
      </c>
      <c r="E4" s="12">
        <v>0.12766</v>
      </c>
      <c r="F4" s="12">
        <v>3.2</v>
      </c>
      <c r="G4" s="13" t="s">
        <v>10</v>
      </c>
      <c r="H4" s="14">
        <v>23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3">
      <c r="A5" s="53"/>
      <c r="B5" s="15" t="s">
        <v>11</v>
      </c>
      <c r="C5" s="16">
        <v>2.75874</v>
      </c>
      <c r="D5" s="16">
        <v>0.74690999999999996</v>
      </c>
      <c r="E5" s="16">
        <v>0.15573999999999999</v>
      </c>
      <c r="F5" s="16">
        <v>2.4761899999999999</v>
      </c>
      <c r="G5" s="17" t="s">
        <v>12</v>
      </c>
      <c r="H5" s="18">
        <v>23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3">
      <c r="A6" s="54" t="s">
        <v>13</v>
      </c>
      <c r="B6" s="19" t="s">
        <v>7</v>
      </c>
      <c r="C6" s="20">
        <v>17.075620000000001</v>
      </c>
      <c r="D6" s="20">
        <v>4.9457500000000003</v>
      </c>
      <c r="E6" s="20">
        <v>1.23644</v>
      </c>
      <c r="F6" s="20">
        <v>16.96</v>
      </c>
      <c r="G6" s="21" t="s">
        <v>14</v>
      </c>
      <c r="H6" s="22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3">
      <c r="A7" s="52"/>
      <c r="B7" s="11" t="s">
        <v>9</v>
      </c>
      <c r="C7" s="12">
        <v>14.907999999999999</v>
      </c>
      <c r="D7" s="12">
        <v>4.5731999999999999</v>
      </c>
      <c r="E7" s="12">
        <v>1.44617</v>
      </c>
      <c r="F7" s="12">
        <v>13.744999999999999</v>
      </c>
      <c r="G7" s="13" t="s">
        <v>15</v>
      </c>
      <c r="H7" s="14">
        <v>10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3">
      <c r="A8" s="53"/>
      <c r="B8" s="15" t="s">
        <v>11</v>
      </c>
      <c r="C8" s="16">
        <v>12.0755</v>
      </c>
      <c r="D8" s="16">
        <v>4.391</v>
      </c>
      <c r="E8" s="16">
        <v>1.38856</v>
      </c>
      <c r="F8" s="16">
        <v>11.865</v>
      </c>
      <c r="G8" s="17" t="s">
        <v>16</v>
      </c>
      <c r="H8" s="18">
        <v>10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x14ac:dyDescent="0.3">
      <c r="A9" s="54" t="s">
        <v>17</v>
      </c>
      <c r="B9" s="19" t="s">
        <v>7</v>
      </c>
      <c r="C9" s="20">
        <v>-70.910619999999994</v>
      </c>
      <c r="D9" s="20">
        <v>3.0246200000000001</v>
      </c>
      <c r="E9" s="20">
        <v>0.75616000000000005</v>
      </c>
      <c r="F9" s="20">
        <v>-71.814999999999998</v>
      </c>
      <c r="G9" s="21" t="s">
        <v>18</v>
      </c>
      <c r="H9" s="22">
        <v>16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3">
      <c r="A10" s="52"/>
      <c r="B10" s="11" t="s">
        <v>9</v>
      </c>
      <c r="C10" s="12">
        <v>-70.623000000000005</v>
      </c>
      <c r="D10" s="12">
        <v>2.9057300000000001</v>
      </c>
      <c r="E10" s="12">
        <v>0.91886999999999996</v>
      </c>
      <c r="F10" s="12">
        <v>-71.174999999999997</v>
      </c>
      <c r="G10" s="13" t="s">
        <v>19</v>
      </c>
      <c r="H10" s="14">
        <v>10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3">
      <c r="A11" s="53"/>
      <c r="B11" s="15" t="s">
        <v>11</v>
      </c>
      <c r="C11" s="16">
        <v>-69.653999999999996</v>
      </c>
      <c r="D11" s="16">
        <v>3.6335099999999998</v>
      </c>
      <c r="E11" s="16">
        <v>1.1490199999999999</v>
      </c>
      <c r="F11" s="16">
        <v>-69.174999999999997</v>
      </c>
      <c r="G11" s="17" t="s">
        <v>20</v>
      </c>
      <c r="H11" s="18">
        <v>10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3">
      <c r="A12" s="54" t="s">
        <v>21</v>
      </c>
      <c r="B12" s="19" t="s">
        <v>7</v>
      </c>
      <c r="C12" s="20">
        <v>-40.483750000000001</v>
      </c>
      <c r="D12" s="20">
        <v>1.1066199999999999</v>
      </c>
      <c r="E12" s="20">
        <v>0.27666000000000002</v>
      </c>
      <c r="F12" s="20">
        <v>-40.409999999999997</v>
      </c>
      <c r="G12" s="21" t="s">
        <v>22</v>
      </c>
      <c r="H12" s="22">
        <v>16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3">
      <c r="A13" s="52"/>
      <c r="B13" s="11" t="s">
        <v>9</v>
      </c>
      <c r="C13" s="12">
        <v>-40.853000000000002</v>
      </c>
      <c r="D13" s="12">
        <v>2.3703400000000001</v>
      </c>
      <c r="E13" s="12">
        <v>0.74956999999999996</v>
      </c>
      <c r="F13" s="12">
        <v>-41.234999999999999</v>
      </c>
      <c r="G13" s="13" t="s">
        <v>23</v>
      </c>
      <c r="H13" s="14">
        <v>10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3">
      <c r="A14" s="53"/>
      <c r="B14" s="15" t="s">
        <v>11</v>
      </c>
      <c r="C14" s="16">
        <v>-41.003999999999998</v>
      </c>
      <c r="D14" s="16">
        <v>4.17265</v>
      </c>
      <c r="E14" s="16">
        <v>1.31951</v>
      </c>
      <c r="F14" s="16">
        <v>-41.72</v>
      </c>
      <c r="G14" s="17" t="s">
        <v>24</v>
      </c>
      <c r="H14" s="18">
        <v>10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3">
      <c r="A15" s="54" t="s">
        <v>25</v>
      </c>
      <c r="B15" s="19" t="s">
        <v>7</v>
      </c>
      <c r="C15" s="20">
        <v>244.43571</v>
      </c>
      <c r="D15" s="20">
        <v>59.238790000000002</v>
      </c>
      <c r="E15" s="20">
        <v>17.100770000000001</v>
      </c>
      <c r="F15" s="20">
        <v>244.90204</v>
      </c>
      <c r="G15" s="21" t="s">
        <v>26</v>
      </c>
      <c r="H15" s="22">
        <v>12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3">
      <c r="A16" s="52"/>
      <c r="B16" s="11" t="s">
        <v>9</v>
      </c>
      <c r="C16" s="12">
        <v>235.59066999999999</v>
      </c>
      <c r="D16" s="12">
        <v>56.231830000000002</v>
      </c>
      <c r="E16" s="12">
        <v>16.23273</v>
      </c>
      <c r="F16" s="12">
        <v>229.34173999999999</v>
      </c>
      <c r="G16" s="13" t="s">
        <v>27</v>
      </c>
      <c r="H16" s="14">
        <v>12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3">
      <c r="A17" s="53"/>
      <c r="B17" s="15" t="s">
        <v>11</v>
      </c>
      <c r="C17" s="16">
        <v>219.91247000000001</v>
      </c>
      <c r="D17" s="16">
        <v>92.039630000000002</v>
      </c>
      <c r="E17" s="16">
        <v>25.527200000000001</v>
      </c>
      <c r="F17" s="16">
        <v>230.76922999999999</v>
      </c>
      <c r="G17" s="17" t="s">
        <v>28</v>
      </c>
      <c r="H17" s="18">
        <v>13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3">
      <c r="A18" s="54" t="s">
        <v>29</v>
      </c>
      <c r="B18" s="11" t="s">
        <v>7</v>
      </c>
      <c r="C18" s="12">
        <v>50.886249999999997</v>
      </c>
      <c r="D18" s="12">
        <v>6.8413899999999996</v>
      </c>
      <c r="E18" s="12">
        <v>2.4188000000000001</v>
      </c>
      <c r="F18" s="12">
        <v>50.93</v>
      </c>
      <c r="G18" s="13" t="s">
        <v>30</v>
      </c>
      <c r="H18" s="14">
        <v>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3">
      <c r="A19" s="52"/>
      <c r="B19" s="11" t="s">
        <v>9</v>
      </c>
      <c r="C19" s="12">
        <v>43.774000000000001</v>
      </c>
      <c r="D19" s="12">
        <v>12.4048</v>
      </c>
      <c r="E19" s="12">
        <v>2.0967899999999999</v>
      </c>
      <c r="F19" s="12">
        <v>41.86</v>
      </c>
      <c r="G19" s="13" t="s">
        <v>31</v>
      </c>
      <c r="H19" s="14">
        <v>35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17.25" thickBot="1" x14ac:dyDescent="0.35">
      <c r="A20" s="55"/>
      <c r="B20" s="11" t="s">
        <v>11</v>
      </c>
      <c r="C20" s="12">
        <v>47.1175</v>
      </c>
      <c r="D20" s="12">
        <v>11.37435</v>
      </c>
      <c r="E20" s="12">
        <v>2.1495500000000001</v>
      </c>
      <c r="F20" s="12">
        <v>47.27</v>
      </c>
      <c r="G20" s="13" t="s">
        <v>32</v>
      </c>
      <c r="H20" s="14">
        <v>28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26.25" thickBot="1" x14ac:dyDescent="0.35">
      <c r="A21" s="23" t="s">
        <v>33</v>
      </c>
      <c r="B21" s="45" t="s">
        <v>34</v>
      </c>
      <c r="C21" s="46"/>
      <c r="D21" s="46"/>
      <c r="E21" s="46"/>
      <c r="F21" s="46"/>
      <c r="G21" s="46"/>
      <c r="H21" s="47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17.25" thickBot="1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17.25" thickBot="1" x14ac:dyDescent="0.35">
      <c r="A24" s="48" t="s">
        <v>35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50"/>
    </row>
    <row r="25" spans="1:20" ht="17.25" thickBot="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7.25" thickBot="1" x14ac:dyDescent="0.35">
      <c r="C26" s="48" t="s">
        <v>42</v>
      </c>
      <c r="D26" s="49"/>
      <c r="E26" s="50"/>
      <c r="F26" s="48" t="s">
        <v>43</v>
      </c>
      <c r="G26" s="49"/>
      <c r="H26" s="50"/>
      <c r="I26" s="48" t="s">
        <v>44</v>
      </c>
      <c r="J26" s="49"/>
      <c r="K26" s="50"/>
      <c r="L26" s="48" t="s">
        <v>45</v>
      </c>
      <c r="M26" s="49"/>
      <c r="N26" s="50"/>
      <c r="O26" s="48" t="s">
        <v>46</v>
      </c>
      <c r="P26" s="49"/>
      <c r="Q26" s="50"/>
      <c r="R26" s="48" t="s">
        <v>47</v>
      </c>
      <c r="S26" s="49"/>
      <c r="T26" s="50"/>
    </row>
    <row r="27" spans="1:20" ht="17.25" thickBot="1" x14ac:dyDescent="0.35">
      <c r="A27" s="1"/>
      <c r="B27" s="1"/>
      <c r="C27" s="48" t="s">
        <v>6</v>
      </c>
      <c r="D27" s="49"/>
      <c r="E27" s="50"/>
      <c r="F27" s="48" t="s">
        <v>13</v>
      </c>
      <c r="G27" s="49"/>
      <c r="H27" s="50"/>
      <c r="I27" s="48" t="s">
        <v>17</v>
      </c>
      <c r="J27" s="49"/>
      <c r="K27" s="50"/>
      <c r="L27" s="48" t="s">
        <v>21</v>
      </c>
      <c r="M27" s="49"/>
      <c r="N27" s="50"/>
      <c r="O27" s="48" t="s">
        <v>25</v>
      </c>
      <c r="P27" s="49"/>
      <c r="Q27" s="50"/>
      <c r="R27" s="48" t="s">
        <v>29</v>
      </c>
      <c r="S27" s="49"/>
      <c r="T27" s="50"/>
    </row>
    <row r="28" spans="1:20" ht="17.25" thickBot="1" x14ac:dyDescent="0.35">
      <c r="A28" s="1"/>
      <c r="B28" s="1"/>
      <c r="C28" s="24" t="s">
        <v>36</v>
      </c>
      <c r="D28" s="4" t="s">
        <v>37</v>
      </c>
      <c r="E28" s="6" t="s">
        <v>38</v>
      </c>
      <c r="F28" s="24" t="s">
        <v>36</v>
      </c>
      <c r="G28" s="4" t="s">
        <v>37</v>
      </c>
      <c r="H28" s="6" t="s">
        <v>38</v>
      </c>
      <c r="I28" s="4" t="s">
        <v>36</v>
      </c>
      <c r="J28" s="4" t="s">
        <v>37</v>
      </c>
      <c r="K28" s="4" t="s">
        <v>38</v>
      </c>
      <c r="L28" s="24" t="s">
        <v>36</v>
      </c>
      <c r="M28" s="4" t="s">
        <v>37</v>
      </c>
      <c r="N28" s="6" t="s">
        <v>38</v>
      </c>
      <c r="O28" s="4" t="s">
        <v>36</v>
      </c>
      <c r="P28" s="4" t="s">
        <v>37</v>
      </c>
      <c r="Q28" s="4" t="s">
        <v>38</v>
      </c>
      <c r="R28" s="24" t="s">
        <v>36</v>
      </c>
      <c r="S28" s="4" t="s">
        <v>37</v>
      </c>
      <c r="T28" s="6" t="s">
        <v>38</v>
      </c>
    </row>
    <row r="29" spans="1:20" x14ac:dyDescent="0.3">
      <c r="A29" s="1"/>
      <c r="B29" s="1"/>
      <c r="C29" s="25">
        <v>3.3333300000000001</v>
      </c>
      <c r="D29" s="12">
        <v>3.3636400000000002</v>
      </c>
      <c r="E29" s="26">
        <v>3.375</v>
      </c>
      <c r="F29" s="27">
        <v>22.2</v>
      </c>
      <c r="G29" s="1">
        <v>13.09</v>
      </c>
      <c r="H29" s="14">
        <v>10.47</v>
      </c>
      <c r="I29" s="1">
        <v>-72.45</v>
      </c>
      <c r="J29" s="1">
        <v>-72.010000000000005</v>
      </c>
      <c r="K29" s="1">
        <v>-64.489999999999995</v>
      </c>
      <c r="L29" s="27">
        <v>-40.380000000000003</v>
      </c>
      <c r="M29" s="1">
        <v>-35.89</v>
      </c>
      <c r="N29" s="14">
        <v>-41.18</v>
      </c>
      <c r="O29" s="1">
        <v>232.55814000000001</v>
      </c>
      <c r="P29" s="1">
        <v>321.42856999999998</v>
      </c>
      <c r="Q29" s="1">
        <v>263.15789000000001</v>
      </c>
      <c r="R29" s="27">
        <v>56</v>
      </c>
      <c r="S29" s="1">
        <v>30.81</v>
      </c>
      <c r="T29" s="14">
        <v>46.67</v>
      </c>
    </row>
    <row r="30" spans="1:20" x14ac:dyDescent="0.3">
      <c r="A30" s="1"/>
      <c r="B30" s="1"/>
      <c r="C30" s="25">
        <v>3.2857099999999999</v>
      </c>
      <c r="D30" s="12">
        <v>3.2142900000000001</v>
      </c>
      <c r="E30" s="26">
        <v>3</v>
      </c>
      <c r="F30" s="27">
        <v>20.04</v>
      </c>
      <c r="G30" s="1">
        <v>12.11</v>
      </c>
      <c r="H30" s="14">
        <v>7.8559999999999999</v>
      </c>
      <c r="I30" s="1">
        <v>-75.09</v>
      </c>
      <c r="J30" s="1">
        <v>-65.790000000000006</v>
      </c>
      <c r="K30" s="1">
        <v>-72.67</v>
      </c>
      <c r="L30" s="27">
        <v>-40.409999999999997</v>
      </c>
      <c r="M30" s="1">
        <v>-41.07</v>
      </c>
      <c r="N30" s="14">
        <v>-44.11</v>
      </c>
      <c r="O30" s="1">
        <v>266.66667000000001</v>
      </c>
      <c r="P30" s="1">
        <v>306.12245000000001</v>
      </c>
      <c r="Q30" s="1">
        <v>142.85713999999999</v>
      </c>
      <c r="R30" s="27">
        <v>43.7</v>
      </c>
      <c r="S30" s="1">
        <v>41.86</v>
      </c>
      <c r="T30" s="14">
        <v>63.4</v>
      </c>
    </row>
    <row r="31" spans="1:20" x14ac:dyDescent="0.3">
      <c r="A31" s="1"/>
      <c r="B31" s="1"/>
      <c r="C31" s="25">
        <v>3.3809499999999999</v>
      </c>
      <c r="D31" s="12">
        <v>2.8</v>
      </c>
      <c r="E31" s="26">
        <v>2.1428600000000002</v>
      </c>
      <c r="F31" s="27">
        <v>12.77</v>
      </c>
      <c r="G31" s="1">
        <v>12.11</v>
      </c>
      <c r="H31" s="14">
        <v>7.5289999999999999</v>
      </c>
      <c r="I31" s="1">
        <v>-70.150000000000006</v>
      </c>
      <c r="J31" s="1">
        <v>-75.61</v>
      </c>
      <c r="K31" s="1">
        <v>-66.45</v>
      </c>
      <c r="L31" s="27">
        <v>-40.409999999999997</v>
      </c>
      <c r="M31" s="1">
        <v>-41.4</v>
      </c>
      <c r="N31" s="14">
        <v>-33.229999999999997</v>
      </c>
      <c r="O31" s="1">
        <v>175.43860000000001</v>
      </c>
      <c r="P31" s="1">
        <v>272.72726999999998</v>
      </c>
      <c r="Q31" s="1">
        <v>163.93442999999999</v>
      </c>
      <c r="R31" s="27">
        <v>59.93</v>
      </c>
      <c r="S31" s="1">
        <v>34.82</v>
      </c>
      <c r="T31" s="14">
        <v>51.49</v>
      </c>
    </row>
    <row r="32" spans="1:20" x14ac:dyDescent="0.3">
      <c r="A32" s="1"/>
      <c r="B32" s="1"/>
      <c r="C32" s="25">
        <v>3.1428600000000002</v>
      </c>
      <c r="D32" s="12">
        <v>3.25</v>
      </c>
      <c r="E32" s="26">
        <v>2.2000000000000002</v>
      </c>
      <c r="F32" s="27">
        <v>15.29</v>
      </c>
      <c r="G32" s="1">
        <v>14.4</v>
      </c>
      <c r="H32" s="14">
        <v>12.11</v>
      </c>
      <c r="I32" s="1">
        <v>-71.819999999999993</v>
      </c>
      <c r="J32" s="1">
        <v>-69.069999999999993</v>
      </c>
      <c r="K32" s="1">
        <v>-67.430000000000007</v>
      </c>
      <c r="L32" s="27">
        <v>-39.159999999999997</v>
      </c>
      <c r="M32" s="1">
        <v>-40.33</v>
      </c>
      <c r="N32" s="14">
        <v>-42.26</v>
      </c>
      <c r="O32" s="1">
        <v>245.90163999999999</v>
      </c>
      <c r="P32" s="1">
        <v>288.46154000000001</v>
      </c>
      <c r="Q32" s="1">
        <v>111.11111</v>
      </c>
      <c r="R32" s="27">
        <v>48.1</v>
      </c>
      <c r="S32" s="1">
        <v>63.77</v>
      </c>
      <c r="T32" s="14">
        <v>47.27</v>
      </c>
    </row>
    <row r="33" spans="1:20" x14ac:dyDescent="0.3">
      <c r="A33" s="1"/>
      <c r="B33" s="1"/>
      <c r="C33" s="25">
        <v>3.4285700000000001</v>
      </c>
      <c r="D33" s="12">
        <v>2.2272699999999999</v>
      </c>
      <c r="E33" s="26">
        <v>2.375</v>
      </c>
      <c r="F33" s="27">
        <v>16.96</v>
      </c>
      <c r="G33" s="1">
        <v>21.93</v>
      </c>
      <c r="H33" s="14">
        <v>14.08</v>
      </c>
      <c r="I33" s="1">
        <v>-71.41</v>
      </c>
      <c r="J33" s="1">
        <v>-73.650000000000006</v>
      </c>
      <c r="K33" s="1">
        <v>-66.12</v>
      </c>
      <c r="L33" s="27">
        <v>-42.51</v>
      </c>
      <c r="M33" s="1">
        <v>-42.32</v>
      </c>
      <c r="N33" s="14">
        <v>-37.24</v>
      </c>
      <c r="O33" s="1">
        <v>341.77215000000001</v>
      </c>
      <c r="P33" s="1">
        <v>220.58824000000001</v>
      </c>
      <c r="Q33" s="1">
        <v>178.57142999999999</v>
      </c>
      <c r="R33" s="27">
        <v>58.03</v>
      </c>
      <c r="S33" s="1">
        <v>40.17</v>
      </c>
      <c r="T33" s="14">
        <v>68.55</v>
      </c>
    </row>
    <row r="34" spans="1:20" x14ac:dyDescent="0.3">
      <c r="A34" s="1"/>
      <c r="B34" s="1"/>
      <c r="C34" s="25">
        <v>3.5714299999999999</v>
      </c>
      <c r="D34" s="12">
        <v>2.5238100000000001</v>
      </c>
      <c r="E34" s="26">
        <v>2.6363599999999998</v>
      </c>
      <c r="F34" s="27">
        <v>12.35</v>
      </c>
      <c r="G34" s="1">
        <v>14.73</v>
      </c>
      <c r="H34" s="14">
        <v>17.68</v>
      </c>
      <c r="I34" s="1">
        <v>-71.81</v>
      </c>
      <c r="J34" s="1">
        <v>-68.739999999999995</v>
      </c>
      <c r="K34" s="1">
        <v>-73.319999999999993</v>
      </c>
      <c r="L34" s="27">
        <v>-40.79</v>
      </c>
      <c r="M34" s="1">
        <v>-44.16</v>
      </c>
      <c r="N34" s="14">
        <v>-46.92</v>
      </c>
      <c r="O34" s="1">
        <v>333.33332999999999</v>
      </c>
      <c r="P34" s="1">
        <v>153.84614999999999</v>
      </c>
      <c r="Q34" s="1">
        <v>312.5</v>
      </c>
      <c r="R34" s="27">
        <v>44.05</v>
      </c>
      <c r="S34" s="1">
        <v>23.14</v>
      </c>
      <c r="T34" s="14">
        <v>47.27</v>
      </c>
    </row>
    <row r="35" spans="1:20" x14ac:dyDescent="0.3">
      <c r="A35" s="1"/>
      <c r="B35" s="1"/>
      <c r="C35" s="25">
        <v>2.5238100000000001</v>
      </c>
      <c r="D35" s="12">
        <v>2</v>
      </c>
      <c r="E35" s="26">
        <v>4.5384599999999997</v>
      </c>
      <c r="F35" s="27">
        <v>16.96</v>
      </c>
      <c r="G35" s="1">
        <v>9.3699999999999992</v>
      </c>
      <c r="H35" s="14">
        <v>14.31</v>
      </c>
      <c r="I35" s="1">
        <v>-73.08</v>
      </c>
      <c r="J35" s="1">
        <v>-67.56</v>
      </c>
      <c r="K35" s="1">
        <v>-72.099999999999994</v>
      </c>
      <c r="L35" s="27">
        <v>-39.58</v>
      </c>
      <c r="M35" s="1">
        <v>-43.19</v>
      </c>
      <c r="N35" s="14">
        <v>-39.659999999999997</v>
      </c>
      <c r="O35" s="1">
        <v>267.32673</v>
      </c>
      <c r="P35" s="1">
        <v>208.33332999999999</v>
      </c>
      <c r="Q35" s="1">
        <v>106.38298</v>
      </c>
      <c r="R35" s="27">
        <v>43.52</v>
      </c>
      <c r="S35" s="1">
        <v>39.03</v>
      </c>
      <c r="T35" s="14">
        <v>67.290000000000006</v>
      </c>
    </row>
    <row r="36" spans="1:20" x14ac:dyDescent="0.3">
      <c r="A36" s="1"/>
      <c r="B36" s="1"/>
      <c r="C36" s="25">
        <v>3.7618999999999998</v>
      </c>
      <c r="D36" s="12">
        <v>3.2</v>
      </c>
      <c r="E36" s="26">
        <v>1.85</v>
      </c>
      <c r="F36" s="27">
        <v>19.52</v>
      </c>
      <c r="G36" s="1">
        <v>21.51</v>
      </c>
      <c r="H36" s="14">
        <v>19.309999999999999</v>
      </c>
      <c r="I36" s="1">
        <v>-73.88</v>
      </c>
      <c r="J36" s="1">
        <v>-71.45</v>
      </c>
      <c r="K36" s="1">
        <v>-75.61</v>
      </c>
      <c r="L36" s="27">
        <v>-42.25</v>
      </c>
      <c r="M36" s="1">
        <v>-38.68</v>
      </c>
      <c r="N36" s="14">
        <v>-43.85</v>
      </c>
      <c r="O36" s="1">
        <v>243.90244000000001</v>
      </c>
      <c r="P36" s="1">
        <v>149.25372999999999</v>
      </c>
      <c r="Q36" s="1">
        <v>256.41025999999999</v>
      </c>
      <c r="R36" s="27">
        <v>53.76</v>
      </c>
      <c r="S36" s="1">
        <v>40.47</v>
      </c>
      <c r="T36" s="14">
        <v>29.4</v>
      </c>
    </row>
    <row r="37" spans="1:20" x14ac:dyDescent="0.3">
      <c r="A37" s="1"/>
      <c r="B37" s="1"/>
      <c r="C37" s="25">
        <v>3.6666699999999999</v>
      </c>
      <c r="D37" s="12">
        <v>2.4285700000000001</v>
      </c>
      <c r="E37" s="26">
        <v>2.6666699999999999</v>
      </c>
      <c r="F37" s="27">
        <v>11.1</v>
      </c>
      <c r="G37" s="1">
        <v>10.15</v>
      </c>
      <c r="H37" s="14">
        <v>5.79</v>
      </c>
      <c r="I37" s="1">
        <v>-68.06</v>
      </c>
      <c r="J37" s="1">
        <v>-71.03</v>
      </c>
      <c r="K37" s="1">
        <v>-69.14</v>
      </c>
      <c r="L37" s="27">
        <v>-40.049999999999997</v>
      </c>
      <c r="M37" s="1">
        <v>-39.74</v>
      </c>
      <c r="N37" s="14">
        <v>-37.200000000000003</v>
      </c>
      <c r="O37" s="1">
        <v>193.54839000000001</v>
      </c>
      <c r="P37" s="1">
        <v>263.15789000000001</v>
      </c>
      <c r="Q37" s="1">
        <v>277.77778000000001</v>
      </c>
      <c r="R37" s="27"/>
      <c r="S37" s="1">
        <v>49.18</v>
      </c>
      <c r="T37" s="14">
        <v>55.39</v>
      </c>
    </row>
    <row r="38" spans="1:20" x14ac:dyDescent="0.3">
      <c r="A38" s="1"/>
      <c r="B38" s="1"/>
      <c r="C38" s="25">
        <v>2.7142900000000001</v>
      </c>
      <c r="D38" s="12">
        <v>3.2381000000000002</v>
      </c>
      <c r="E38" s="26">
        <v>2.3809499999999999</v>
      </c>
      <c r="F38" s="27">
        <v>28.69</v>
      </c>
      <c r="G38" s="1">
        <v>19.68</v>
      </c>
      <c r="H38" s="14">
        <v>11.62</v>
      </c>
      <c r="I38" s="1">
        <v>-72.239999999999995</v>
      </c>
      <c r="J38" s="1">
        <v>-71.319999999999993</v>
      </c>
      <c r="K38" s="1">
        <v>-69.209999999999994</v>
      </c>
      <c r="L38" s="27">
        <v>-40.21</v>
      </c>
      <c r="M38" s="1">
        <v>-41.75</v>
      </c>
      <c r="N38" s="14">
        <v>-44.39</v>
      </c>
      <c r="O38" s="1">
        <v>202.70269999999999</v>
      </c>
      <c r="P38" s="1">
        <v>238.09523999999999</v>
      </c>
      <c r="Q38" s="1">
        <v>400</v>
      </c>
      <c r="R38" s="27"/>
      <c r="S38" s="1">
        <v>49.85</v>
      </c>
      <c r="T38" s="14">
        <v>61.27</v>
      </c>
    </row>
    <row r="39" spans="1:20" x14ac:dyDescent="0.3">
      <c r="A39" s="1"/>
      <c r="B39" s="1"/>
      <c r="C39" s="25">
        <v>4.5714300000000003</v>
      </c>
      <c r="D39" s="12">
        <v>3.1428600000000002</v>
      </c>
      <c r="E39" s="26">
        <v>4</v>
      </c>
      <c r="F39" s="27">
        <v>19.84</v>
      </c>
      <c r="G39" s="1"/>
      <c r="H39" s="14"/>
      <c r="I39" s="1">
        <v>-65.17</v>
      </c>
      <c r="J39" s="1"/>
      <c r="K39" s="1"/>
      <c r="L39" s="27">
        <v>-40.630000000000003</v>
      </c>
      <c r="M39" s="1"/>
      <c r="N39" s="14"/>
      <c r="O39" s="1">
        <v>283.01886999999999</v>
      </c>
      <c r="P39" s="1">
        <v>212.76596000000001</v>
      </c>
      <c r="Q39" s="1">
        <v>230.76922999999999</v>
      </c>
      <c r="R39" s="27"/>
      <c r="S39" s="1">
        <v>52.46</v>
      </c>
      <c r="T39" s="14">
        <v>46</v>
      </c>
    </row>
    <row r="40" spans="1:20" x14ac:dyDescent="0.3">
      <c r="A40" s="1"/>
      <c r="B40" s="1"/>
      <c r="C40" s="25">
        <v>3.5238100000000001</v>
      </c>
      <c r="D40" s="12">
        <v>3.90476</v>
      </c>
      <c r="E40" s="26">
        <v>2.1428600000000002</v>
      </c>
      <c r="F40" s="27">
        <v>14.65</v>
      </c>
      <c r="G40" s="1"/>
      <c r="H40" s="14"/>
      <c r="I40" s="1">
        <v>-67.849999999999994</v>
      </c>
      <c r="J40" s="1"/>
      <c r="K40" s="1"/>
      <c r="L40" s="27">
        <v>-40.44</v>
      </c>
      <c r="M40" s="1"/>
      <c r="N40" s="14"/>
      <c r="O40" s="1">
        <v>147.05882</v>
      </c>
      <c r="P40" s="1">
        <v>192.30769000000001</v>
      </c>
      <c r="Q40" s="1">
        <v>303.03030000000001</v>
      </c>
      <c r="R40" s="27"/>
      <c r="S40" s="1">
        <v>49.4</v>
      </c>
      <c r="T40" s="14">
        <v>40.17</v>
      </c>
    </row>
    <row r="41" spans="1:20" x14ac:dyDescent="0.3">
      <c r="A41" s="1"/>
      <c r="B41" s="1"/>
      <c r="C41" s="25">
        <v>2.7142900000000001</v>
      </c>
      <c r="D41" s="12">
        <v>3.2381000000000002</v>
      </c>
      <c r="E41" s="26">
        <v>2.4761899999999999</v>
      </c>
      <c r="F41" s="27">
        <v>20.55</v>
      </c>
      <c r="G41" s="1"/>
      <c r="H41" s="14"/>
      <c r="I41" s="1">
        <v>-68.290000000000006</v>
      </c>
      <c r="J41" s="1"/>
      <c r="K41" s="1"/>
      <c r="L41" s="27">
        <v>-38.17</v>
      </c>
      <c r="M41" s="1"/>
      <c r="N41" s="14"/>
      <c r="O41" s="1"/>
      <c r="P41" s="1"/>
      <c r="Q41" s="1">
        <v>112.35955</v>
      </c>
      <c r="R41" s="27"/>
      <c r="S41" s="1">
        <v>21.13</v>
      </c>
      <c r="T41" s="14">
        <v>49.4</v>
      </c>
    </row>
    <row r="42" spans="1:20" x14ac:dyDescent="0.3">
      <c r="A42" s="1"/>
      <c r="B42" s="1"/>
      <c r="C42" s="25">
        <v>3</v>
      </c>
      <c r="D42" s="12">
        <v>2.09524</v>
      </c>
      <c r="E42" s="26">
        <v>3.3333300000000001</v>
      </c>
      <c r="F42" s="27">
        <v>20.32</v>
      </c>
      <c r="G42" s="1"/>
      <c r="H42" s="14"/>
      <c r="I42" s="1">
        <v>-73.12</v>
      </c>
      <c r="J42" s="1"/>
      <c r="K42" s="1"/>
      <c r="L42" s="27">
        <v>-42.06</v>
      </c>
      <c r="M42" s="1"/>
      <c r="N42" s="14"/>
      <c r="O42" s="1"/>
      <c r="P42" s="1"/>
      <c r="Q42" s="1"/>
      <c r="R42" s="27"/>
      <c r="S42" s="1">
        <v>37.43</v>
      </c>
      <c r="T42" s="14">
        <v>58.34</v>
      </c>
    </row>
    <row r="43" spans="1:20" x14ac:dyDescent="0.3">
      <c r="A43" s="1"/>
      <c r="B43" s="1"/>
      <c r="C43" s="25">
        <v>2.3809499999999999</v>
      </c>
      <c r="D43" s="12">
        <v>1.95238</v>
      </c>
      <c r="E43" s="26">
        <v>2.09524</v>
      </c>
      <c r="F43" s="27">
        <v>11.65</v>
      </c>
      <c r="G43" s="1"/>
      <c r="H43" s="14"/>
      <c r="I43" s="1">
        <v>-65.83</v>
      </c>
      <c r="J43" s="1"/>
      <c r="K43" s="1"/>
      <c r="L43" s="27">
        <v>-40.729999999999997</v>
      </c>
      <c r="M43" s="1"/>
      <c r="N43" s="14"/>
      <c r="O43" s="1"/>
      <c r="P43" s="1"/>
      <c r="Q43" s="1"/>
      <c r="R43" s="27"/>
      <c r="S43" s="1">
        <v>47.48</v>
      </c>
      <c r="T43" s="14">
        <v>47</v>
      </c>
    </row>
    <row r="44" spans="1:20" x14ac:dyDescent="0.3">
      <c r="A44" s="1"/>
      <c r="B44" s="1"/>
      <c r="C44" s="25">
        <v>3.8571399999999998</v>
      </c>
      <c r="D44" s="12">
        <v>3.5238100000000001</v>
      </c>
      <c r="E44" s="26">
        <v>2.3333300000000001</v>
      </c>
      <c r="F44" s="27">
        <v>10.32</v>
      </c>
      <c r="G44" s="1"/>
      <c r="H44" s="14"/>
      <c r="I44" s="1">
        <v>-74.319999999999993</v>
      </c>
      <c r="J44" s="1"/>
      <c r="K44" s="1"/>
      <c r="L44" s="27">
        <v>-39.96</v>
      </c>
      <c r="M44" s="1"/>
      <c r="N44" s="14"/>
      <c r="O44" s="1"/>
      <c r="P44" s="1"/>
      <c r="Q44" s="1"/>
      <c r="R44" s="27"/>
      <c r="S44" s="1">
        <v>40.770000000000003</v>
      </c>
      <c r="T44" s="14">
        <v>48.96</v>
      </c>
    </row>
    <row r="45" spans="1:20" x14ac:dyDescent="0.3">
      <c r="A45" s="1"/>
      <c r="B45" s="1"/>
      <c r="C45" s="25">
        <v>2.9523799999999998</v>
      </c>
      <c r="D45" s="12">
        <v>3.2857099999999999</v>
      </c>
      <c r="E45" s="26">
        <v>2.1428600000000002</v>
      </c>
      <c r="F45" s="27"/>
      <c r="G45" s="1"/>
      <c r="H45" s="14"/>
      <c r="I45" s="1"/>
      <c r="J45" s="1"/>
      <c r="K45" s="1"/>
      <c r="L45" s="27"/>
      <c r="M45" s="1"/>
      <c r="N45" s="14"/>
      <c r="O45" s="1"/>
      <c r="P45" s="1"/>
      <c r="Q45" s="1"/>
      <c r="R45" s="27"/>
      <c r="S45" s="1">
        <v>42.02</v>
      </c>
      <c r="T45" s="14">
        <v>55.39</v>
      </c>
    </row>
    <row r="46" spans="1:20" x14ac:dyDescent="0.3">
      <c r="A46" s="1"/>
      <c r="B46" s="1"/>
      <c r="C46" s="25"/>
      <c r="D46" s="12">
        <v>3.9523799999999998</v>
      </c>
      <c r="E46" s="26">
        <v>3</v>
      </c>
      <c r="F46" s="27"/>
      <c r="G46" s="1"/>
      <c r="H46" s="14"/>
      <c r="I46" s="1"/>
      <c r="J46" s="1"/>
      <c r="K46" s="1"/>
      <c r="L46" s="27"/>
      <c r="M46" s="1"/>
      <c r="N46" s="14"/>
      <c r="O46" s="1"/>
      <c r="P46" s="1"/>
      <c r="Q46" s="1"/>
      <c r="R46" s="27"/>
      <c r="S46" s="1">
        <v>38.35</v>
      </c>
      <c r="T46" s="14">
        <v>30.55</v>
      </c>
    </row>
    <row r="47" spans="1:20" x14ac:dyDescent="0.3">
      <c r="A47" s="1"/>
      <c r="B47" s="1"/>
      <c r="C47" s="25"/>
      <c r="D47" s="12">
        <v>2.7618999999999998</v>
      </c>
      <c r="E47" s="26">
        <v>2.19048</v>
      </c>
      <c r="F47" s="27"/>
      <c r="G47" s="1"/>
      <c r="H47" s="14"/>
      <c r="I47" s="1"/>
      <c r="J47" s="1"/>
      <c r="K47" s="1"/>
      <c r="L47" s="27"/>
      <c r="M47" s="1"/>
      <c r="N47" s="14"/>
      <c r="O47" s="1"/>
      <c r="P47" s="1"/>
      <c r="Q47" s="1"/>
      <c r="R47" s="27"/>
      <c r="S47" s="1">
        <v>30.38</v>
      </c>
      <c r="T47" s="14">
        <v>52.23</v>
      </c>
    </row>
    <row r="48" spans="1:20" x14ac:dyDescent="0.3">
      <c r="A48" s="1"/>
      <c r="B48" s="1"/>
      <c r="C48" s="25"/>
      <c r="D48" s="12">
        <v>4.0952400000000004</v>
      </c>
      <c r="E48" s="26">
        <v>3.1428600000000002</v>
      </c>
      <c r="F48" s="27"/>
      <c r="G48" s="1"/>
      <c r="H48" s="14"/>
      <c r="I48" s="1"/>
      <c r="J48" s="1"/>
      <c r="K48" s="1"/>
      <c r="L48" s="27"/>
      <c r="M48" s="1"/>
      <c r="N48" s="14"/>
      <c r="O48" s="1"/>
      <c r="P48" s="1"/>
      <c r="Q48" s="1"/>
      <c r="R48" s="27"/>
      <c r="S48" s="1">
        <v>28.71</v>
      </c>
      <c r="T48" s="14">
        <v>33.75</v>
      </c>
    </row>
    <row r="49" spans="1:20" x14ac:dyDescent="0.3">
      <c r="A49" s="1"/>
      <c r="B49" s="1"/>
      <c r="C49" s="25"/>
      <c r="D49" s="12">
        <v>3.0476200000000002</v>
      </c>
      <c r="E49" s="26">
        <v>4.3333300000000001</v>
      </c>
      <c r="F49" s="27"/>
      <c r="G49" s="1"/>
      <c r="H49" s="14"/>
      <c r="I49" s="1"/>
      <c r="J49" s="1"/>
      <c r="K49" s="1"/>
      <c r="L49" s="27"/>
      <c r="M49" s="1"/>
      <c r="N49" s="14"/>
      <c r="O49" s="1"/>
      <c r="P49" s="1"/>
      <c r="Q49" s="1"/>
      <c r="R49" s="27"/>
      <c r="S49" s="1">
        <v>69</v>
      </c>
      <c r="T49" s="14">
        <v>42.51</v>
      </c>
    </row>
    <row r="50" spans="1:20" x14ac:dyDescent="0.3">
      <c r="A50" s="1"/>
      <c r="B50" s="1"/>
      <c r="C50" s="25"/>
      <c r="D50" s="12">
        <v>2.4761899999999999</v>
      </c>
      <c r="E50" s="26">
        <v>2.09524</v>
      </c>
      <c r="F50" s="27"/>
      <c r="G50" s="1"/>
      <c r="H50" s="14"/>
      <c r="I50" s="1"/>
      <c r="J50" s="1"/>
      <c r="K50" s="1"/>
      <c r="L50" s="27"/>
      <c r="M50" s="1"/>
      <c r="N50" s="14"/>
      <c r="O50" s="1"/>
      <c r="P50" s="1"/>
      <c r="Q50" s="1"/>
      <c r="R50" s="27"/>
      <c r="S50" s="1">
        <v>74.61</v>
      </c>
      <c r="T50" s="14">
        <v>53.24</v>
      </c>
    </row>
    <row r="51" spans="1:20" x14ac:dyDescent="0.3">
      <c r="A51" s="1"/>
      <c r="B51" s="1"/>
      <c r="C51" s="25"/>
      <c r="D51" s="12">
        <v>3.3333300000000001</v>
      </c>
      <c r="E51" s="26">
        <v>3</v>
      </c>
      <c r="F51" s="27"/>
      <c r="G51" s="1"/>
      <c r="H51" s="14"/>
      <c r="I51" s="1"/>
      <c r="J51" s="1"/>
      <c r="K51" s="1"/>
      <c r="L51" s="27"/>
      <c r="M51" s="1"/>
      <c r="N51" s="14"/>
      <c r="O51" s="1"/>
      <c r="P51" s="1"/>
      <c r="Q51" s="1"/>
      <c r="R51" s="27"/>
      <c r="S51" s="1">
        <v>20.81</v>
      </c>
      <c r="T51" s="14">
        <v>42.18</v>
      </c>
    </row>
    <row r="52" spans="1:20" x14ac:dyDescent="0.3">
      <c r="A52" s="1"/>
      <c r="B52" s="1"/>
      <c r="C52" s="28"/>
      <c r="D52" s="29"/>
      <c r="E52" s="30"/>
      <c r="F52" s="27"/>
      <c r="G52" s="1"/>
      <c r="H52" s="14"/>
      <c r="I52" s="1"/>
      <c r="J52" s="1"/>
      <c r="K52" s="1"/>
      <c r="L52" s="27"/>
      <c r="M52" s="1"/>
      <c r="N52" s="14"/>
      <c r="O52" s="1"/>
      <c r="P52" s="1"/>
      <c r="Q52" s="1"/>
      <c r="R52" s="27"/>
      <c r="S52" s="1">
        <v>58.97</v>
      </c>
      <c r="T52" s="14">
        <v>42.68</v>
      </c>
    </row>
    <row r="53" spans="1:20" x14ac:dyDescent="0.3">
      <c r="A53" s="1"/>
      <c r="B53" s="1"/>
      <c r="C53" s="28"/>
      <c r="D53" s="29"/>
      <c r="E53" s="30"/>
      <c r="F53" s="27"/>
      <c r="G53" s="1"/>
      <c r="H53" s="14"/>
      <c r="I53" s="1"/>
      <c r="J53" s="1"/>
      <c r="K53" s="1"/>
      <c r="L53" s="27"/>
      <c r="M53" s="1"/>
      <c r="N53" s="14"/>
      <c r="O53" s="1"/>
      <c r="P53" s="1"/>
      <c r="Q53" s="1"/>
      <c r="R53" s="27"/>
      <c r="S53" s="1">
        <v>57.42</v>
      </c>
      <c r="T53" s="14">
        <v>32.64</v>
      </c>
    </row>
    <row r="54" spans="1:20" x14ac:dyDescent="0.3">
      <c r="A54" s="1"/>
      <c r="B54" s="1"/>
      <c r="C54" s="27"/>
      <c r="D54" s="1"/>
      <c r="E54" s="14"/>
      <c r="F54" s="27"/>
      <c r="G54" s="1"/>
      <c r="H54" s="14"/>
      <c r="I54" s="1"/>
      <c r="J54" s="1"/>
      <c r="K54" s="1"/>
      <c r="L54" s="27"/>
      <c r="M54" s="1"/>
      <c r="N54" s="14"/>
      <c r="O54" s="1"/>
      <c r="P54" s="1"/>
      <c r="Q54" s="1"/>
      <c r="R54" s="27"/>
      <c r="S54" s="1">
        <v>42.51</v>
      </c>
      <c r="T54" s="14">
        <v>23.44</v>
      </c>
    </row>
    <row r="55" spans="1:20" x14ac:dyDescent="0.3">
      <c r="A55" s="1"/>
      <c r="B55" s="1"/>
      <c r="C55" s="27"/>
      <c r="D55" s="1"/>
      <c r="E55" s="14"/>
      <c r="F55" s="27"/>
      <c r="G55" s="1"/>
      <c r="H55" s="14"/>
      <c r="I55" s="1"/>
      <c r="J55" s="1"/>
      <c r="K55" s="1"/>
      <c r="L55" s="27"/>
      <c r="M55" s="1"/>
      <c r="N55" s="14"/>
      <c r="O55" s="1"/>
      <c r="P55" s="1"/>
      <c r="Q55" s="1"/>
      <c r="R55" s="27"/>
      <c r="S55" s="1">
        <v>35.61</v>
      </c>
      <c r="T55" s="14">
        <v>34.71</v>
      </c>
    </row>
    <row r="56" spans="1:20" x14ac:dyDescent="0.3">
      <c r="A56" s="1"/>
      <c r="B56" s="1"/>
      <c r="C56" s="27"/>
      <c r="D56" s="1"/>
      <c r="E56" s="14"/>
      <c r="F56" s="27"/>
      <c r="G56" s="1"/>
      <c r="H56" s="14"/>
      <c r="I56" s="1"/>
      <c r="J56" s="1"/>
      <c r="K56" s="1"/>
      <c r="L56" s="27"/>
      <c r="M56" s="1"/>
      <c r="N56" s="14"/>
      <c r="O56" s="1"/>
      <c r="P56" s="1"/>
      <c r="Q56" s="1"/>
      <c r="R56" s="27"/>
      <c r="S56" s="1">
        <v>40.619999999999997</v>
      </c>
      <c r="T56" s="14">
        <v>48.1</v>
      </c>
    </row>
    <row r="57" spans="1:20" x14ac:dyDescent="0.3">
      <c r="A57" s="1"/>
      <c r="B57" s="1"/>
      <c r="C57" s="27"/>
      <c r="D57" s="1"/>
      <c r="E57" s="14"/>
      <c r="F57" s="27"/>
      <c r="G57" s="1"/>
      <c r="H57" s="14"/>
      <c r="I57" s="1"/>
      <c r="J57" s="1"/>
      <c r="K57" s="1"/>
      <c r="L57" s="27"/>
      <c r="M57" s="1"/>
      <c r="N57" s="14"/>
      <c r="O57" s="1"/>
      <c r="P57" s="1"/>
      <c r="Q57" s="1"/>
      <c r="R57" s="27"/>
      <c r="S57" s="1">
        <v>51.73</v>
      </c>
      <c r="T57" s="14"/>
    </row>
    <row r="58" spans="1:20" x14ac:dyDescent="0.3">
      <c r="A58" s="1"/>
      <c r="B58" s="1"/>
      <c r="C58" s="27"/>
      <c r="D58" s="1"/>
      <c r="E58" s="14"/>
      <c r="F58" s="27"/>
      <c r="G58" s="1"/>
      <c r="H58" s="14"/>
      <c r="I58" s="1"/>
      <c r="J58" s="1"/>
      <c r="K58" s="1"/>
      <c r="L58" s="27"/>
      <c r="M58" s="1"/>
      <c r="N58" s="14"/>
      <c r="O58" s="1"/>
      <c r="P58" s="1"/>
      <c r="Q58" s="1"/>
      <c r="R58" s="27"/>
      <c r="S58" s="1">
        <v>39.450000000000003</v>
      </c>
      <c r="T58" s="14"/>
    </row>
    <row r="59" spans="1:20" x14ac:dyDescent="0.3">
      <c r="A59" s="1"/>
      <c r="B59" s="1"/>
      <c r="C59" s="27"/>
      <c r="D59" s="1"/>
      <c r="E59" s="14"/>
      <c r="F59" s="27"/>
      <c r="G59" s="1"/>
      <c r="H59" s="14"/>
      <c r="I59" s="1"/>
      <c r="J59" s="1"/>
      <c r="K59" s="1"/>
      <c r="L59" s="27"/>
      <c r="M59" s="1"/>
      <c r="N59" s="14"/>
      <c r="O59" s="1"/>
      <c r="P59" s="1"/>
      <c r="Q59" s="1"/>
      <c r="R59" s="27"/>
      <c r="S59" s="1">
        <v>54.84</v>
      </c>
      <c r="T59" s="14"/>
    </row>
    <row r="60" spans="1:20" x14ac:dyDescent="0.3">
      <c r="A60" s="1"/>
      <c r="B60" s="1"/>
      <c r="C60" s="27"/>
      <c r="D60" s="1"/>
      <c r="E60" s="14"/>
      <c r="F60" s="27"/>
      <c r="G60" s="1"/>
      <c r="H60" s="14"/>
      <c r="I60" s="1"/>
      <c r="J60" s="1"/>
      <c r="K60" s="1"/>
      <c r="L60" s="27"/>
      <c r="M60" s="1"/>
      <c r="N60" s="14"/>
      <c r="O60" s="1"/>
      <c r="P60" s="1"/>
      <c r="Q60" s="1"/>
      <c r="R60" s="27"/>
      <c r="S60" s="1">
        <v>44.4</v>
      </c>
      <c r="T60" s="14"/>
    </row>
    <row r="61" spans="1:20" x14ac:dyDescent="0.3">
      <c r="A61" s="1"/>
      <c r="B61" s="1"/>
      <c r="C61" s="27"/>
      <c r="D61" s="1"/>
      <c r="E61" s="14"/>
      <c r="F61" s="27"/>
      <c r="G61" s="1"/>
      <c r="H61" s="14"/>
      <c r="I61" s="1"/>
      <c r="J61" s="1"/>
      <c r="K61" s="1"/>
      <c r="L61" s="27"/>
      <c r="M61" s="1"/>
      <c r="N61" s="14"/>
      <c r="O61" s="1"/>
      <c r="P61" s="1"/>
      <c r="Q61" s="1"/>
      <c r="R61" s="27"/>
      <c r="S61" s="1">
        <v>51.49</v>
      </c>
      <c r="T61" s="14"/>
    </row>
    <row r="62" spans="1:20" x14ac:dyDescent="0.3">
      <c r="A62" s="1"/>
      <c r="B62" s="1"/>
      <c r="C62" s="27"/>
      <c r="D62" s="1"/>
      <c r="E62" s="14"/>
      <c r="F62" s="27"/>
      <c r="G62" s="1"/>
      <c r="H62" s="14"/>
      <c r="I62" s="1"/>
      <c r="J62" s="1"/>
      <c r="K62" s="1"/>
      <c r="L62" s="27"/>
      <c r="M62" s="1"/>
      <c r="N62" s="14"/>
      <c r="O62" s="1"/>
      <c r="P62" s="1"/>
      <c r="Q62" s="1"/>
      <c r="R62" s="27"/>
      <c r="S62" s="1">
        <v>49.4</v>
      </c>
      <c r="T62" s="14"/>
    </row>
    <row r="63" spans="1:20" ht="17.25" thickBot="1" x14ac:dyDescent="0.35">
      <c r="A63" s="1"/>
      <c r="B63" s="1"/>
      <c r="C63" s="31"/>
      <c r="D63" s="32"/>
      <c r="E63" s="33"/>
      <c r="F63" s="31"/>
      <c r="G63" s="32"/>
      <c r="H63" s="33"/>
      <c r="I63" s="32"/>
      <c r="J63" s="32"/>
      <c r="K63" s="32"/>
      <c r="L63" s="31"/>
      <c r="M63" s="32"/>
      <c r="N63" s="33"/>
      <c r="O63" s="32"/>
      <c r="P63" s="32"/>
      <c r="Q63" s="32"/>
      <c r="R63" s="31"/>
      <c r="S63" s="32">
        <v>40</v>
      </c>
      <c r="T63" s="33"/>
    </row>
    <row r="64" spans="1:20" ht="17.25" thickBot="1" x14ac:dyDescent="0.35">
      <c r="A64" s="1"/>
      <c r="B64" s="1"/>
      <c r="C64" s="27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4"/>
    </row>
    <row r="65" spans="1:20" x14ac:dyDescent="0.3">
      <c r="A65" s="34" t="s">
        <v>39</v>
      </c>
      <c r="B65" s="35"/>
      <c r="C65" s="36">
        <f>AVERAGE(C29:C63)</f>
        <v>3.2829129411764701</v>
      </c>
      <c r="D65" s="36">
        <f t="shared" ref="D65:T65" si="0">AVERAGE(D29:D63)</f>
        <v>3.0024000000000002</v>
      </c>
      <c r="E65" s="36">
        <f t="shared" si="0"/>
        <v>2.7587399999999995</v>
      </c>
      <c r="F65" s="36">
        <f t="shared" si="0"/>
        <v>17.075624999999999</v>
      </c>
      <c r="G65" s="36">
        <f t="shared" si="0"/>
        <v>14.908000000000001</v>
      </c>
      <c r="H65" s="36">
        <f t="shared" si="0"/>
        <v>12.075500000000002</v>
      </c>
      <c r="I65" s="36">
        <f t="shared" si="0"/>
        <v>-70.910624999999996</v>
      </c>
      <c r="J65" s="36">
        <f t="shared" si="0"/>
        <v>-70.623000000000005</v>
      </c>
      <c r="K65" s="36">
        <f t="shared" si="0"/>
        <v>-69.654000000000011</v>
      </c>
      <c r="L65" s="36">
        <f t="shared" si="0"/>
        <v>-40.483750000000001</v>
      </c>
      <c r="M65" s="36">
        <f t="shared" si="0"/>
        <v>-40.853000000000002</v>
      </c>
      <c r="N65" s="36">
        <f t="shared" si="0"/>
        <v>-41.004000000000005</v>
      </c>
      <c r="O65" s="36">
        <f t="shared" si="0"/>
        <v>244.43570666666665</v>
      </c>
      <c r="P65" s="36">
        <f t="shared" si="0"/>
        <v>235.59067166666671</v>
      </c>
      <c r="Q65" s="36">
        <f t="shared" si="0"/>
        <v>219.9124692307692</v>
      </c>
      <c r="R65" s="36">
        <f t="shared" si="0"/>
        <v>50.886249999999997</v>
      </c>
      <c r="S65" s="36">
        <f>AVERAGE(S29:S63)</f>
        <v>43.774000000000001</v>
      </c>
      <c r="T65" s="37">
        <f t="shared" si="0"/>
        <v>47.117500000000007</v>
      </c>
    </row>
    <row r="66" spans="1:20" x14ac:dyDescent="0.3">
      <c r="A66" s="38" t="s">
        <v>40</v>
      </c>
      <c r="B66" s="39"/>
      <c r="C66" s="25">
        <v>0.54696</v>
      </c>
      <c r="D66" s="25">
        <v>0.61224000000000001</v>
      </c>
      <c r="E66" s="25">
        <v>0.74690999999999996</v>
      </c>
      <c r="F66" s="25">
        <v>4.9457500000000003</v>
      </c>
      <c r="G66" s="25">
        <v>4.5731999999999999</v>
      </c>
      <c r="H66" s="25">
        <v>4.391</v>
      </c>
      <c r="I66" s="25">
        <v>3.0246200000000001</v>
      </c>
      <c r="J66" s="25">
        <v>2.9057300000000001</v>
      </c>
      <c r="K66" s="25">
        <v>3.6335099999999998</v>
      </c>
      <c r="L66" s="25">
        <v>1.1066199999999999</v>
      </c>
      <c r="M66" s="25">
        <v>2.3703400000000001</v>
      </c>
      <c r="N66" s="25">
        <v>4.17265</v>
      </c>
      <c r="O66" s="25">
        <v>59.238790000000002</v>
      </c>
      <c r="P66" s="25">
        <v>56.231830000000002</v>
      </c>
      <c r="Q66" s="25">
        <v>92.039630000000002</v>
      </c>
      <c r="R66" s="25">
        <v>6.8413899999999996</v>
      </c>
      <c r="S66" s="25">
        <v>12.4048</v>
      </c>
      <c r="T66" s="40">
        <v>11.37435</v>
      </c>
    </row>
    <row r="67" spans="1:20" ht="17.25" thickBot="1" x14ac:dyDescent="0.35">
      <c r="A67" s="41" t="s">
        <v>41</v>
      </c>
      <c r="B67" s="42"/>
      <c r="C67" s="43">
        <v>0.13266</v>
      </c>
      <c r="D67" s="43">
        <v>0.12766</v>
      </c>
      <c r="E67" s="43">
        <v>0.15573999999999999</v>
      </c>
      <c r="F67" s="43">
        <v>1.23644</v>
      </c>
      <c r="G67" s="43">
        <v>1.44617</v>
      </c>
      <c r="H67" s="43">
        <v>1.38856</v>
      </c>
      <c r="I67" s="43">
        <v>0.75616000000000005</v>
      </c>
      <c r="J67" s="43">
        <v>0.91886999999999996</v>
      </c>
      <c r="K67" s="43">
        <v>1.1490199999999999</v>
      </c>
      <c r="L67" s="43">
        <v>0.27666000000000002</v>
      </c>
      <c r="M67" s="43">
        <v>0.74956999999999996</v>
      </c>
      <c r="N67" s="43">
        <v>1.31951</v>
      </c>
      <c r="O67" s="43">
        <v>17.100770000000001</v>
      </c>
      <c r="P67" s="43">
        <v>16.23273</v>
      </c>
      <c r="Q67" s="43">
        <v>25.527200000000001</v>
      </c>
      <c r="R67" s="43">
        <v>2.4188000000000001</v>
      </c>
      <c r="S67" s="43">
        <v>2.0967899999999999</v>
      </c>
      <c r="T67" s="44">
        <v>2.1495500000000001</v>
      </c>
    </row>
  </sheetData>
  <mergeCells count="20">
    <mergeCell ref="A18:A20"/>
    <mergeCell ref="C26:E26"/>
    <mergeCell ref="F26:H26"/>
    <mergeCell ref="I26:K26"/>
    <mergeCell ref="L26:N26"/>
    <mergeCell ref="A3:A5"/>
    <mergeCell ref="A6:A8"/>
    <mergeCell ref="A9:A11"/>
    <mergeCell ref="A12:A14"/>
    <mergeCell ref="A15:A17"/>
    <mergeCell ref="B21:H21"/>
    <mergeCell ref="A24:T24"/>
    <mergeCell ref="C27:E27"/>
    <mergeCell ref="F27:H27"/>
    <mergeCell ref="I27:K27"/>
    <mergeCell ref="L27:N27"/>
    <mergeCell ref="O27:Q27"/>
    <mergeCell ref="R27:T27"/>
    <mergeCell ref="O26:Q26"/>
    <mergeCell ref="R26:T2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Figure 3-S1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엄기범</cp:lastModifiedBy>
  <dcterms:created xsi:type="dcterms:W3CDTF">2021-06-03T04:26:23Z</dcterms:created>
  <dcterms:modified xsi:type="dcterms:W3CDTF">2021-08-10T00:57:48Z</dcterms:modified>
</cp:coreProperties>
</file>