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32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34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35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0920DE15-7571-4963-9E4F-62AEF1DD8EF8}" xr6:coauthVersionLast="47" xr6:coauthVersionMax="47" xr10:uidLastSave="{00000000-0000-0000-0000-000000000000}"/>
  <bookViews>
    <workbookView xWindow="-90" yWindow="-90" windowWidth="19380" windowHeight="10380" tabRatio="882" xr2:uid="{00000000-000D-0000-FFFF-FFFF00000000}"/>
  </bookViews>
  <sheets>
    <sheet name="exp1-endosome1" sheetId="1" r:id="rId1"/>
    <sheet name="exp1-endosome2" sheetId="2" r:id="rId2"/>
    <sheet name="exp1-endosome3" sheetId="3" r:id="rId3"/>
    <sheet name="exp1-endosome4" sheetId="4" r:id="rId4"/>
    <sheet name="exp1-endosome5" sheetId="5" r:id="rId5"/>
    <sheet name="exp1-endosome6" sheetId="6" r:id="rId6"/>
    <sheet name="exp1-endosome7" sheetId="7" r:id="rId7"/>
    <sheet name="exp1-endosome8" sheetId="8" r:id="rId8"/>
    <sheet name="exp1-endosome9" sheetId="9" r:id="rId9"/>
    <sheet name="exp1-endosome10" sheetId="10" r:id="rId10"/>
    <sheet name="exp1-endosome11" sheetId="11" r:id="rId11"/>
    <sheet name="exp1-endosome12" sheetId="12" r:id="rId12"/>
    <sheet name="exp1-endosome13" sheetId="19" r:id="rId13"/>
    <sheet name="exp1-endosome14" sheetId="13" r:id="rId14"/>
    <sheet name="exp1-endosome15" sheetId="14" r:id="rId15"/>
    <sheet name="exp1-endosome16" sheetId="15" r:id="rId16"/>
    <sheet name="exp1-endosome17" sheetId="16" r:id="rId17"/>
    <sheet name="exp1-endosome18" sheetId="17" r:id="rId18"/>
    <sheet name="exp1-time" sheetId="20" r:id="rId19"/>
    <sheet name="exp1-aligned" sheetId="21" r:id="rId20"/>
    <sheet name="exp2-background" sheetId="22" r:id="rId21"/>
    <sheet name="exp2-endosome1" sheetId="23" r:id="rId22"/>
    <sheet name="exp2-endosome2" sheetId="24" r:id="rId23"/>
    <sheet name="exp2-endosome3" sheetId="25" r:id="rId24"/>
    <sheet name="exp2-endosome4" sheetId="26" r:id="rId25"/>
    <sheet name="exp2-endosome5" sheetId="27" r:id="rId26"/>
    <sheet name="exp2-endosome6" sheetId="28" r:id="rId27"/>
    <sheet name="exp2-endosome7" sheetId="29" r:id="rId28"/>
    <sheet name="exp2-endosome8" sheetId="30" r:id="rId29"/>
    <sheet name="exp2-endosome9" sheetId="31" r:id="rId30"/>
    <sheet name="exp2-endosome10" sheetId="32" r:id="rId31"/>
    <sheet name="exp2-endosome11" sheetId="33" r:id="rId32"/>
    <sheet name="exp2-endosome12" sheetId="34" r:id="rId33"/>
    <sheet name="exp2-endosome13" sheetId="35" r:id="rId34"/>
    <sheet name="exp2-endosome14" sheetId="36" r:id="rId35"/>
    <sheet name="exp2-endosome15" sheetId="37" r:id="rId36"/>
    <sheet name="exp2-time" sheetId="38" r:id="rId37"/>
    <sheet name="exp2-aligned" sheetId="39" r:id="rId38"/>
  </sheets>
  <externalReferences>
    <externalReference r:id="rId3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06" i="39" l="1"/>
  <c r="AM206" i="39"/>
  <c r="AL206" i="39"/>
  <c r="AP205" i="39"/>
  <c r="AM205" i="39"/>
  <c r="AL205" i="39"/>
  <c r="AP204" i="39"/>
  <c r="AM204" i="39"/>
  <c r="AL204" i="39"/>
  <c r="AP203" i="39"/>
  <c r="AM203" i="39"/>
  <c r="AL203" i="39"/>
  <c r="AP202" i="39"/>
  <c r="AM202" i="39"/>
  <c r="AL202" i="39"/>
  <c r="AP201" i="39"/>
  <c r="AM201" i="39"/>
  <c r="AL201" i="39"/>
  <c r="AP200" i="39"/>
  <c r="AM200" i="39"/>
  <c r="AL200" i="39"/>
  <c r="AP199" i="39"/>
  <c r="AM199" i="39"/>
  <c r="AL199" i="39"/>
  <c r="AP198" i="39"/>
  <c r="AM198" i="39"/>
  <c r="AL198" i="39"/>
  <c r="AP197" i="39"/>
  <c r="AM197" i="39"/>
  <c r="AL197" i="39"/>
  <c r="AP196" i="39"/>
  <c r="AM196" i="39"/>
  <c r="AL196" i="39"/>
  <c r="AP195" i="39"/>
  <c r="AM195" i="39"/>
  <c r="AL195" i="39"/>
  <c r="AP194" i="39"/>
  <c r="AM194" i="39"/>
  <c r="AL194" i="39"/>
  <c r="AP193" i="39"/>
  <c r="AM193" i="39"/>
  <c r="AL193" i="39"/>
  <c r="AP192" i="39"/>
  <c r="AM192" i="39"/>
  <c r="AL192" i="39"/>
  <c r="AP191" i="39"/>
  <c r="AM191" i="39"/>
  <c r="AL191" i="39"/>
  <c r="AP190" i="39"/>
  <c r="AM190" i="39"/>
  <c r="AL190" i="39"/>
  <c r="AP189" i="39"/>
  <c r="AM189" i="39"/>
  <c r="AL189" i="39"/>
  <c r="AP188" i="39"/>
  <c r="AM188" i="39"/>
  <c r="AL188" i="39"/>
  <c r="AP187" i="39"/>
  <c r="AM187" i="39"/>
  <c r="AL187" i="39"/>
  <c r="AP186" i="39"/>
  <c r="AM186" i="39"/>
  <c r="AL186" i="39"/>
  <c r="AP185" i="39"/>
  <c r="AM185" i="39"/>
  <c r="AL185" i="39"/>
  <c r="AP184" i="39"/>
  <c r="AM184" i="39"/>
  <c r="AL184" i="39"/>
  <c r="AP183" i="39"/>
  <c r="AM183" i="39"/>
  <c r="AL183" i="39"/>
  <c r="AP182" i="39"/>
  <c r="AM182" i="39"/>
  <c r="AL182" i="39"/>
  <c r="AP181" i="39"/>
  <c r="AM181" i="39"/>
  <c r="AL181" i="39"/>
  <c r="AP180" i="39"/>
  <c r="AM180" i="39"/>
  <c r="AL180" i="39"/>
  <c r="AP179" i="39"/>
  <c r="AM179" i="39"/>
  <c r="AL179" i="39"/>
  <c r="AP178" i="39"/>
  <c r="AM178" i="39"/>
  <c r="AL178" i="39"/>
  <c r="AP177" i="39"/>
  <c r="AM177" i="39"/>
  <c r="AL177" i="39"/>
  <c r="AP176" i="39"/>
  <c r="AM176" i="39"/>
  <c r="AL176" i="39"/>
  <c r="AP175" i="39"/>
  <c r="AM175" i="39"/>
  <c r="AL175" i="39"/>
  <c r="AP174" i="39"/>
  <c r="AM174" i="39"/>
  <c r="AL174" i="39"/>
  <c r="AP173" i="39"/>
  <c r="AM173" i="39"/>
  <c r="AL173" i="39"/>
  <c r="AP172" i="39"/>
  <c r="AM172" i="39"/>
  <c r="AL172" i="39"/>
  <c r="AP171" i="39"/>
  <c r="AM171" i="39"/>
  <c r="AL171" i="39"/>
  <c r="AP170" i="39"/>
  <c r="AM170" i="39"/>
  <c r="AL170" i="39"/>
  <c r="AP169" i="39"/>
  <c r="AM169" i="39"/>
  <c r="AL169" i="39"/>
  <c r="AP168" i="39"/>
  <c r="AM168" i="39"/>
  <c r="AL168" i="39"/>
  <c r="AP167" i="39"/>
  <c r="AM167" i="39"/>
  <c r="AL167" i="39"/>
  <c r="AP166" i="39"/>
  <c r="AM166" i="39"/>
  <c r="AL166" i="39"/>
  <c r="AP165" i="39"/>
  <c r="AM165" i="39"/>
  <c r="AL165" i="39"/>
  <c r="AP164" i="39"/>
  <c r="AM164" i="39"/>
  <c r="AL164" i="39"/>
  <c r="AP163" i="39"/>
  <c r="AM163" i="39"/>
  <c r="AL163" i="39"/>
  <c r="AP162" i="39"/>
  <c r="AM162" i="39"/>
  <c r="AL162" i="39"/>
  <c r="AP161" i="39"/>
  <c r="AM161" i="39"/>
  <c r="AL161" i="39"/>
  <c r="AP160" i="39"/>
  <c r="AM160" i="39"/>
  <c r="AL160" i="39"/>
  <c r="AP159" i="39"/>
  <c r="AM159" i="39"/>
  <c r="AL159" i="39"/>
  <c r="AP158" i="39"/>
  <c r="AM158" i="39"/>
  <c r="AL158" i="39"/>
  <c r="AP157" i="39"/>
  <c r="AM157" i="39"/>
  <c r="AL157" i="39"/>
  <c r="AP156" i="39"/>
  <c r="AM156" i="39"/>
  <c r="AL156" i="39"/>
  <c r="AP155" i="39"/>
  <c r="AM155" i="39"/>
  <c r="AL155" i="39"/>
  <c r="AP154" i="39"/>
  <c r="AM154" i="39"/>
  <c r="AL154" i="39"/>
  <c r="AP153" i="39"/>
  <c r="AM153" i="39"/>
  <c r="AL153" i="39"/>
  <c r="AP152" i="39"/>
  <c r="AM152" i="39"/>
  <c r="AL152" i="39"/>
  <c r="AP151" i="39"/>
  <c r="AM151" i="39"/>
  <c r="AL151" i="39"/>
  <c r="AP150" i="39"/>
  <c r="AM150" i="39"/>
  <c r="AL150" i="39"/>
  <c r="AP149" i="39"/>
  <c r="AM149" i="39"/>
  <c r="AL149" i="39"/>
  <c r="AP148" i="39"/>
  <c r="AM148" i="39"/>
  <c r="AL148" i="39"/>
  <c r="AP147" i="39"/>
  <c r="AM147" i="39"/>
  <c r="AL147" i="39"/>
  <c r="AP146" i="39"/>
  <c r="AM146" i="39"/>
  <c r="AL146" i="39"/>
  <c r="AP145" i="39"/>
  <c r="AM145" i="39"/>
  <c r="AL145" i="39"/>
  <c r="AP144" i="39"/>
  <c r="AM144" i="39"/>
  <c r="AL144" i="39"/>
  <c r="AP143" i="39"/>
  <c r="AM143" i="39"/>
  <c r="AL143" i="39"/>
  <c r="AP142" i="39"/>
  <c r="AM142" i="39"/>
  <c r="AL142" i="39"/>
  <c r="AP141" i="39"/>
  <c r="AM141" i="39"/>
  <c r="AL141" i="39"/>
  <c r="AP140" i="39"/>
  <c r="AM140" i="39"/>
  <c r="AL140" i="39"/>
  <c r="AP139" i="39"/>
  <c r="AM139" i="39"/>
  <c r="AL139" i="39"/>
  <c r="AP138" i="39"/>
  <c r="AM138" i="39"/>
  <c r="AL138" i="39"/>
  <c r="AP137" i="39"/>
  <c r="AM137" i="39"/>
  <c r="AL137" i="39"/>
  <c r="AP136" i="39"/>
  <c r="AM136" i="39"/>
  <c r="AL136" i="39"/>
  <c r="AP135" i="39"/>
  <c r="AM135" i="39"/>
  <c r="AL135" i="39"/>
  <c r="AP134" i="39"/>
  <c r="AM134" i="39"/>
  <c r="AL134" i="39"/>
  <c r="AP133" i="39"/>
  <c r="AM133" i="39"/>
  <c r="AL133" i="39"/>
  <c r="AP132" i="39"/>
  <c r="AM132" i="39"/>
  <c r="AL132" i="39"/>
  <c r="AP131" i="39"/>
  <c r="AM131" i="39"/>
  <c r="AL131" i="39"/>
  <c r="AP130" i="39"/>
  <c r="AM130" i="39"/>
  <c r="AL130" i="39"/>
  <c r="AP129" i="39"/>
  <c r="AM129" i="39"/>
  <c r="AL129" i="39"/>
  <c r="AP128" i="39"/>
  <c r="AM128" i="39"/>
  <c r="AL128" i="39"/>
  <c r="AP127" i="39"/>
  <c r="AM127" i="39"/>
  <c r="AL127" i="39"/>
  <c r="AP126" i="39"/>
  <c r="AM126" i="39"/>
  <c r="AL126" i="39"/>
  <c r="AP125" i="39"/>
  <c r="AM125" i="39"/>
  <c r="AL125" i="39"/>
  <c r="AP124" i="39"/>
  <c r="AM124" i="39"/>
  <c r="AL124" i="39"/>
  <c r="AP123" i="39"/>
  <c r="AM123" i="39"/>
  <c r="AL123" i="39"/>
  <c r="AP122" i="39"/>
  <c r="AM122" i="39"/>
  <c r="AL122" i="39"/>
  <c r="AP121" i="39"/>
  <c r="AM121" i="39"/>
  <c r="AL121" i="39"/>
  <c r="AP120" i="39"/>
  <c r="AM120" i="39"/>
  <c r="AL120" i="39"/>
  <c r="AP119" i="39"/>
  <c r="AM119" i="39"/>
  <c r="AL119" i="39"/>
  <c r="AP118" i="39"/>
  <c r="AM118" i="39"/>
  <c r="AL118" i="39"/>
  <c r="AP117" i="39"/>
  <c r="AM117" i="39"/>
  <c r="AL117" i="39"/>
  <c r="AP116" i="39"/>
  <c r="AM116" i="39"/>
  <c r="AL116" i="39"/>
  <c r="AP115" i="39"/>
  <c r="AM115" i="39"/>
  <c r="AL115" i="39"/>
  <c r="AP114" i="39"/>
  <c r="AM114" i="39"/>
  <c r="AL114" i="39"/>
  <c r="AP113" i="39"/>
  <c r="AM113" i="39"/>
  <c r="AL113" i="39"/>
  <c r="AP112" i="39"/>
  <c r="AM112" i="39"/>
  <c r="AL112" i="39"/>
  <c r="AP111" i="39"/>
  <c r="AM111" i="39"/>
  <c r="AL111" i="39"/>
  <c r="AP110" i="39"/>
  <c r="AM110" i="39"/>
  <c r="AL110" i="39"/>
  <c r="AP109" i="39"/>
  <c r="AM109" i="39"/>
  <c r="AL109" i="39"/>
  <c r="AP108" i="39"/>
  <c r="AM108" i="39"/>
  <c r="AL108" i="39"/>
  <c r="AP107" i="39"/>
  <c r="AM107" i="39"/>
  <c r="AL107" i="39"/>
  <c r="AP106" i="39"/>
  <c r="AM106" i="39"/>
  <c r="AL106" i="39"/>
  <c r="AP105" i="39"/>
  <c r="AM105" i="39"/>
  <c r="AL105" i="39"/>
  <c r="AP104" i="39"/>
  <c r="AM104" i="39"/>
  <c r="AL104" i="39"/>
  <c r="AP103" i="39"/>
  <c r="AM103" i="39"/>
  <c r="AL103" i="39"/>
  <c r="AP102" i="39"/>
  <c r="AM102" i="39"/>
  <c r="AL102" i="39"/>
  <c r="AP101" i="39"/>
  <c r="AM101" i="39"/>
  <c r="AL101" i="39"/>
  <c r="AP100" i="39"/>
  <c r="AM100" i="39"/>
  <c r="AL100" i="39"/>
  <c r="AP99" i="39"/>
  <c r="AM99" i="39"/>
  <c r="AL99" i="39"/>
  <c r="AP98" i="39"/>
  <c r="AM98" i="39"/>
  <c r="AL98" i="39"/>
  <c r="AP97" i="39"/>
  <c r="AM97" i="39"/>
  <c r="AL97" i="39"/>
  <c r="AP96" i="39"/>
  <c r="AM96" i="39"/>
  <c r="AL96" i="39"/>
  <c r="AP95" i="39"/>
  <c r="AM95" i="39"/>
  <c r="AL95" i="39"/>
  <c r="AP94" i="39"/>
  <c r="AM94" i="39"/>
  <c r="AL94" i="39"/>
  <c r="AP93" i="39"/>
  <c r="AM93" i="39"/>
  <c r="AL93" i="39"/>
  <c r="AP92" i="39"/>
  <c r="AM92" i="39"/>
  <c r="AL92" i="39"/>
  <c r="AP91" i="39"/>
  <c r="AM91" i="39"/>
  <c r="AL91" i="39"/>
  <c r="AP90" i="39"/>
  <c r="AM90" i="39"/>
  <c r="AL90" i="39"/>
  <c r="AP89" i="39"/>
  <c r="AM89" i="39"/>
  <c r="AL89" i="39"/>
  <c r="AP88" i="39"/>
  <c r="AM88" i="39"/>
  <c r="AL88" i="39"/>
  <c r="AP87" i="39"/>
  <c r="AM87" i="39"/>
  <c r="AL87" i="39"/>
  <c r="AP86" i="39"/>
  <c r="AM86" i="39"/>
  <c r="AL86" i="39"/>
  <c r="AP85" i="39"/>
  <c r="AM85" i="39"/>
  <c r="AL85" i="39"/>
  <c r="AP84" i="39"/>
  <c r="AM84" i="39"/>
  <c r="AL84" i="39"/>
  <c r="AP83" i="39"/>
  <c r="AM83" i="39"/>
  <c r="AL83" i="39"/>
  <c r="AP82" i="39"/>
  <c r="AM82" i="39"/>
  <c r="AL82" i="39"/>
  <c r="AP81" i="39"/>
  <c r="AM81" i="39"/>
  <c r="AL81" i="39"/>
  <c r="AP80" i="39"/>
  <c r="AM80" i="39"/>
  <c r="AL80" i="39"/>
  <c r="AP79" i="39"/>
  <c r="AM79" i="39"/>
  <c r="AL79" i="39"/>
  <c r="AP78" i="39"/>
  <c r="AM78" i="39"/>
  <c r="AL78" i="39"/>
  <c r="AP77" i="39"/>
  <c r="AM77" i="39"/>
  <c r="AL77" i="39"/>
  <c r="AP76" i="39"/>
  <c r="AM76" i="39"/>
  <c r="AL76" i="39"/>
  <c r="AP75" i="39"/>
  <c r="AM75" i="39"/>
  <c r="AL75" i="39"/>
  <c r="AP74" i="39"/>
  <c r="AM74" i="39"/>
  <c r="AL74" i="39"/>
  <c r="AP73" i="39"/>
  <c r="AM73" i="39"/>
  <c r="AL73" i="39"/>
  <c r="AP72" i="39"/>
  <c r="AM72" i="39"/>
  <c r="AL72" i="39"/>
  <c r="AP71" i="39"/>
  <c r="AM71" i="39"/>
  <c r="AL71" i="39"/>
  <c r="AP70" i="39"/>
  <c r="AM70" i="39"/>
  <c r="AL70" i="39"/>
  <c r="AP69" i="39"/>
  <c r="AM69" i="39"/>
  <c r="AL69" i="39"/>
  <c r="AP68" i="39"/>
  <c r="AM68" i="39"/>
  <c r="AL68" i="39"/>
  <c r="AP67" i="39"/>
  <c r="AM67" i="39"/>
  <c r="AL67" i="39"/>
  <c r="AP66" i="39"/>
  <c r="AM66" i="39"/>
  <c r="AL66" i="39"/>
  <c r="AP65" i="39"/>
  <c r="AM65" i="39"/>
  <c r="AL65" i="39"/>
  <c r="AP64" i="39"/>
  <c r="AM64" i="39"/>
  <c r="AL64" i="39"/>
  <c r="AP63" i="39"/>
  <c r="AM63" i="39"/>
  <c r="AL63" i="39"/>
  <c r="AP62" i="39"/>
  <c r="AM62" i="39"/>
  <c r="AL62" i="39"/>
  <c r="AP61" i="39"/>
  <c r="AM61" i="39"/>
  <c r="AL61" i="39"/>
  <c r="AP60" i="39"/>
  <c r="AM60" i="39"/>
  <c r="AL60" i="39"/>
  <c r="AP59" i="39"/>
  <c r="AM59" i="39"/>
  <c r="AL59" i="39"/>
  <c r="AP58" i="39"/>
  <c r="AM58" i="39"/>
  <c r="AL58" i="39"/>
  <c r="AP57" i="39"/>
  <c r="AM57" i="39"/>
  <c r="AL57" i="39"/>
  <c r="AP56" i="39"/>
  <c r="AM56" i="39"/>
  <c r="AL56" i="39"/>
  <c r="AP55" i="39"/>
  <c r="AM55" i="39"/>
  <c r="AL55" i="39"/>
  <c r="AP54" i="39"/>
  <c r="AM54" i="39"/>
  <c r="AL54" i="39"/>
  <c r="AP53" i="39"/>
  <c r="AM53" i="39"/>
  <c r="AL53" i="39"/>
  <c r="AP52" i="39"/>
  <c r="AM52" i="39"/>
  <c r="AL52" i="39"/>
  <c r="AP51" i="39"/>
  <c r="AM51" i="39"/>
  <c r="AL51" i="39"/>
  <c r="AP50" i="39"/>
  <c r="AM50" i="39"/>
  <c r="AL50" i="39"/>
  <c r="AP49" i="39"/>
  <c r="AM49" i="39"/>
  <c r="AL49" i="39"/>
  <c r="AP48" i="39"/>
  <c r="AM48" i="39"/>
  <c r="AL48" i="39"/>
  <c r="AP47" i="39"/>
  <c r="AM47" i="39"/>
  <c r="AL47" i="39"/>
  <c r="AP46" i="39"/>
  <c r="AM46" i="39"/>
  <c r="AL46" i="39"/>
  <c r="AP45" i="39"/>
  <c r="AM45" i="39"/>
  <c r="AL45" i="39"/>
  <c r="AP44" i="39"/>
  <c r="AM44" i="39"/>
  <c r="AL44" i="39"/>
  <c r="AP43" i="39"/>
  <c r="AM43" i="39"/>
  <c r="AL43" i="39"/>
  <c r="AP42" i="39"/>
  <c r="AM42" i="39"/>
  <c r="AL42" i="39"/>
  <c r="AP41" i="39"/>
  <c r="AM41" i="39"/>
  <c r="AL41" i="39"/>
  <c r="AP40" i="39"/>
  <c r="AM40" i="39"/>
  <c r="AL40" i="39"/>
  <c r="AP39" i="39"/>
  <c r="AM39" i="39"/>
  <c r="AL39" i="39"/>
  <c r="AP38" i="39"/>
  <c r="AM38" i="39"/>
  <c r="AL38" i="39"/>
  <c r="AP37" i="39"/>
  <c r="AM37" i="39"/>
  <c r="AL37" i="39"/>
  <c r="AP36" i="39"/>
  <c r="AM36" i="39"/>
  <c r="AL36" i="39"/>
  <c r="AP35" i="39"/>
  <c r="AM35" i="39"/>
  <c r="AL35" i="39"/>
  <c r="AP34" i="39"/>
  <c r="AM34" i="39"/>
  <c r="AL34" i="39"/>
  <c r="AP33" i="39"/>
  <c r="AM33" i="39"/>
  <c r="AL33" i="39"/>
  <c r="AP32" i="39"/>
  <c r="AM32" i="39"/>
  <c r="AL32" i="39"/>
  <c r="AP31" i="39"/>
  <c r="AM31" i="39"/>
  <c r="AL31" i="39"/>
  <c r="AP30" i="39"/>
  <c r="AM30" i="39"/>
  <c r="AL30" i="39"/>
  <c r="AP29" i="39"/>
  <c r="AM29" i="39"/>
  <c r="AL29" i="39"/>
  <c r="AP28" i="39"/>
  <c r="AM28" i="39"/>
  <c r="AL28" i="39"/>
  <c r="AP27" i="39"/>
  <c r="AM27" i="39"/>
  <c r="AL27" i="39"/>
  <c r="AP26" i="39"/>
  <c r="AM26" i="39"/>
  <c r="AL26" i="39"/>
  <c r="AP25" i="39"/>
  <c r="AM25" i="39"/>
  <c r="AL25" i="39"/>
  <c r="AP24" i="39"/>
  <c r="AM24" i="39"/>
  <c r="AL24" i="39"/>
  <c r="AP23" i="39"/>
  <c r="AM23" i="39"/>
  <c r="AL23" i="39"/>
  <c r="AP22" i="39"/>
  <c r="AM22" i="39"/>
  <c r="AL22" i="39"/>
  <c r="AP21" i="39"/>
  <c r="AM21" i="39"/>
  <c r="AL21" i="39"/>
  <c r="AP20" i="39"/>
  <c r="AM20" i="39"/>
  <c r="AL20" i="39"/>
  <c r="AP19" i="39"/>
  <c r="AM19" i="39"/>
  <c r="AL19" i="39"/>
  <c r="AP18" i="39"/>
  <c r="AM18" i="39"/>
  <c r="AL18" i="39"/>
  <c r="AP17" i="39"/>
  <c r="AM17" i="39"/>
  <c r="AL17" i="39"/>
  <c r="AP16" i="39"/>
  <c r="AM16" i="39"/>
  <c r="AL16" i="39"/>
  <c r="AP15" i="39"/>
  <c r="AM15" i="39"/>
  <c r="AL15" i="39"/>
  <c r="AP14" i="39"/>
  <c r="AM14" i="39"/>
  <c r="AL14" i="39"/>
  <c r="AP13" i="39"/>
  <c r="AM13" i="39"/>
  <c r="AL13" i="39"/>
  <c r="AP12" i="39"/>
  <c r="AM12" i="39"/>
  <c r="AL12" i="39"/>
  <c r="AP11" i="39"/>
  <c r="AM11" i="39"/>
  <c r="AL11" i="39"/>
  <c r="AP10" i="39"/>
  <c r="AM10" i="39"/>
  <c r="AL10" i="39"/>
  <c r="AP9" i="39"/>
  <c r="AM9" i="39"/>
  <c r="AL9" i="39"/>
  <c r="AP8" i="39"/>
  <c r="AM8" i="39"/>
  <c r="AL8" i="39"/>
  <c r="AP7" i="39"/>
  <c r="AM7" i="39"/>
  <c r="AL7" i="39"/>
  <c r="AP6" i="39"/>
  <c r="AM6" i="39"/>
  <c r="AL6" i="39"/>
  <c r="AP5" i="39"/>
  <c r="AM5" i="39"/>
  <c r="AL5" i="39"/>
  <c r="D5" i="39"/>
  <c r="D6" i="39" s="1"/>
  <c r="D7" i="39" s="1"/>
  <c r="D8" i="39" s="1"/>
  <c r="D9" i="39" s="1"/>
  <c r="D10" i="39" s="1"/>
  <c r="D11" i="39" s="1"/>
  <c r="D12" i="39" s="1"/>
  <c r="D13" i="39" s="1"/>
  <c r="D14" i="39" s="1"/>
  <c r="D15" i="39" s="1"/>
  <c r="D16" i="39" s="1"/>
  <c r="D17" i="39" s="1"/>
  <c r="D18" i="39" s="1"/>
  <c r="D19" i="39" s="1"/>
  <c r="D20" i="39" s="1"/>
  <c r="D21" i="39" s="1"/>
  <c r="D22" i="39" s="1"/>
  <c r="D23" i="39" s="1"/>
  <c r="D24" i="39" s="1"/>
  <c r="D25" i="39" s="1"/>
  <c r="D26" i="39" s="1"/>
  <c r="D27" i="39" s="1"/>
  <c r="D28" i="39" s="1"/>
  <c r="D29" i="39" s="1"/>
  <c r="D30" i="39" s="1"/>
  <c r="D31" i="39" s="1"/>
  <c r="D32" i="39" s="1"/>
  <c r="D33" i="39" s="1"/>
  <c r="D34" i="39" s="1"/>
  <c r="D35" i="39" s="1"/>
  <c r="D36" i="39" s="1"/>
  <c r="D37" i="39" s="1"/>
  <c r="D38" i="39" s="1"/>
  <c r="D39" i="39" s="1"/>
  <c r="D40" i="39" s="1"/>
  <c r="D41" i="39" s="1"/>
  <c r="D42" i="39" s="1"/>
  <c r="D43" i="39" s="1"/>
  <c r="D44" i="39" s="1"/>
  <c r="D45" i="39" s="1"/>
  <c r="D46" i="39" s="1"/>
  <c r="D47" i="39" s="1"/>
  <c r="D48" i="39" s="1"/>
  <c r="D49" i="39" s="1"/>
  <c r="D50" i="39" s="1"/>
  <c r="D51" i="39" s="1"/>
  <c r="D52" i="39" s="1"/>
  <c r="D53" i="39" s="1"/>
  <c r="D54" i="39" s="1"/>
  <c r="D55" i="39" s="1"/>
  <c r="D56" i="39" s="1"/>
  <c r="D57" i="39" s="1"/>
  <c r="D58" i="39" s="1"/>
  <c r="D59" i="39" s="1"/>
  <c r="D60" i="39" s="1"/>
  <c r="D61" i="39" s="1"/>
  <c r="D62" i="39" s="1"/>
  <c r="D63" i="39" s="1"/>
  <c r="D64" i="39" s="1"/>
  <c r="D65" i="39" s="1"/>
  <c r="D66" i="39" s="1"/>
  <c r="D67" i="39" s="1"/>
  <c r="D68" i="39" s="1"/>
  <c r="D69" i="39" s="1"/>
  <c r="D70" i="39" s="1"/>
  <c r="D71" i="39" s="1"/>
  <c r="D72" i="39" s="1"/>
  <c r="D73" i="39" s="1"/>
  <c r="D74" i="39" s="1"/>
  <c r="D75" i="39" s="1"/>
  <c r="D76" i="39" s="1"/>
  <c r="D77" i="39" s="1"/>
  <c r="D78" i="39" s="1"/>
  <c r="D79" i="39" s="1"/>
  <c r="D80" i="39" s="1"/>
  <c r="D81" i="39" s="1"/>
  <c r="D82" i="39" s="1"/>
  <c r="D83" i="39" s="1"/>
  <c r="D84" i="39" s="1"/>
  <c r="D85" i="39" s="1"/>
  <c r="D86" i="39" s="1"/>
  <c r="D87" i="39" s="1"/>
  <c r="D88" i="39" s="1"/>
  <c r="D89" i="39" s="1"/>
  <c r="D90" i="39" s="1"/>
  <c r="D91" i="39" s="1"/>
  <c r="D92" i="39" s="1"/>
  <c r="D93" i="39" s="1"/>
  <c r="D94" i="39" s="1"/>
  <c r="D95" i="39" s="1"/>
  <c r="D96" i="39" s="1"/>
  <c r="D97" i="39" s="1"/>
  <c r="D98" i="39" s="1"/>
  <c r="D99" i="39" s="1"/>
  <c r="D100" i="39" s="1"/>
  <c r="D101" i="39" s="1"/>
  <c r="D102" i="39" s="1"/>
  <c r="D103" i="39" s="1"/>
  <c r="D104" i="39" s="1"/>
  <c r="D105" i="39" s="1"/>
  <c r="D106" i="39" s="1"/>
  <c r="D107" i="39" s="1"/>
  <c r="D108" i="39" s="1"/>
  <c r="D109" i="39" s="1"/>
  <c r="D110" i="39" s="1"/>
  <c r="D111" i="39" s="1"/>
  <c r="D112" i="39" s="1"/>
  <c r="D113" i="39" s="1"/>
  <c r="D114" i="39" s="1"/>
  <c r="D115" i="39" s="1"/>
  <c r="D116" i="39" s="1"/>
  <c r="D117" i="39" s="1"/>
  <c r="D118" i="39" s="1"/>
  <c r="D119" i="39" s="1"/>
  <c r="D120" i="39" s="1"/>
  <c r="D121" i="39" s="1"/>
  <c r="D122" i="39" s="1"/>
  <c r="D123" i="39" s="1"/>
  <c r="D124" i="39" s="1"/>
  <c r="D125" i="39" s="1"/>
  <c r="D126" i="39" s="1"/>
  <c r="D127" i="39" s="1"/>
  <c r="D128" i="39" s="1"/>
  <c r="D129" i="39" s="1"/>
  <c r="D130" i="39" s="1"/>
  <c r="D131" i="39" s="1"/>
  <c r="D132" i="39" s="1"/>
  <c r="D133" i="39" s="1"/>
  <c r="D134" i="39" s="1"/>
  <c r="D135" i="39" s="1"/>
  <c r="D136" i="39" s="1"/>
  <c r="D137" i="39" s="1"/>
  <c r="D138" i="39" s="1"/>
  <c r="D139" i="39" s="1"/>
  <c r="D140" i="39" s="1"/>
  <c r="D141" i="39" s="1"/>
  <c r="D142" i="39" s="1"/>
  <c r="D143" i="39" s="1"/>
  <c r="D144" i="39" s="1"/>
  <c r="D145" i="39" s="1"/>
  <c r="D146" i="39" s="1"/>
  <c r="D147" i="39" s="1"/>
  <c r="D148" i="39" s="1"/>
  <c r="D149" i="39" s="1"/>
  <c r="D150" i="39" s="1"/>
  <c r="D151" i="39" s="1"/>
  <c r="D152" i="39" s="1"/>
  <c r="D153" i="39" s="1"/>
  <c r="D154" i="39" s="1"/>
  <c r="D155" i="39" s="1"/>
  <c r="D156" i="39" s="1"/>
  <c r="D157" i="39" s="1"/>
  <c r="D158" i="39" s="1"/>
  <c r="D159" i="39" s="1"/>
  <c r="D160" i="39" s="1"/>
  <c r="D161" i="39" s="1"/>
  <c r="D162" i="39" s="1"/>
  <c r="D163" i="39" s="1"/>
  <c r="D164" i="39" s="1"/>
  <c r="D165" i="39" s="1"/>
  <c r="D166" i="39" s="1"/>
  <c r="D167" i="39" s="1"/>
  <c r="D168" i="39" s="1"/>
  <c r="D169" i="39" s="1"/>
  <c r="D170" i="39" s="1"/>
  <c r="D171" i="39" s="1"/>
  <c r="D172" i="39" s="1"/>
  <c r="D173" i="39" s="1"/>
  <c r="D174" i="39" s="1"/>
  <c r="D175" i="39" s="1"/>
  <c r="D176" i="39" s="1"/>
  <c r="D177" i="39" s="1"/>
  <c r="D178" i="39" s="1"/>
  <c r="D179" i="39" s="1"/>
  <c r="D180" i="39" s="1"/>
  <c r="D181" i="39" s="1"/>
  <c r="D182" i="39" s="1"/>
  <c r="D183" i="39" s="1"/>
  <c r="D184" i="39" s="1"/>
  <c r="D185" i="39" s="1"/>
  <c r="D186" i="39" s="1"/>
  <c r="D187" i="39" s="1"/>
  <c r="D188" i="39" s="1"/>
  <c r="D189" i="39" s="1"/>
  <c r="D190" i="39" s="1"/>
  <c r="D191" i="39" s="1"/>
  <c r="D192" i="39" s="1"/>
  <c r="D193" i="39" s="1"/>
  <c r="D194" i="39" s="1"/>
  <c r="D195" i="39" s="1"/>
  <c r="D196" i="39" s="1"/>
  <c r="D197" i="39" s="1"/>
  <c r="D198" i="39" s="1"/>
  <c r="D199" i="39" s="1"/>
  <c r="D200" i="39" s="1"/>
  <c r="D201" i="39" s="1"/>
  <c r="D202" i="39" s="1"/>
  <c r="D203" i="39" s="1"/>
  <c r="D204" i="39" s="1"/>
  <c r="D205" i="39" s="1"/>
  <c r="D206" i="39" s="1"/>
  <c r="AP4" i="39"/>
  <c r="AM4" i="39"/>
  <c r="AL4" i="39"/>
  <c r="D4" i="39"/>
  <c r="AP3" i="39"/>
  <c r="AM3" i="39"/>
  <c r="AL3" i="39"/>
  <c r="N56" i="37"/>
  <c r="M56" i="37"/>
  <c r="J56" i="37"/>
  <c r="H56" i="37"/>
  <c r="N55" i="37"/>
  <c r="M55" i="37"/>
  <c r="J55" i="37"/>
  <c r="H55" i="37"/>
  <c r="N54" i="37"/>
  <c r="M54" i="37"/>
  <c r="J54" i="37"/>
  <c r="H54" i="37"/>
  <c r="N53" i="37"/>
  <c r="M53" i="37"/>
  <c r="J53" i="37"/>
  <c r="H53" i="37"/>
  <c r="K53" i="37" s="1"/>
  <c r="N52" i="37"/>
  <c r="M52" i="37"/>
  <c r="J52" i="37"/>
  <c r="H52" i="37"/>
  <c r="K52" i="37" s="1"/>
  <c r="N51" i="37"/>
  <c r="M51" i="37"/>
  <c r="J51" i="37"/>
  <c r="H51" i="37"/>
  <c r="N50" i="37"/>
  <c r="M50" i="37"/>
  <c r="J50" i="37"/>
  <c r="H50" i="37"/>
  <c r="K50" i="37" s="1"/>
  <c r="N49" i="37"/>
  <c r="M49" i="37"/>
  <c r="J49" i="37"/>
  <c r="H49" i="37"/>
  <c r="N48" i="37"/>
  <c r="M48" i="37"/>
  <c r="J48" i="37"/>
  <c r="H48" i="37"/>
  <c r="K48" i="37" s="1"/>
  <c r="N47" i="37"/>
  <c r="M47" i="37"/>
  <c r="J47" i="37"/>
  <c r="H47" i="37"/>
  <c r="K47" i="37" s="1"/>
  <c r="N46" i="37"/>
  <c r="M46" i="37"/>
  <c r="J46" i="37"/>
  <c r="H46" i="37"/>
  <c r="N45" i="37"/>
  <c r="M45" i="37"/>
  <c r="J45" i="37"/>
  <c r="H45" i="37"/>
  <c r="K45" i="37" s="1"/>
  <c r="N44" i="37"/>
  <c r="M44" i="37"/>
  <c r="J44" i="37"/>
  <c r="H44" i="37"/>
  <c r="K44" i="37" s="1"/>
  <c r="N43" i="37"/>
  <c r="M43" i="37"/>
  <c r="J43" i="37"/>
  <c r="H43" i="37"/>
  <c r="N42" i="37"/>
  <c r="M42" i="37"/>
  <c r="J42" i="37"/>
  <c r="H42" i="37"/>
  <c r="N41" i="37"/>
  <c r="M41" i="37"/>
  <c r="J41" i="37"/>
  <c r="H41" i="37"/>
  <c r="N40" i="37"/>
  <c r="M40" i="37"/>
  <c r="J40" i="37"/>
  <c r="H40" i="37"/>
  <c r="K40" i="37" s="1"/>
  <c r="N39" i="37"/>
  <c r="M39" i="37"/>
  <c r="J39" i="37"/>
  <c r="H39" i="37"/>
  <c r="K39" i="37" s="1"/>
  <c r="N38" i="37"/>
  <c r="M38" i="37"/>
  <c r="J38" i="37"/>
  <c r="H38" i="37"/>
  <c r="N37" i="37"/>
  <c r="M37" i="37"/>
  <c r="J37" i="37"/>
  <c r="H37" i="37"/>
  <c r="N36" i="37"/>
  <c r="M36" i="37"/>
  <c r="J36" i="37"/>
  <c r="H36" i="37"/>
  <c r="N35" i="37"/>
  <c r="M35" i="37"/>
  <c r="J35" i="37"/>
  <c r="H35" i="37"/>
  <c r="N34" i="37"/>
  <c r="M34" i="37"/>
  <c r="J34" i="37"/>
  <c r="H34" i="37"/>
  <c r="K34" i="37" s="1"/>
  <c r="N33" i="37"/>
  <c r="M33" i="37"/>
  <c r="J33" i="37"/>
  <c r="H33" i="37"/>
  <c r="N32" i="37"/>
  <c r="M32" i="37"/>
  <c r="J32" i="37"/>
  <c r="H32" i="37"/>
  <c r="N31" i="37"/>
  <c r="M31" i="37"/>
  <c r="J31" i="37"/>
  <c r="H31" i="37"/>
  <c r="N30" i="37"/>
  <c r="M30" i="37"/>
  <c r="J30" i="37"/>
  <c r="H30" i="37"/>
  <c r="K30" i="37" s="1"/>
  <c r="N29" i="37"/>
  <c r="M29" i="37"/>
  <c r="J29" i="37"/>
  <c r="H29" i="37"/>
  <c r="K29" i="37" s="1"/>
  <c r="N28" i="37"/>
  <c r="M28" i="37"/>
  <c r="J28" i="37"/>
  <c r="H28" i="37"/>
  <c r="N27" i="37"/>
  <c r="M27" i="37"/>
  <c r="J27" i="37"/>
  <c r="H27" i="37"/>
  <c r="N26" i="37"/>
  <c r="M26" i="37"/>
  <c r="J26" i="37"/>
  <c r="H26" i="37"/>
  <c r="K26" i="37" s="1"/>
  <c r="N25" i="37"/>
  <c r="M25" i="37"/>
  <c r="J25" i="37"/>
  <c r="H25" i="37"/>
  <c r="N24" i="37"/>
  <c r="M24" i="37"/>
  <c r="J24" i="37"/>
  <c r="H24" i="37"/>
  <c r="K24" i="37" s="1"/>
  <c r="N23" i="37"/>
  <c r="M23" i="37"/>
  <c r="J23" i="37"/>
  <c r="H23" i="37"/>
  <c r="N22" i="37"/>
  <c r="M22" i="37"/>
  <c r="J22" i="37"/>
  <c r="H22" i="37"/>
  <c r="K22" i="37" s="1"/>
  <c r="N21" i="37"/>
  <c r="M21" i="37"/>
  <c r="J21" i="37"/>
  <c r="H21" i="37"/>
  <c r="K21" i="37" s="1"/>
  <c r="N20" i="37"/>
  <c r="M20" i="37"/>
  <c r="J20" i="37"/>
  <c r="H20" i="37"/>
  <c r="N19" i="37"/>
  <c r="M19" i="37"/>
  <c r="J19" i="37"/>
  <c r="H19" i="37"/>
  <c r="N18" i="37"/>
  <c r="M18" i="37"/>
  <c r="J18" i="37"/>
  <c r="H18" i="37"/>
  <c r="N17" i="37"/>
  <c r="M17" i="37"/>
  <c r="J17" i="37"/>
  <c r="H17" i="37"/>
  <c r="N16" i="37"/>
  <c r="M16" i="37"/>
  <c r="J16" i="37"/>
  <c r="H16" i="37"/>
  <c r="K16" i="37" s="1"/>
  <c r="N15" i="37"/>
  <c r="M15" i="37"/>
  <c r="J15" i="37"/>
  <c r="H15" i="37"/>
  <c r="N14" i="37"/>
  <c r="M14" i="37"/>
  <c r="J14" i="37"/>
  <c r="H14" i="37"/>
  <c r="N13" i="37"/>
  <c r="M13" i="37"/>
  <c r="J13" i="37"/>
  <c r="H13" i="37"/>
  <c r="N12" i="37"/>
  <c r="M12" i="37"/>
  <c r="J12" i="37"/>
  <c r="H12" i="37"/>
  <c r="K12" i="37" s="1"/>
  <c r="N11" i="37"/>
  <c r="M11" i="37"/>
  <c r="J11" i="37"/>
  <c r="H11" i="37"/>
  <c r="K11" i="37" s="1"/>
  <c r="N10" i="37"/>
  <c r="M10" i="37"/>
  <c r="J10" i="37"/>
  <c r="H10" i="37"/>
  <c r="N9" i="37"/>
  <c r="M9" i="37"/>
  <c r="J9" i="37"/>
  <c r="H9" i="37"/>
  <c r="K9" i="37" s="1"/>
  <c r="N8" i="37"/>
  <c r="M8" i="37"/>
  <c r="J8" i="37"/>
  <c r="H8" i="37"/>
  <c r="K8" i="37" s="1"/>
  <c r="N7" i="37"/>
  <c r="M7" i="37"/>
  <c r="K7" i="37"/>
  <c r="J7" i="37"/>
  <c r="H7" i="37"/>
  <c r="N6" i="37"/>
  <c r="M6" i="37"/>
  <c r="J6" i="37"/>
  <c r="H6" i="37"/>
  <c r="N5" i="37"/>
  <c r="M5" i="37"/>
  <c r="J5" i="37"/>
  <c r="H5" i="37"/>
  <c r="N4" i="37"/>
  <c r="M4" i="37"/>
  <c r="J4" i="37"/>
  <c r="H4" i="37"/>
  <c r="K4" i="37" s="1"/>
  <c r="N3" i="37"/>
  <c r="M3" i="37"/>
  <c r="J3" i="37"/>
  <c r="H3" i="37"/>
  <c r="K55" i="37" s="1"/>
  <c r="N77" i="36"/>
  <c r="M77" i="36"/>
  <c r="J77" i="36"/>
  <c r="H77" i="36"/>
  <c r="N76" i="36"/>
  <c r="M76" i="36"/>
  <c r="J76" i="36"/>
  <c r="H76" i="36"/>
  <c r="K76" i="36" s="1"/>
  <c r="N75" i="36"/>
  <c r="M75" i="36"/>
  <c r="J75" i="36"/>
  <c r="H75" i="36"/>
  <c r="K75" i="36" s="1"/>
  <c r="N74" i="36"/>
  <c r="M74" i="36"/>
  <c r="J74" i="36"/>
  <c r="H74" i="36"/>
  <c r="N73" i="36"/>
  <c r="M73" i="36"/>
  <c r="J73" i="36"/>
  <c r="H73" i="36"/>
  <c r="N72" i="36"/>
  <c r="M72" i="36"/>
  <c r="J72" i="36"/>
  <c r="H72" i="36"/>
  <c r="N71" i="36"/>
  <c r="M71" i="36"/>
  <c r="J71" i="36"/>
  <c r="H71" i="36"/>
  <c r="K71" i="36" s="1"/>
  <c r="N70" i="36"/>
  <c r="M70" i="36"/>
  <c r="J70" i="36"/>
  <c r="H70" i="36"/>
  <c r="K70" i="36" s="1"/>
  <c r="N69" i="36"/>
  <c r="M69" i="36"/>
  <c r="J69" i="36"/>
  <c r="H69" i="36"/>
  <c r="N68" i="36"/>
  <c r="M68" i="36"/>
  <c r="J68" i="36"/>
  <c r="H68" i="36"/>
  <c r="K68" i="36" s="1"/>
  <c r="N67" i="36"/>
  <c r="M67" i="36"/>
  <c r="J67" i="36"/>
  <c r="H67" i="36"/>
  <c r="K67" i="36" s="1"/>
  <c r="N66" i="36"/>
  <c r="M66" i="36"/>
  <c r="J66" i="36"/>
  <c r="H66" i="36"/>
  <c r="N65" i="36"/>
  <c r="M65" i="36"/>
  <c r="J65" i="36"/>
  <c r="H65" i="36"/>
  <c r="N64" i="36"/>
  <c r="M64" i="36"/>
  <c r="J64" i="36"/>
  <c r="H64" i="36"/>
  <c r="N63" i="36"/>
  <c r="M63" i="36"/>
  <c r="J63" i="36"/>
  <c r="H63" i="36"/>
  <c r="K63" i="36" s="1"/>
  <c r="N62" i="36"/>
  <c r="M62" i="36"/>
  <c r="J62" i="36"/>
  <c r="H62" i="36"/>
  <c r="K62" i="36" s="1"/>
  <c r="N61" i="36"/>
  <c r="M61" i="36"/>
  <c r="J61" i="36"/>
  <c r="H61" i="36"/>
  <c r="N60" i="36"/>
  <c r="M60" i="36"/>
  <c r="J60" i="36"/>
  <c r="H60" i="36"/>
  <c r="K60" i="36" s="1"/>
  <c r="N59" i="36"/>
  <c r="M59" i="36"/>
  <c r="J59" i="36"/>
  <c r="H59" i="36"/>
  <c r="K59" i="36" s="1"/>
  <c r="N58" i="36"/>
  <c r="M58" i="36"/>
  <c r="J58" i="36"/>
  <c r="H58" i="36"/>
  <c r="N57" i="36"/>
  <c r="M57" i="36"/>
  <c r="J57" i="36"/>
  <c r="H57" i="36"/>
  <c r="N56" i="36"/>
  <c r="M56" i="36"/>
  <c r="J56" i="36"/>
  <c r="H56" i="36"/>
  <c r="N55" i="36"/>
  <c r="M55" i="36"/>
  <c r="J55" i="36"/>
  <c r="H55" i="36"/>
  <c r="K55" i="36" s="1"/>
  <c r="N54" i="36"/>
  <c r="M54" i="36"/>
  <c r="J54" i="36"/>
  <c r="H54" i="36"/>
  <c r="K54" i="36" s="1"/>
  <c r="N53" i="36"/>
  <c r="M53" i="36"/>
  <c r="J53" i="36"/>
  <c r="H53" i="36"/>
  <c r="N52" i="36"/>
  <c r="M52" i="36"/>
  <c r="J52" i="36"/>
  <c r="H52" i="36"/>
  <c r="K52" i="36" s="1"/>
  <c r="N51" i="36"/>
  <c r="M51" i="36"/>
  <c r="J51" i="36"/>
  <c r="H51" i="36"/>
  <c r="K51" i="36" s="1"/>
  <c r="N50" i="36"/>
  <c r="M50" i="36"/>
  <c r="J50" i="36"/>
  <c r="H50" i="36"/>
  <c r="N49" i="36"/>
  <c r="M49" i="36"/>
  <c r="J49" i="36"/>
  <c r="H49" i="36"/>
  <c r="N48" i="36"/>
  <c r="M48" i="36"/>
  <c r="J48" i="36"/>
  <c r="H48" i="36"/>
  <c r="N47" i="36"/>
  <c r="M47" i="36"/>
  <c r="J47" i="36"/>
  <c r="H47" i="36"/>
  <c r="K47" i="36" s="1"/>
  <c r="N46" i="36"/>
  <c r="M46" i="36"/>
  <c r="J46" i="36"/>
  <c r="H46" i="36"/>
  <c r="K46" i="36" s="1"/>
  <c r="N45" i="36"/>
  <c r="M45" i="36"/>
  <c r="J45" i="36"/>
  <c r="H45" i="36"/>
  <c r="N44" i="36"/>
  <c r="M44" i="36"/>
  <c r="J44" i="36"/>
  <c r="H44" i="36"/>
  <c r="K44" i="36" s="1"/>
  <c r="N43" i="36"/>
  <c r="M43" i="36"/>
  <c r="J43" i="36"/>
  <c r="H43" i="36"/>
  <c r="K43" i="36" s="1"/>
  <c r="N42" i="36"/>
  <c r="M42" i="36"/>
  <c r="J42" i="36"/>
  <c r="H42" i="36"/>
  <c r="N41" i="36"/>
  <c r="M41" i="36"/>
  <c r="J41" i="36"/>
  <c r="H41" i="36"/>
  <c r="N40" i="36"/>
  <c r="M40" i="36"/>
  <c r="J40" i="36"/>
  <c r="H40" i="36"/>
  <c r="N39" i="36"/>
  <c r="M39" i="36"/>
  <c r="J39" i="36"/>
  <c r="H39" i="36"/>
  <c r="K39" i="36" s="1"/>
  <c r="N38" i="36"/>
  <c r="M38" i="36"/>
  <c r="J38" i="36"/>
  <c r="H38" i="36"/>
  <c r="K38" i="36" s="1"/>
  <c r="N37" i="36"/>
  <c r="M37" i="36"/>
  <c r="J37" i="36"/>
  <c r="H37" i="36"/>
  <c r="N36" i="36"/>
  <c r="M36" i="36"/>
  <c r="J36" i="36"/>
  <c r="H36" i="36"/>
  <c r="K36" i="36" s="1"/>
  <c r="N35" i="36"/>
  <c r="M35" i="36"/>
  <c r="J35" i="36"/>
  <c r="H35" i="36"/>
  <c r="K35" i="36" s="1"/>
  <c r="N34" i="36"/>
  <c r="M34" i="36"/>
  <c r="J34" i="36"/>
  <c r="H34" i="36"/>
  <c r="N33" i="36"/>
  <c r="M33" i="36"/>
  <c r="J33" i="36"/>
  <c r="H33" i="36"/>
  <c r="N32" i="36"/>
  <c r="M32" i="36"/>
  <c r="J32" i="36"/>
  <c r="H32" i="36"/>
  <c r="N31" i="36"/>
  <c r="M31" i="36"/>
  <c r="J31" i="36"/>
  <c r="H31" i="36"/>
  <c r="K31" i="36" s="1"/>
  <c r="N30" i="36"/>
  <c r="M30" i="36"/>
  <c r="J30" i="36"/>
  <c r="H30" i="36"/>
  <c r="K30" i="36" s="1"/>
  <c r="N29" i="36"/>
  <c r="M29" i="36"/>
  <c r="J29" i="36"/>
  <c r="H29" i="36"/>
  <c r="N28" i="36"/>
  <c r="M28" i="36"/>
  <c r="J28" i="36"/>
  <c r="H28" i="36"/>
  <c r="K28" i="36" s="1"/>
  <c r="N27" i="36"/>
  <c r="M27" i="36"/>
  <c r="J27" i="36"/>
  <c r="H27" i="36"/>
  <c r="K27" i="36" s="1"/>
  <c r="N26" i="36"/>
  <c r="M26" i="36"/>
  <c r="J26" i="36"/>
  <c r="H26" i="36"/>
  <c r="N25" i="36"/>
  <c r="M25" i="36"/>
  <c r="J25" i="36"/>
  <c r="H25" i="36"/>
  <c r="N24" i="36"/>
  <c r="M24" i="36"/>
  <c r="J24" i="36"/>
  <c r="H24" i="36"/>
  <c r="N23" i="36"/>
  <c r="M23" i="36"/>
  <c r="J23" i="36"/>
  <c r="H23" i="36"/>
  <c r="K23" i="36" s="1"/>
  <c r="N22" i="36"/>
  <c r="M22" i="36"/>
  <c r="J22" i="36"/>
  <c r="H22" i="36"/>
  <c r="K22" i="36" s="1"/>
  <c r="N21" i="36"/>
  <c r="M21" i="36"/>
  <c r="J21" i="36"/>
  <c r="H21" i="36"/>
  <c r="N20" i="36"/>
  <c r="M20" i="36"/>
  <c r="J20" i="36"/>
  <c r="H20" i="36"/>
  <c r="K20" i="36" s="1"/>
  <c r="N19" i="36"/>
  <c r="M19" i="36"/>
  <c r="J19" i="36"/>
  <c r="H19" i="36"/>
  <c r="K19" i="36" s="1"/>
  <c r="N18" i="36"/>
  <c r="M18" i="36"/>
  <c r="J18" i="36"/>
  <c r="H18" i="36"/>
  <c r="N17" i="36"/>
  <c r="M17" i="36"/>
  <c r="J17" i="36"/>
  <c r="H17" i="36"/>
  <c r="N16" i="36"/>
  <c r="M16" i="36"/>
  <c r="J16" i="36"/>
  <c r="H16" i="36"/>
  <c r="N15" i="36"/>
  <c r="M15" i="36"/>
  <c r="J15" i="36"/>
  <c r="H15" i="36"/>
  <c r="K15" i="36" s="1"/>
  <c r="N14" i="36"/>
  <c r="M14" i="36"/>
  <c r="J14" i="36"/>
  <c r="H14" i="36"/>
  <c r="K14" i="36" s="1"/>
  <c r="N13" i="36"/>
  <c r="M13" i="36"/>
  <c r="J13" i="36"/>
  <c r="H13" i="36"/>
  <c r="N12" i="36"/>
  <c r="M12" i="36"/>
  <c r="J12" i="36"/>
  <c r="H12" i="36"/>
  <c r="K12" i="36" s="1"/>
  <c r="N11" i="36"/>
  <c r="M11" i="36"/>
  <c r="J11" i="36"/>
  <c r="H11" i="36"/>
  <c r="K11" i="36" s="1"/>
  <c r="N10" i="36"/>
  <c r="M10" i="36"/>
  <c r="J10" i="36"/>
  <c r="H10" i="36"/>
  <c r="N9" i="36"/>
  <c r="M9" i="36"/>
  <c r="J9" i="36"/>
  <c r="H9" i="36"/>
  <c r="N8" i="36"/>
  <c r="M8" i="36"/>
  <c r="J8" i="36"/>
  <c r="H8" i="36"/>
  <c r="N7" i="36"/>
  <c r="M7" i="36"/>
  <c r="J7" i="36"/>
  <c r="H7" i="36"/>
  <c r="K7" i="36" s="1"/>
  <c r="N6" i="36"/>
  <c r="M6" i="36"/>
  <c r="J6" i="36"/>
  <c r="H6" i="36"/>
  <c r="K6" i="36" s="1"/>
  <c r="N5" i="36"/>
  <c r="M5" i="36"/>
  <c r="J5" i="36"/>
  <c r="H5" i="36"/>
  <c r="N4" i="36"/>
  <c r="M4" i="36"/>
  <c r="J4" i="36"/>
  <c r="H4" i="36"/>
  <c r="K4" i="36" s="1"/>
  <c r="N3" i="36"/>
  <c r="M3" i="36"/>
  <c r="J3" i="36"/>
  <c r="H3" i="36"/>
  <c r="K73" i="36" s="1"/>
  <c r="N87" i="35"/>
  <c r="M87" i="35"/>
  <c r="J87" i="35"/>
  <c r="H87" i="35"/>
  <c r="N86" i="35"/>
  <c r="M86" i="35"/>
  <c r="J86" i="35"/>
  <c r="H86" i="35"/>
  <c r="N85" i="35"/>
  <c r="M85" i="35"/>
  <c r="J85" i="35"/>
  <c r="H85" i="35"/>
  <c r="N84" i="35"/>
  <c r="M84" i="35"/>
  <c r="J84" i="35"/>
  <c r="H84" i="35"/>
  <c r="K84" i="35" s="1"/>
  <c r="N83" i="35"/>
  <c r="M83" i="35"/>
  <c r="J83" i="35"/>
  <c r="H83" i="35"/>
  <c r="K83" i="35" s="1"/>
  <c r="N82" i="35"/>
  <c r="M82" i="35"/>
  <c r="J82" i="35"/>
  <c r="H82" i="35"/>
  <c r="N81" i="35"/>
  <c r="M81" i="35"/>
  <c r="J81" i="35"/>
  <c r="H81" i="35"/>
  <c r="K81" i="35" s="1"/>
  <c r="N80" i="35"/>
  <c r="M80" i="35"/>
  <c r="J80" i="35"/>
  <c r="H80" i="35"/>
  <c r="K80" i="35" s="1"/>
  <c r="N79" i="35"/>
  <c r="M79" i="35"/>
  <c r="J79" i="35"/>
  <c r="H79" i="35"/>
  <c r="N78" i="35"/>
  <c r="M78" i="35"/>
  <c r="J78" i="35"/>
  <c r="H78" i="35"/>
  <c r="N77" i="35"/>
  <c r="M77" i="35"/>
  <c r="J77" i="35"/>
  <c r="H77" i="35"/>
  <c r="N76" i="35"/>
  <c r="M76" i="35"/>
  <c r="J76" i="35"/>
  <c r="H76" i="35"/>
  <c r="K76" i="35" s="1"/>
  <c r="N75" i="35"/>
  <c r="M75" i="35"/>
  <c r="J75" i="35"/>
  <c r="H75" i="35"/>
  <c r="K75" i="35" s="1"/>
  <c r="N74" i="35"/>
  <c r="M74" i="35"/>
  <c r="J74" i="35"/>
  <c r="H74" i="35"/>
  <c r="N73" i="35"/>
  <c r="M73" i="35"/>
  <c r="J73" i="35"/>
  <c r="H73" i="35"/>
  <c r="K73" i="35" s="1"/>
  <c r="N72" i="35"/>
  <c r="M72" i="35"/>
  <c r="J72" i="35"/>
  <c r="H72" i="35"/>
  <c r="K72" i="35" s="1"/>
  <c r="N71" i="35"/>
  <c r="M71" i="35"/>
  <c r="J71" i="35"/>
  <c r="H71" i="35"/>
  <c r="N70" i="35"/>
  <c r="M70" i="35"/>
  <c r="J70" i="35"/>
  <c r="H70" i="35"/>
  <c r="N69" i="35"/>
  <c r="M69" i="35"/>
  <c r="J69" i="35"/>
  <c r="H69" i="35"/>
  <c r="N68" i="35"/>
  <c r="M68" i="35"/>
  <c r="J68" i="35"/>
  <c r="H68" i="35"/>
  <c r="K68" i="35" s="1"/>
  <c r="N67" i="35"/>
  <c r="M67" i="35"/>
  <c r="J67" i="35"/>
  <c r="H67" i="35"/>
  <c r="K67" i="35" s="1"/>
  <c r="N66" i="35"/>
  <c r="M66" i="35"/>
  <c r="J66" i="35"/>
  <c r="H66" i="35"/>
  <c r="N65" i="35"/>
  <c r="M65" i="35"/>
  <c r="J65" i="35"/>
  <c r="H65" i="35"/>
  <c r="K65" i="35" s="1"/>
  <c r="N64" i="35"/>
  <c r="M64" i="35"/>
  <c r="J64" i="35"/>
  <c r="H64" i="35"/>
  <c r="K64" i="35" s="1"/>
  <c r="N63" i="35"/>
  <c r="M63" i="35"/>
  <c r="J63" i="35"/>
  <c r="H63" i="35"/>
  <c r="N62" i="35"/>
  <c r="M62" i="35"/>
  <c r="J62" i="35"/>
  <c r="H62" i="35"/>
  <c r="N61" i="35"/>
  <c r="M61" i="35"/>
  <c r="J61" i="35"/>
  <c r="H61" i="35"/>
  <c r="N60" i="35"/>
  <c r="M60" i="35"/>
  <c r="J60" i="35"/>
  <c r="H60" i="35"/>
  <c r="K60" i="35" s="1"/>
  <c r="N59" i="35"/>
  <c r="M59" i="35"/>
  <c r="J59" i="35"/>
  <c r="H59" i="35"/>
  <c r="K59" i="35" s="1"/>
  <c r="N58" i="35"/>
  <c r="M58" i="35"/>
  <c r="J58" i="35"/>
  <c r="H58" i="35"/>
  <c r="N57" i="35"/>
  <c r="M57" i="35"/>
  <c r="J57" i="35"/>
  <c r="H57" i="35"/>
  <c r="K57" i="35" s="1"/>
  <c r="N56" i="35"/>
  <c r="M56" i="35"/>
  <c r="J56" i="35"/>
  <c r="H56" i="35"/>
  <c r="K56" i="35" s="1"/>
  <c r="N55" i="35"/>
  <c r="M55" i="35"/>
  <c r="J55" i="35"/>
  <c r="H55" i="35"/>
  <c r="N54" i="35"/>
  <c r="M54" i="35"/>
  <c r="J54" i="35"/>
  <c r="H54" i="35"/>
  <c r="N53" i="35"/>
  <c r="M53" i="35"/>
  <c r="J53" i="35"/>
  <c r="H53" i="35"/>
  <c r="N52" i="35"/>
  <c r="M52" i="35"/>
  <c r="J52" i="35"/>
  <c r="H52" i="35"/>
  <c r="K52" i="35" s="1"/>
  <c r="N51" i="35"/>
  <c r="M51" i="35"/>
  <c r="J51" i="35"/>
  <c r="H51" i="35"/>
  <c r="K51" i="35" s="1"/>
  <c r="N50" i="35"/>
  <c r="M50" i="35"/>
  <c r="J50" i="35"/>
  <c r="H50" i="35"/>
  <c r="N49" i="35"/>
  <c r="M49" i="35"/>
  <c r="J49" i="35"/>
  <c r="H49" i="35"/>
  <c r="K49" i="35" s="1"/>
  <c r="N48" i="35"/>
  <c r="M48" i="35"/>
  <c r="J48" i="35"/>
  <c r="H48" i="35"/>
  <c r="K48" i="35" s="1"/>
  <c r="N47" i="35"/>
  <c r="M47" i="35"/>
  <c r="J47" i="35"/>
  <c r="H47" i="35"/>
  <c r="N46" i="35"/>
  <c r="M46" i="35"/>
  <c r="J46" i="35"/>
  <c r="H46" i="35"/>
  <c r="N45" i="35"/>
  <c r="M45" i="35"/>
  <c r="J45" i="35"/>
  <c r="H45" i="35"/>
  <c r="N44" i="35"/>
  <c r="M44" i="35"/>
  <c r="J44" i="35"/>
  <c r="H44" i="35"/>
  <c r="K44" i="35" s="1"/>
  <c r="N43" i="35"/>
  <c r="M43" i="35"/>
  <c r="J43" i="35"/>
  <c r="H43" i="35"/>
  <c r="K43" i="35" s="1"/>
  <c r="N42" i="35"/>
  <c r="M42" i="35"/>
  <c r="J42" i="35"/>
  <c r="H42" i="35"/>
  <c r="N41" i="35"/>
  <c r="M41" i="35"/>
  <c r="J41" i="35"/>
  <c r="H41" i="35"/>
  <c r="K41" i="35" s="1"/>
  <c r="N40" i="35"/>
  <c r="M40" i="35"/>
  <c r="J40" i="35"/>
  <c r="H40" i="35"/>
  <c r="K40" i="35" s="1"/>
  <c r="N39" i="35"/>
  <c r="M39" i="35"/>
  <c r="J39" i="35"/>
  <c r="H39" i="35"/>
  <c r="N38" i="35"/>
  <c r="M38" i="35"/>
  <c r="J38" i="35"/>
  <c r="H38" i="35"/>
  <c r="N37" i="35"/>
  <c r="M37" i="35"/>
  <c r="J37" i="35"/>
  <c r="H37" i="35"/>
  <c r="N36" i="35"/>
  <c r="M36" i="35"/>
  <c r="J36" i="35"/>
  <c r="H36" i="35"/>
  <c r="K36" i="35" s="1"/>
  <c r="N35" i="35"/>
  <c r="M35" i="35"/>
  <c r="J35" i="35"/>
  <c r="H35" i="35"/>
  <c r="K35" i="35" s="1"/>
  <c r="N34" i="35"/>
  <c r="M34" i="35"/>
  <c r="J34" i="35"/>
  <c r="H34" i="35"/>
  <c r="N33" i="35"/>
  <c r="M33" i="35"/>
  <c r="J33" i="35"/>
  <c r="H33" i="35"/>
  <c r="K33" i="35" s="1"/>
  <c r="N32" i="35"/>
  <c r="M32" i="35"/>
  <c r="J32" i="35"/>
  <c r="H32" i="35"/>
  <c r="K32" i="35" s="1"/>
  <c r="N31" i="35"/>
  <c r="M31" i="35"/>
  <c r="J31" i="35"/>
  <c r="H31" i="35"/>
  <c r="N30" i="35"/>
  <c r="M30" i="35"/>
  <c r="J30" i="35"/>
  <c r="H30" i="35"/>
  <c r="N29" i="35"/>
  <c r="M29" i="35"/>
  <c r="J29" i="35"/>
  <c r="H29" i="35"/>
  <c r="N28" i="35"/>
  <c r="M28" i="35"/>
  <c r="J28" i="35"/>
  <c r="H28" i="35"/>
  <c r="K28" i="35" s="1"/>
  <c r="N27" i="35"/>
  <c r="M27" i="35"/>
  <c r="J27" i="35"/>
  <c r="H27" i="35"/>
  <c r="K27" i="35" s="1"/>
  <c r="N26" i="35"/>
  <c r="M26" i="35"/>
  <c r="J26" i="35"/>
  <c r="H26" i="35"/>
  <c r="N25" i="35"/>
  <c r="M25" i="35"/>
  <c r="J25" i="35"/>
  <c r="H25" i="35"/>
  <c r="K25" i="35" s="1"/>
  <c r="N24" i="35"/>
  <c r="M24" i="35"/>
  <c r="J24" i="35"/>
  <c r="H24" i="35"/>
  <c r="K24" i="35" s="1"/>
  <c r="N23" i="35"/>
  <c r="M23" i="35"/>
  <c r="J23" i="35"/>
  <c r="H23" i="35"/>
  <c r="N22" i="35"/>
  <c r="M22" i="35"/>
  <c r="J22" i="35"/>
  <c r="H22" i="35"/>
  <c r="N21" i="35"/>
  <c r="M21" i="35"/>
  <c r="J21" i="35"/>
  <c r="H21" i="35"/>
  <c r="N20" i="35"/>
  <c r="M20" i="35"/>
  <c r="J20" i="35"/>
  <c r="H20" i="35"/>
  <c r="K20" i="35" s="1"/>
  <c r="N19" i="35"/>
  <c r="M19" i="35"/>
  <c r="J19" i="35"/>
  <c r="H19" i="35"/>
  <c r="K19" i="35" s="1"/>
  <c r="N18" i="35"/>
  <c r="M18" i="35"/>
  <c r="J18" i="35"/>
  <c r="H18" i="35"/>
  <c r="N17" i="35"/>
  <c r="M17" i="35"/>
  <c r="J17" i="35"/>
  <c r="H17" i="35"/>
  <c r="K17" i="35" s="1"/>
  <c r="N16" i="35"/>
  <c r="M16" i="35"/>
  <c r="J16" i="35"/>
  <c r="H16" i="35"/>
  <c r="K16" i="35" s="1"/>
  <c r="N15" i="35"/>
  <c r="M15" i="35"/>
  <c r="J15" i="35"/>
  <c r="H15" i="35"/>
  <c r="N14" i="35"/>
  <c r="M14" i="35"/>
  <c r="J14" i="35"/>
  <c r="H14" i="35"/>
  <c r="N13" i="35"/>
  <c r="M13" i="35"/>
  <c r="J13" i="35"/>
  <c r="H13" i="35"/>
  <c r="N12" i="35"/>
  <c r="M12" i="35"/>
  <c r="J12" i="35"/>
  <c r="H12" i="35"/>
  <c r="K12" i="35" s="1"/>
  <c r="N11" i="35"/>
  <c r="M11" i="35"/>
  <c r="J11" i="35"/>
  <c r="H11" i="35"/>
  <c r="K11" i="35" s="1"/>
  <c r="N10" i="35"/>
  <c r="M10" i="35"/>
  <c r="J10" i="35"/>
  <c r="H10" i="35"/>
  <c r="N9" i="35"/>
  <c r="M9" i="35"/>
  <c r="J9" i="35"/>
  <c r="H9" i="35"/>
  <c r="K9" i="35" s="1"/>
  <c r="N8" i="35"/>
  <c r="M8" i="35"/>
  <c r="J8" i="35"/>
  <c r="H8" i="35"/>
  <c r="K8" i="35" s="1"/>
  <c r="N7" i="35"/>
  <c r="M7" i="35"/>
  <c r="K7" i="35"/>
  <c r="J7" i="35"/>
  <c r="H7" i="35"/>
  <c r="N6" i="35"/>
  <c r="M6" i="35"/>
  <c r="J6" i="35"/>
  <c r="H6" i="35"/>
  <c r="N5" i="35"/>
  <c r="M5" i="35"/>
  <c r="J5" i="35"/>
  <c r="H5" i="35"/>
  <c r="N4" i="35"/>
  <c r="M4" i="35"/>
  <c r="J4" i="35"/>
  <c r="H4" i="35"/>
  <c r="K4" i="35" s="1"/>
  <c r="N3" i="35"/>
  <c r="M3" i="35"/>
  <c r="J3" i="35"/>
  <c r="H3" i="35"/>
  <c r="K86" i="35" s="1"/>
  <c r="N81" i="34"/>
  <c r="M81" i="34"/>
  <c r="J81" i="34"/>
  <c r="H81" i="34"/>
  <c r="N80" i="34"/>
  <c r="M80" i="34"/>
  <c r="J80" i="34"/>
  <c r="H80" i="34"/>
  <c r="N79" i="34"/>
  <c r="M79" i="34"/>
  <c r="J79" i="34"/>
  <c r="H79" i="34"/>
  <c r="N78" i="34"/>
  <c r="M78" i="34"/>
  <c r="J78" i="34"/>
  <c r="H78" i="34"/>
  <c r="N77" i="34"/>
  <c r="M77" i="34"/>
  <c r="J77" i="34"/>
  <c r="H77" i="34"/>
  <c r="N76" i="34"/>
  <c r="M76" i="34"/>
  <c r="J76" i="34"/>
  <c r="H76" i="34"/>
  <c r="N75" i="34"/>
  <c r="M75" i="34"/>
  <c r="J75" i="34"/>
  <c r="H75" i="34"/>
  <c r="N74" i="34"/>
  <c r="M74" i="34"/>
  <c r="J74" i="34"/>
  <c r="H74" i="34"/>
  <c r="N73" i="34"/>
  <c r="M73" i="34"/>
  <c r="J73" i="34"/>
  <c r="H73" i="34"/>
  <c r="N72" i="34"/>
  <c r="M72" i="34"/>
  <c r="J72" i="34"/>
  <c r="H72" i="34"/>
  <c r="N71" i="34"/>
  <c r="M71" i="34"/>
  <c r="J71" i="34"/>
  <c r="H71" i="34"/>
  <c r="N70" i="34"/>
  <c r="M70" i="34"/>
  <c r="J70" i="34"/>
  <c r="H70" i="34"/>
  <c r="N69" i="34"/>
  <c r="M69" i="34"/>
  <c r="J69" i="34"/>
  <c r="H69" i="34"/>
  <c r="N68" i="34"/>
  <c r="M68" i="34"/>
  <c r="J68" i="34"/>
  <c r="H68" i="34"/>
  <c r="N67" i="34"/>
  <c r="M67" i="34"/>
  <c r="J67" i="34"/>
  <c r="H67" i="34"/>
  <c r="N66" i="34"/>
  <c r="M66" i="34"/>
  <c r="J66" i="34"/>
  <c r="H66" i="34"/>
  <c r="N65" i="34"/>
  <c r="M65" i="34"/>
  <c r="J65" i="34"/>
  <c r="H65" i="34"/>
  <c r="N64" i="34"/>
  <c r="M64" i="34"/>
  <c r="J64" i="34"/>
  <c r="H64" i="34"/>
  <c r="N63" i="34"/>
  <c r="M63" i="34"/>
  <c r="J63" i="34"/>
  <c r="H63" i="34"/>
  <c r="N62" i="34"/>
  <c r="M62" i="34"/>
  <c r="J62" i="34"/>
  <c r="H62" i="34"/>
  <c r="N61" i="34"/>
  <c r="M61" i="34"/>
  <c r="J61" i="34"/>
  <c r="H61" i="34"/>
  <c r="N60" i="34"/>
  <c r="M60" i="34"/>
  <c r="J60" i="34"/>
  <c r="H60" i="34"/>
  <c r="N59" i="34"/>
  <c r="M59" i="34"/>
  <c r="J59" i="34"/>
  <c r="H59" i="34"/>
  <c r="N58" i="34"/>
  <c r="M58" i="34"/>
  <c r="J58" i="34"/>
  <c r="H58" i="34"/>
  <c r="N57" i="34"/>
  <c r="M57" i="34"/>
  <c r="J57" i="34"/>
  <c r="H57" i="34"/>
  <c r="N56" i="34"/>
  <c r="M56" i="34"/>
  <c r="J56" i="34"/>
  <c r="H56" i="34"/>
  <c r="N55" i="34"/>
  <c r="M55" i="34"/>
  <c r="J55" i="34"/>
  <c r="H55" i="34"/>
  <c r="N54" i="34"/>
  <c r="M54" i="34"/>
  <c r="J54" i="34"/>
  <c r="H54" i="34"/>
  <c r="N53" i="34"/>
  <c r="M53" i="34"/>
  <c r="J53" i="34"/>
  <c r="H53" i="34"/>
  <c r="N52" i="34"/>
  <c r="M52" i="34"/>
  <c r="J52" i="34"/>
  <c r="H52" i="34"/>
  <c r="N51" i="34"/>
  <c r="M51" i="34"/>
  <c r="J51" i="34"/>
  <c r="H51" i="34"/>
  <c r="N50" i="34"/>
  <c r="M50" i="34"/>
  <c r="J50" i="34"/>
  <c r="H50" i="34"/>
  <c r="N49" i="34"/>
  <c r="M49" i="34"/>
  <c r="J49" i="34"/>
  <c r="H49" i="34"/>
  <c r="N48" i="34"/>
  <c r="M48" i="34"/>
  <c r="J48" i="34"/>
  <c r="H48" i="34"/>
  <c r="K38" i="34" s="1"/>
  <c r="N47" i="34"/>
  <c r="M47" i="34"/>
  <c r="J47" i="34"/>
  <c r="H47" i="34"/>
  <c r="N46" i="34"/>
  <c r="M46" i="34"/>
  <c r="J46" i="34"/>
  <c r="H46" i="34"/>
  <c r="N45" i="34"/>
  <c r="M45" i="34"/>
  <c r="J45" i="34"/>
  <c r="H45" i="34"/>
  <c r="N44" i="34"/>
  <c r="M44" i="34"/>
  <c r="J44" i="34"/>
  <c r="H44" i="34"/>
  <c r="N43" i="34"/>
  <c r="M43" i="34"/>
  <c r="J43" i="34"/>
  <c r="H43" i="34"/>
  <c r="N42" i="34"/>
  <c r="M42" i="34"/>
  <c r="J42" i="34"/>
  <c r="H42" i="34"/>
  <c r="N41" i="34"/>
  <c r="M41" i="34"/>
  <c r="J41" i="34"/>
  <c r="H41" i="34"/>
  <c r="N40" i="34"/>
  <c r="M40" i="34"/>
  <c r="J40" i="34"/>
  <c r="H40" i="34"/>
  <c r="N39" i="34"/>
  <c r="M39" i="34"/>
  <c r="J39" i="34"/>
  <c r="H39" i="34"/>
  <c r="N38" i="34"/>
  <c r="M38" i="34"/>
  <c r="J38" i="34"/>
  <c r="H38" i="34"/>
  <c r="N37" i="34"/>
  <c r="M37" i="34"/>
  <c r="J37" i="34"/>
  <c r="H37" i="34"/>
  <c r="N36" i="34"/>
  <c r="M36" i="34"/>
  <c r="J36" i="34"/>
  <c r="H36" i="34"/>
  <c r="N35" i="34"/>
  <c r="M35" i="34"/>
  <c r="J35" i="34"/>
  <c r="H35" i="34"/>
  <c r="N34" i="34"/>
  <c r="M34" i="34"/>
  <c r="J34" i="34"/>
  <c r="H34" i="34"/>
  <c r="N33" i="34"/>
  <c r="M33" i="34"/>
  <c r="J33" i="34"/>
  <c r="H33" i="34"/>
  <c r="N32" i="34"/>
  <c r="M32" i="34"/>
  <c r="J32" i="34"/>
  <c r="H32" i="34"/>
  <c r="N31" i="34"/>
  <c r="M31" i="34"/>
  <c r="J31" i="34"/>
  <c r="H31" i="34"/>
  <c r="N30" i="34"/>
  <c r="M30" i="34"/>
  <c r="J30" i="34"/>
  <c r="H30" i="34"/>
  <c r="N29" i="34"/>
  <c r="M29" i="34"/>
  <c r="J29" i="34"/>
  <c r="H29" i="34"/>
  <c r="N28" i="34"/>
  <c r="M28" i="34"/>
  <c r="J28" i="34"/>
  <c r="H28" i="34"/>
  <c r="N27" i="34"/>
  <c r="M27" i="34"/>
  <c r="J27" i="34"/>
  <c r="H27" i="34"/>
  <c r="N26" i="34"/>
  <c r="M26" i="34"/>
  <c r="J26" i="34"/>
  <c r="H26" i="34"/>
  <c r="N25" i="34"/>
  <c r="M25" i="34"/>
  <c r="J25" i="34"/>
  <c r="H25" i="34"/>
  <c r="N24" i="34"/>
  <c r="M24" i="34"/>
  <c r="J24" i="34"/>
  <c r="H24" i="34"/>
  <c r="N23" i="34"/>
  <c r="M23" i="34"/>
  <c r="J23" i="34"/>
  <c r="H23" i="34"/>
  <c r="N22" i="34"/>
  <c r="M22" i="34"/>
  <c r="J22" i="34"/>
  <c r="H22" i="34"/>
  <c r="N21" i="34"/>
  <c r="M21" i="34"/>
  <c r="J21" i="34"/>
  <c r="H21" i="34"/>
  <c r="N20" i="34"/>
  <c r="M20" i="34"/>
  <c r="J20" i="34"/>
  <c r="H20" i="34"/>
  <c r="N19" i="34"/>
  <c r="M19" i="34"/>
  <c r="J19" i="34"/>
  <c r="H19" i="34"/>
  <c r="N18" i="34"/>
  <c r="M18" i="34"/>
  <c r="J18" i="34"/>
  <c r="H18" i="34"/>
  <c r="N17" i="34"/>
  <c r="M17" i="34"/>
  <c r="J17" i="34"/>
  <c r="H17" i="34"/>
  <c r="N16" i="34"/>
  <c r="M16" i="34"/>
  <c r="J16" i="34"/>
  <c r="H16" i="34"/>
  <c r="N15" i="34"/>
  <c r="M15" i="34"/>
  <c r="J15" i="34"/>
  <c r="H15" i="34"/>
  <c r="N14" i="34"/>
  <c r="M14" i="34"/>
  <c r="J14" i="34"/>
  <c r="H14" i="34"/>
  <c r="N13" i="34"/>
  <c r="M13" i="34"/>
  <c r="J13" i="34"/>
  <c r="H13" i="34"/>
  <c r="N12" i="34"/>
  <c r="M12" i="34"/>
  <c r="J12" i="34"/>
  <c r="H12" i="34"/>
  <c r="N11" i="34"/>
  <c r="M11" i="34"/>
  <c r="J11" i="34"/>
  <c r="H11" i="34"/>
  <c r="N10" i="34"/>
  <c r="M10" i="34"/>
  <c r="J10" i="34"/>
  <c r="H10" i="34"/>
  <c r="N9" i="34"/>
  <c r="M9" i="34"/>
  <c r="J9" i="34"/>
  <c r="H9" i="34"/>
  <c r="N8" i="34"/>
  <c r="M8" i="34"/>
  <c r="J8" i="34"/>
  <c r="H8" i="34"/>
  <c r="N7" i="34"/>
  <c r="M7" i="34"/>
  <c r="J7" i="34"/>
  <c r="H7" i="34"/>
  <c r="N6" i="34"/>
  <c r="M6" i="34"/>
  <c r="J6" i="34"/>
  <c r="H6" i="34"/>
  <c r="N5" i="34"/>
  <c r="M5" i="34"/>
  <c r="J5" i="34"/>
  <c r="H5" i="34"/>
  <c r="N4" i="34"/>
  <c r="M4" i="34"/>
  <c r="J4" i="34"/>
  <c r="H4" i="34"/>
  <c r="N3" i="34"/>
  <c r="M3" i="34"/>
  <c r="J3" i="34"/>
  <c r="H3" i="34"/>
  <c r="N136" i="33"/>
  <c r="M136" i="33"/>
  <c r="J136" i="33"/>
  <c r="H136" i="33"/>
  <c r="N135" i="33"/>
  <c r="M135" i="33"/>
  <c r="J135" i="33"/>
  <c r="H135" i="33"/>
  <c r="N134" i="33"/>
  <c r="M134" i="33"/>
  <c r="J134" i="33"/>
  <c r="H134" i="33"/>
  <c r="N133" i="33"/>
  <c r="M133" i="33"/>
  <c r="J133" i="33"/>
  <c r="H133" i="33"/>
  <c r="N132" i="33"/>
  <c r="M132" i="33"/>
  <c r="J132" i="33"/>
  <c r="H132" i="33"/>
  <c r="N131" i="33"/>
  <c r="M131" i="33"/>
  <c r="J131" i="33"/>
  <c r="H131" i="33"/>
  <c r="N130" i="33"/>
  <c r="M130" i="33"/>
  <c r="J130" i="33"/>
  <c r="H130" i="33"/>
  <c r="N129" i="33"/>
  <c r="M129" i="33"/>
  <c r="J129" i="33"/>
  <c r="H129" i="33"/>
  <c r="N128" i="33"/>
  <c r="M128" i="33"/>
  <c r="J128" i="33"/>
  <c r="H128" i="33"/>
  <c r="N127" i="33"/>
  <c r="M127" i="33"/>
  <c r="J127" i="33"/>
  <c r="H127" i="33"/>
  <c r="N126" i="33"/>
  <c r="M126" i="33"/>
  <c r="J126" i="33"/>
  <c r="H126" i="33"/>
  <c r="N125" i="33"/>
  <c r="M125" i="33"/>
  <c r="J125" i="33"/>
  <c r="H125" i="33"/>
  <c r="N124" i="33"/>
  <c r="M124" i="33"/>
  <c r="J124" i="33"/>
  <c r="H124" i="33"/>
  <c r="N123" i="33"/>
  <c r="M123" i="33"/>
  <c r="J123" i="33"/>
  <c r="H123" i="33"/>
  <c r="N122" i="33"/>
  <c r="M122" i="33"/>
  <c r="J122" i="33"/>
  <c r="H122" i="33"/>
  <c r="N121" i="33"/>
  <c r="M121" i="33"/>
  <c r="J121" i="33"/>
  <c r="H121" i="33"/>
  <c r="N120" i="33"/>
  <c r="M120" i="33"/>
  <c r="J120" i="33"/>
  <c r="H120" i="33"/>
  <c r="N119" i="33"/>
  <c r="M119" i="33"/>
  <c r="J119" i="33"/>
  <c r="H119" i="33"/>
  <c r="N118" i="33"/>
  <c r="M118" i="33"/>
  <c r="J118" i="33"/>
  <c r="H118" i="33"/>
  <c r="N117" i="33"/>
  <c r="M117" i="33"/>
  <c r="J117" i="33"/>
  <c r="H117" i="33"/>
  <c r="N116" i="33"/>
  <c r="M116" i="33"/>
  <c r="J116" i="33"/>
  <c r="H116" i="33"/>
  <c r="N115" i="33"/>
  <c r="M115" i="33"/>
  <c r="J115" i="33"/>
  <c r="H115" i="33"/>
  <c r="N114" i="33"/>
  <c r="M114" i="33"/>
  <c r="J114" i="33"/>
  <c r="H114" i="33"/>
  <c r="N113" i="33"/>
  <c r="M113" i="33"/>
  <c r="J113" i="33"/>
  <c r="H113" i="33"/>
  <c r="N112" i="33"/>
  <c r="M112" i="33"/>
  <c r="J112" i="33"/>
  <c r="H112" i="33"/>
  <c r="N111" i="33"/>
  <c r="M111" i="33"/>
  <c r="J111" i="33"/>
  <c r="H111" i="33"/>
  <c r="N110" i="33"/>
  <c r="M110" i="33"/>
  <c r="J110" i="33"/>
  <c r="H110" i="33"/>
  <c r="N109" i="33"/>
  <c r="M109" i="33"/>
  <c r="J109" i="33"/>
  <c r="H109" i="33"/>
  <c r="N108" i="33"/>
  <c r="M108" i="33"/>
  <c r="J108" i="33"/>
  <c r="H108" i="33"/>
  <c r="N107" i="33"/>
  <c r="M107" i="33"/>
  <c r="J107" i="33"/>
  <c r="H107" i="33"/>
  <c r="N106" i="33"/>
  <c r="M106" i="33"/>
  <c r="J106" i="33"/>
  <c r="H106" i="33"/>
  <c r="N105" i="33"/>
  <c r="M105" i="33"/>
  <c r="J105" i="33"/>
  <c r="H105" i="33"/>
  <c r="N104" i="33"/>
  <c r="M104" i="33"/>
  <c r="J104" i="33"/>
  <c r="H104" i="33"/>
  <c r="N103" i="33"/>
  <c r="M103" i="33"/>
  <c r="J103" i="33"/>
  <c r="H103" i="33"/>
  <c r="N102" i="33"/>
  <c r="M102" i="33"/>
  <c r="J102" i="33"/>
  <c r="H102" i="33"/>
  <c r="N101" i="33"/>
  <c r="M101" i="33"/>
  <c r="J101" i="33"/>
  <c r="H101" i="33"/>
  <c r="N100" i="33"/>
  <c r="M100" i="33"/>
  <c r="J100" i="33"/>
  <c r="H100" i="33"/>
  <c r="N99" i="33"/>
  <c r="M99" i="33"/>
  <c r="J99" i="33"/>
  <c r="H99" i="33"/>
  <c r="N98" i="33"/>
  <c r="M98" i="33"/>
  <c r="J98" i="33"/>
  <c r="H98" i="33"/>
  <c r="N97" i="33"/>
  <c r="M97" i="33"/>
  <c r="J97" i="33"/>
  <c r="H97" i="33"/>
  <c r="N96" i="33"/>
  <c r="M96" i="33"/>
  <c r="J96" i="33"/>
  <c r="H96" i="33"/>
  <c r="N95" i="33"/>
  <c r="M95" i="33"/>
  <c r="J95" i="33"/>
  <c r="H95" i="33"/>
  <c r="N94" i="33"/>
  <c r="M94" i="33"/>
  <c r="J94" i="33"/>
  <c r="H94" i="33"/>
  <c r="N93" i="33"/>
  <c r="M93" i="33"/>
  <c r="J93" i="33"/>
  <c r="H93" i="33"/>
  <c r="N92" i="33"/>
  <c r="M92" i="33"/>
  <c r="J92" i="33"/>
  <c r="H92" i="33"/>
  <c r="N91" i="33"/>
  <c r="M91" i="33"/>
  <c r="J91" i="33"/>
  <c r="H91" i="33"/>
  <c r="N90" i="33"/>
  <c r="M90" i="33"/>
  <c r="J90" i="33"/>
  <c r="H90" i="33"/>
  <c r="N89" i="33"/>
  <c r="M89" i="33"/>
  <c r="J89" i="33"/>
  <c r="H89" i="33"/>
  <c r="N88" i="33"/>
  <c r="M88" i="33"/>
  <c r="J88" i="33"/>
  <c r="H88" i="33"/>
  <c r="N87" i="33"/>
  <c r="M87" i="33"/>
  <c r="J87" i="33"/>
  <c r="H87" i="33"/>
  <c r="N86" i="33"/>
  <c r="M86" i="33"/>
  <c r="J86" i="33"/>
  <c r="H86" i="33"/>
  <c r="N85" i="33"/>
  <c r="M85" i="33"/>
  <c r="J85" i="33"/>
  <c r="H85" i="33"/>
  <c r="N84" i="33"/>
  <c r="M84" i="33"/>
  <c r="J84" i="33"/>
  <c r="H84" i="33"/>
  <c r="N83" i="33"/>
  <c r="M83" i="33"/>
  <c r="J83" i="33"/>
  <c r="H83" i="33"/>
  <c r="N82" i="33"/>
  <c r="M82" i="33"/>
  <c r="J82" i="33"/>
  <c r="H82" i="33"/>
  <c r="N81" i="33"/>
  <c r="M81" i="33"/>
  <c r="J81" i="33"/>
  <c r="H81" i="33"/>
  <c r="N80" i="33"/>
  <c r="M80" i="33"/>
  <c r="J80" i="33"/>
  <c r="H80" i="33"/>
  <c r="N79" i="33"/>
  <c r="M79" i="33"/>
  <c r="J79" i="33"/>
  <c r="H79" i="33"/>
  <c r="N78" i="33"/>
  <c r="M78" i="33"/>
  <c r="J78" i="33"/>
  <c r="H78" i="33"/>
  <c r="N77" i="33"/>
  <c r="M77" i="33"/>
  <c r="J77" i="33"/>
  <c r="H77" i="33"/>
  <c r="N76" i="33"/>
  <c r="M76" i="33"/>
  <c r="J76" i="33"/>
  <c r="H76" i="33"/>
  <c r="N75" i="33"/>
  <c r="M75" i="33"/>
  <c r="J75" i="33"/>
  <c r="H75" i="33"/>
  <c r="N74" i="33"/>
  <c r="M74" i="33"/>
  <c r="J74" i="33"/>
  <c r="H74" i="33"/>
  <c r="N73" i="33"/>
  <c r="M73" i="33"/>
  <c r="J73" i="33"/>
  <c r="H73" i="33"/>
  <c r="N72" i="33"/>
  <c r="M72" i="33"/>
  <c r="J72" i="33"/>
  <c r="H72" i="33"/>
  <c r="N71" i="33"/>
  <c r="M71" i="33"/>
  <c r="J71" i="33"/>
  <c r="H71" i="33"/>
  <c r="N70" i="33"/>
  <c r="M70" i="33"/>
  <c r="J70" i="33"/>
  <c r="H70" i="33"/>
  <c r="N69" i="33"/>
  <c r="M69" i="33"/>
  <c r="J69" i="33"/>
  <c r="H69" i="33"/>
  <c r="N68" i="33"/>
  <c r="M68" i="33"/>
  <c r="J68" i="33"/>
  <c r="H68" i="33"/>
  <c r="N67" i="33"/>
  <c r="M67" i="33"/>
  <c r="J67" i="33"/>
  <c r="H67" i="33"/>
  <c r="N66" i="33"/>
  <c r="M66" i="33"/>
  <c r="J66" i="33"/>
  <c r="H66" i="33"/>
  <c r="N65" i="33"/>
  <c r="M65" i="33"/>
  <c r="J65" i="33"/>
  <c r="H65" i="33"/>
  <c r="N64" i="33"/>
  <c r="M64" i="33"/>
  <c r="J64" i="33"/>
  <c r="H64" i="33"/>
  <c r="N63" i="33"/>
  <c r="M63" i="33"/>
  <c r="J63" i="33"/>
  <c r="H63" i="33"/>
  <c r="N62" i="33"/>
  <c r="M62" i="33"/>
  <c r="J62" i="33"/>
  <c r="H62" i="33"/>
  <c r="N61" i="33"/>
  <c r="M61" i="33"/>
  <c r="J61" i="33"/>
  <c r="H61" i="33"/>
  <c r="N60" i="33"/>
  <c r="M60" i="33"/>
  <c r="J60" i="33"/>
  <c r="H60" i="33"/>
  <c r="N59" i="33"/>
  <c r="M59" i="33"/>
  <c r="J59" i="33"/>
  <c r="H59" i="33"/>
  <c r="N58" i="33"/>
  <c r="M58" i="33"/>
  <c r="J58" i="33"/>
  <c r="H58" i="33"/>
  <c r="N57" i="33"/>
  <c r="M57" i="33"/>
  <c r="J57" i="33"/>
  <c r="H57" i="33"/>
  <c r="N56" i="33"/>
  <c r="M56" i="33"/>
  <c r="J56" i="33"/>
  <c r="H56" i="33"/>
  <c r="N55" i="33"/>
  <c r="M55" i="33"/>
  <c r="J55" i="33"/>
  <c r="H55" i="33"/>
  <c r="N54" i="33"/>
  <c r="M54" i="33"/>
  <c r="J54" i="33"/>
  <c r="H54" i="33"/>
  <c r="N53" i="33"/>
  <c r="M53" i="33"/>
  <c r="J53" i="33"/>
  <c r="H53" i="33"/>
  <c r="N52" i="33"/>
  <c r="M52" i="33"/>
  <c r="J52" i="33"/>
  <c r="H52" i="33"/>
  <c r="N51" i="33"/>
  <c r="M51" i="33"/>
  <c r="J51" i="33"/>
  <c r="H51" i="33"/>
  <c r="N50" i="33"/>
  <c r="M50" i="33"/>
  <c r="J50" i="33"/>
  <c r="H50" i="33"/>
  <c r="N49" i="33"/>
  <c r="M49" i="33"/>
  <c r="J49" i="33"/>
  <c r="H49" i="33"/>
  <c r="N48" i="33"/>
  <c r="M48" i="33"/>
  <c r="J48" i="33"/>
  <c r="H48" i="33"/>
  <c r="N47" i="33"/>
  <c r="M47" i="33"/>
  <c r="J47" i="33"/>
  <c r="H47" i="33"/>
  <c r="N46" i="33"/>
  <c r="M46" i="33"/>
  <c r="J46" i="33"/>
  <c r="H46" i="33"/>
  <c r="N45" i="33"/>
  <c r="M45" i="33"/>
  <c r="J45" i="33"/>
  <c r="H45" i="33"/>
  <c r="N44" i="33"/>
  <c r="M44" i="33"/>
  <c r="J44" i="33"/>
  <c r="H44" i="33"/>
  <c r="N43" i="33"/>
  <c r="M43" i="33"/>
  <c r="J43" i="33"/>
  <c r="H43" i="33"/>
  <c r="N42" i="33"/>
  <c r="M42" i="33"/>
  <c r="J42" i="33"/>
  <c r="H42" i="33"/>
  <c r="N41" i="33"/>
  <c r="M41" i="33"/>
  <c r="J41" i="33"/>
  <c r="H41" i="33"/>
  <c r="N40" i="33"/>
  <c r="M40" i="33"/>
  <c r="J40" i="33"/>
  <c r="H40" i="33"/>
  <c r="N39" i="33"/>
  <c r="M39" i="33"/>
  <c r="J39" i="33"/>
  <c r="H39" i="33"/>
  <c r="N38" i="33"/>
  <c r="M38" i="33"/>
  <c r="J38" i="33"/>
  <c r="H38" i="33"/>
  <c r="N37" i="33"/>
  <c r="M37" i="33"/>
  <c r="J37" i="33"/>
  <c r="H37" i="33"/>
  <c r="N36" i="33"/>
  <c r="M36" i="33"/>
  <c r="J36" i="33"/>
  <c r="H36" i="33"/>
  <c r="N35" i="33"/>
  <c r="M35" i="33"/>
  <c r="J35" i="33"/>
  <c r="H35" i="33"/>
  <c r="N34" i="33"/>
  <c r="M34" i="33"/>
  <c r="J34" i="33"/>
  <c r="H34" i="33"/>
  <c r="N33" i="33"/>
  <c r="M33" i="33"/>
  <c r="J33" i="33"/>
  <c r="H33" i="33"/>
  <c r="N32" i="33"/>
  <c r="M32" i="33"/>
  <c r="J32" i="33"/>
  <c r="H32" i="33"/>
  <c r="K32" i="33" s="1"/>
  <c r="N31" i="33"/>
  <c r="M31" i="33"/>
  <c r="J31" i="33"/>
  <c r="H31" i="33"/>
  <c r="N30" i="33"/>
  <c r="M30" i="33"/>
  <c r="J30" i="33"/>
  <c r="H30" i="33"/>
  <c r="N29" i="33"/>
  <c r="M29" i="33"/>
  <c r="J29" i="33"/>
  <c r="H29" i="33"/>
  <c r="N28" i="33"/>
  <c r="M28" i="33"/>
  <c r="J28" i="33"/>
  <c r="H28" i="33"/>
  <c r="N27" i="33"/>
  <c r="M27" i="33"/>
  <c r="J27" i="33"/>
  <c r="H27" i="33"/>
  <c r="N26" i="33"/>
  <c r="M26" i="33"/>
  <c r="J26" i="33"/>
  <c r="H26" i="33"/>
  <c r="N25" i="33"/>
  <c r="M25" i="33"/>
  <c r="J25" i="33"/>
  <c r="H25" i="33"/>
  <c r="N24" i="33"/>
  <c r="M24" i="33"/>
  <c r="J24" i="33"/>
  <c r="H24" i="33"/>
  <c r="N23" i="33"/>
  <c r="M23" i="33"/>
  <c r="J23" i="33"/>
  <c r="H23" i="33"/>
  <c r="N22" i="33"/>
  <c r="M22" i="33"/>
  <c r="J22" i="33"/>
  <c r="H22" i="33"/>
  <c r="N21" i="33"/>
  <c r="M21" i="33"/>
  <c r="J21" i="33"/>
  <c r="H21" i="33"/>
  <c r="N20" i="33"/>
  <c r="M20" i="33"/>
  <c r="J20" i="33"/>
  <c r="H20" i="33"/>
  <c r="N19" i="33"/>
  <c r="M19" i="33"/>
  <c r="J19" i="33"/>
  <c r="H19" i="33"/>
  <c r="N18" i="33"/>
  <c r="M18" i="33"/>
  <c r="J18" i="33"/>
  <c r="H18" i="33"/>
  <c r="N17" i="33"/>
  <c r="M17" i="33"/>
  <c r="J17" i="33"/>
  <c r="H17" i="33"/>
  <c r="N16" i="33"/>
  <c r="M16" i="33"/>
  <c r="J16" i="33"/>
  <c r="H16" i="33"/>
  <c r="N15" i="33"/>
  <c r="M15" i="33"/>
  <c r="J15" i="33"/>
  <c r="H15" i="33"/>
  <c r="N14" i="33"/>
  <c r="M14" i="33"/>
  <c r="J14" i="33"/>
  <c r="H14" i="33"/>
  <c r="N13" i="33"/>
  <c r="M13" i="33"/>
  <c r="J13" i="33"/>
  <c r="H13" i="33"/>
  <c r="N12" i="33"/>
  <c r="M12" i="33"/>
  <c r="K12" i="33"/>
  <c r="J12" i="33"/>
  <c r="H12" i="33"/>
  <c r="N11" i="33"/>
  <c r="M11" i="33"/>
  <c r="J11" i="33"/>
  <c r="H11" i="33"/>
  <c r="N10" i="33"/>
  <c r="M10" i="33"/>
  <c r="J10" i="33"/>
  <c r="H10" i="33"/>
  <c r="N9" i="33"/>
  <c r="M9" i="33"/>
  <c r="J9" i="33"/>
  <c r="H9" i="33"/>
  <c r="N8" i="33"/>
  <c r="M8" i="33"/>
  <c r="J8" i="33"/>
  <c r="H8" i="33"/>
  <c r="N7" i="33"/>
  <c r="M7" i="33"/>
  <c r="J7" i="33"/>
  <c r="H7" i="33"/>
  <c r="N6" i="33"/>
  <c r="M6" i="33"/>
  <c r="J6" i="33"/>
  <c r="H6" i="33"/>
  <c r="K6" i="33" s="1"/>
  <c r="N5" i="33"/>
  <c r="M5" i="33"/>
  <c r="J5" i="33"/>
  <c r="H5" i="33"/>
  <c r="N4" i="33"/>
  <c r="M4" i="33"/>
  <c r="J4" i="33"/>
  <c r="H4" i="33"/>
  <c r="K132" i="33" s="1"/>
  <c r="N3" i="33"/>
  <c r="M3" i="33"/>
  <c r="J3" i="33"/>
  <c r="H3" i="33"/>
  <c r="N63" i="32"/>
  <c r="M63" i="32"/>
  <c r="J63" i="32"/>
  <c r="H63" i="32"/>
  <c r="N62" i="32"/>
  <c r="M62" i="32"/>
  <c r="J62" i="32"/>
  <c r="H62" i="32"/>
  <c r="N61" i="32"/>
  <c r="M61" i="32"/>
  <c r="J61" i="32"/>
  <c r="H61" i="32"/>
  <c r="N60" i="32"/>
  <c r="M60" i="32"/>
  <c r="J60" i="32"/>
  <c r="H60" i="32"/>
  <c r="N59" i="32"/>
  <c r="M59" i="32"/>
  <c r="J59" i="32"/>
  <c r="H59" i="32"/>
  <c r="N58" i="32"/>
  <c r="M58" i="32"/>
  <c r="J58" i="32"/>
  <c r="H58" i="32"/>
  <c r="N57" i="32"/>
  <c r="M57" i="32"/>
  <c r="J57" i="32"/>
  <c r="H57" i="32"/>
  <c r="N56" i="32"/>
  <c r="M56" i="32"/>
  <c r="J56" i="32"/>
  <c r="H56" i="32"/>
  <c r="N55" i="32"/>
  <c r="M55" i="32"/>
  <c r="J55" i="32"/>
  <c r="H55" i="32"/>
  <c r="N54" i="32"/>
  <c r="M54" i="32"/>
  <c r="J54" i="32"/>
  <c r="H54" i="32"/>
  <c r="N53" i="32"/>
  <c r="M53" i="32"/>
  <c r="J53" i="32"/>
  <c r="H53" i="32"/>
  <c r="N52" i="32"/>
  <c r="M52" i="32"/>
  <c r="J52" i="32"/>
  <c r="H52" i="32"/>
  <c r="N51" i="32"/>
  <c r="M51" i="32"/>
  <c r="J51" i="32"/>
  <c r="H51" i="32"/>
  <c r="N50" i="32"/>
  <c r="M50" i="32"/>
  <c r="J50" i="32"/>
  <c r="H50" i="32"/>
  <c r="N49" i="32"/>
  <c r="M49" i="32"/>
  <c r="J49" i="32"/>
  <c r="H49" i="32"/>
  <c r="N48" i="32"/>
  <c r="M48" i="32"/>
  <c r="J48" i="32"/>
  <c r="H48" i="32"/>
  <c r="N47" i="32"/>
  <c r="M47" i="32"/>
  <c r="J47" i="32"/>
  <c r="H47" i="32"/>
  <c r="N46" i="32"/>
  <c r="M46" i="32"/>
  <c r="J46" i="32"/>
  <c r="H46" i="32"/>
  <c r="N45" i="32"/>
  <c r="M45" i="32"/>
  <c r="J45" i="32"/>
  <c r="H45" i="32"/>
  <c r="N44" i="32"/>
  <c r="M44" i="32"/>
  <c r="J44" i="32"/>
  <c r="H44" i="32"/>
  <c r="N43" i="32"/>
  <c r="M43" i="32"/>
  <c r="J43" i="32"/>
  <c r="H43" i="32"/>
  <c r="N42" i="32"/>
  <c r="M42" i="32"/>
  <c r="J42" i="32"/>
  <c r="H42" i="32"/>
  <c r="N41" i="32"/>
  <c r="M41" i="32"/>
  <c r="J41" i="32"/>
  <c r="H41" i="32"/>
  <c r="N40" i="32"/>
  <c r="M40" i="32"/>
  <c r="J40" i="32"/>
  <c r="H40" i="32"/>
  <c r="N39" i="32"/>
  <c r="M39" i="32"/>
  <c r="J39" i="32"/>
  <c r="H39" i="32"/>
  <c r="N38" i="32"/>
  <c r="M38" i="32"/>
  <c r="J38" i="32"/>
  <c r="H38" i="32"/>
  <c r="N37" i="32"/>
  <c r="M37" i="32"/>
  <c r="J37" i="32"/>
  <c r="H37" i="32"/>
  <c r="N36" i="32"/>
  <c r="M36" i="32"/>
  <c r="J36" i="32"/>
  <c r="H36" i="32"/>
  <c r="N35" i="32"/>
  <c r="M35" i="32"/>
  <c r="J35" i="32"/>
  <c r="H35" i="32"/>
  <c r="N34" i="32"/>
  <c r="M34" i="32"/>
  <c r="J34" i="32"/>
  <c r="H34" i="32"/>
  <c r="N33" i="32"/>
  <c r="M33" i="32"/>
  <c r="J33" i="32"/>
  <c r="H33" i="32"/>
  <c r="N32" i="32"/>
  <c r="M32" i="32"/>
  <c r="J32" i="32"/>
  <c r="H32" i="32"/>
  <c r="N31" i="32"/>
  <c r="M31" i="32"/>
  <c r="J31" i="32"/>
  <c r="H31" i="32"/>
  <c r="N30" i="32"/>
  <c r="M30" i="32"/>
  <c r="J30" i="32"/>
  <c r="H30" i="32"/>
  <c r="N29" i="32"/>
  <c r="M29" i="32"/>
  <c r="J29" i="32"/>
  <c r="H29" i="32"/>
  <c r="N28" i="32"/>
  <c r="M28" i="32"/>
  <c r="J28" i="32"/>
  <c r="H28" i="32"/>
  <c r="N27" i="32"/>
  <c r="M27" i="32"/>
  <c r="J27" i="32"/>
  <c r="H27" i="32"/>
  <c r="N26" i="32"/>
  <c r="M26" i="32"/>
  <c r="J26" i="32"/>
  <c r="H26" i="32"/>
  <c r="N25" i="32"/>
  <c r="M25" i="32"/>
  <c r="J25" i="32"/>
  <c r="H25" i="32"/>
  <c r="N24" i="32"/>
  <c r="M24" i="32"/>
  <c r="J24" i="32"/>
  <c r="H24" i="32"/>
  <c r="N23" i="32"/>
  <c r="M23" i="32"/>
  <c r="J23" i="32"/>
  <c r="H23" i="32"/>
  <c r="N22" i="32"/>
  <c r="M22" i="32"/>
  <c r="J22" i="32"/>
  <c r="H22" i="32"/>
  <c r="N21" i="32"/>
  <c r="M21" i="32"/>
  <c r="J21" i="32"/>
  <c r="H21" i="32"/>
  <c r="N20" i="32"/>
  <c r="M20" i="32"/>
  <c r="J20" i="32"/>
  <c r="H20" i="32"/>
  <c r="N19" i="32"/>
  <c r="M19" i="32"/>
  <c r="J19" i="32"/>
  <c r="H19" i="32"/>
  <c r="N18" i="32"/>
  <c r="M18" i="32"/>
  <c r="J18" i="32"/>
  <c r="H18" i="32"/>
  <c r="K18" i="32" s="1"/>
  <c r="N17" i="32"/>
  <c r="M17" i="32"/>
  <c r="J17" i="32"/>
  <c r="H17" i="32"/>
  <c r="N16" i="32"/>
  <c r="M16" i="32"/>
  <c r="J16" i="32"/>
  <c r="H16" i="32"/>
  <c r="N15" i="32"/>
  <c r="M15" i="32"/>
  <c r="J15" i="32"/>
  <c r="H15" i="32"/>
  <c r="N14" i="32"/>
  <c r="M14" i="32"/>
  <c r="J14" i="32"/>
  <c r="H14" i="32"/>
  <c r="N13" i="32"/>
  <c r="M13" i="32"/>
  <c r="J13" i="32"/>
  <c r="H13" i="32"/>
  <c r="N12" i="32"/>
  <c r="M12" i="32"/>
  <c r="J12" i="32"/>
  <c r="H12" i="32"/>
  <c r="N11" i="32"/>
  <c r="M11" i="32"/>
  <c r="J11" i="32"/>
  <c r="H11" i="32"/>
  <c r="N10" i="32"/>
  <c r="M10" i="32"/>
  <c r="J10" i="32"/>
  <c r="H10" i="32"/>
  <c r="N9" i="32"/>
  <c r="M9" i="32"/>
  <c r="J9" i="32"/>
  <c r="H9" i="32"/>
  <c r="N8" i="32"/>
  <c r="M8" i="32"/>
  <c r="K8" i="32"/>
  <c r="J8" i="32"/>
  <c r="H8" i="32"/>
  <c r="N7" i="32"/>
  <c r="M7" i="32"/>
  <c r="J7" i="32"/>
  <c r="H7" i="32"/>
  <c r="N6" i="32"/>
  <c r="M6" i="32"/>
  <c r="J6" i="32"/>
  <c r="H6" i="32"/>
  <c r="N5" i="32"/>
  <c r="M5" i="32"/>
  <c r="J5" i="32"/>
  <c r="H5" i="32"/>
  <c r="N4" i="32"/>
  <c r="M4" i="32"/>
  <c r="J4" i="32"/>
  <c r="H4" i="32"/>
  <c r="N3" i="32"/>
  <c r="M3" i="32"/>
  <c r="J3" i="32"/>
  <c r="H3" i="32"/>
  <c r="N73" i="31"/>
  <c r="M73" i="31"/>
  <c r="J73" i="31"/>
  <c r="H73" i="31"/>
  <c r="N72" i="31"/>
  <c r="M72" i="31"/>
  <c r="J72" i="31"/>
  <c r="H72" i="31"/>
  <c r="N71" i="31"/>
  <c r="M71" i="31"/>
  <c r="J71" i="31"/>
  <c r="H71" i="31"/>
  <c r="N70" i="31"/>
  <c r="M70" i="31"/>
  <c r="J70" i="31"/>
  <c r="H70" i="31"/>
  <c r="N69" i="31"/>
  <c r="M69" i="31"/>
  <c r="J69" i="31"/>
  <c r="H69" i="31"/>
  <c r="N68" i="31"/>
  <c r="M68" i="31"/>
  <c r="J68" i="31"/>
  <c r="H68" i="31"/>
  <c r="N67" i="31"/>
  <c r="M67" i="31"/>
  <c r="J67" i="31"/>
  <c r="H67" i="31"/>
  <c r="N66" i="31"/>
  <c r="M66" i="31"/>
  <c r="J66" i="31"/>
  <c r="H66" i="31"/>
  <c r="N65" i="31"/>
  <c r="M65" i="31"/>
  <c r="J65" i="31"/>
  <c r="H65" i="31"/>
  <c r="N64" i="31"/>
  <c r="M64" i="31"/>
  <c r="J64" i="31"/>
  <c r="H64" i="31"/>
  <c r="N63" i="31"/>
  <c r="M63" i="31"/>
  <c r="J63" i="31"/>
  <c r="H63" i="31"/>
  <c r="N62" i="31"/>
  <c r="M62" i="31"/>
  <c r="J62" i="31"/>
  <c r="H62" i="31"/>
  <c r="N61" i="31"/>
  <c r="M61" i="31"/>
  <c r="J61" i="31"/>
  <c r="H61" i="31"/>
  <c r="N60" i="31"/>
  <c r="M60" i="31"/>
  <c r="J60" i="31"/>
  <c r="H60" i="31"/>
  <c r="N59" i="31"/>
  <c r="M59" i="31"/>
  <c r="J59" i="31"/>
  <c r="H59" i="31"/>
  <c r="N58" i="31"/>
  <c r="M58" i="31"/>
  <c r="J58" i="31"/>
  <c r="H58" i="31"/>
  <c r="N57" i="31"/>
  <c r="M57" i="31"/>
  <c r="J57" i="31"/>
  <c r="H57" i="31"/>
  <c r="N56" i="31"/>
  <c r="M56" i="31"/>
  <c r="J56" i="31"/>
  <c r="H56" i="31"/>
  <c r="N55" i="31"/>
  <c r="M55" i="31"/>
  <c r="J55" i="31"/>
  <c r="H55" i="31"/>
  <c r="N54" i="31"/>
  <c r="M54" i="31"/>
  <c r="J54" i="31"/>
  <c r="H54" i="31"/>
  <c r="N53" i="31"/>
  <c r="M53" i="31"/>
  <c r="J53" i="31"/>
  <c r="H53" i="31"/>
  <c r="N52" i="31"/>
  <c r="M52" i="31"/>
  <c r="J52" i="31"/>
  <c r="H52" i="31"/>
  <c r="N51" i="31"/>
  <c r="M51" i="31"/>
  <c r="J51" i="31"/>
  <c r="H51" i="31"/>
  <c r="N50" i="31"/>
  <c r="M50" i="31"/>
  <c r="J50" i="31"/>
  <c r="H50" i="31"/>
  <c r="N49" i="31"/>
  <c r="M49" i="31"/>
  <c r="J49" i="31"/>
  <c r="H49" i="31"/>
  <c r="N48" i="31"/>
  <c r="M48" i="31"/>
  <c r="J48" i="31"/>
  <c r="H48" i="31"/>
  <c r="N47" i="31"/>
  <c r="M47" i="31"/>
  <c r="J47" i="31"/>
  <c r="H47" i="31"/>
  <c r="N46" i="31"/>
  <c r="M46" i="31"/>
  <c r="J46" i="31"/>
  <c r="H46" i="31"/>
  <c r="N45" i="31"/>
  <c r="M45" i="31"/>
  <c r="J45" i="31"/>
  <c r="H45" i="31"/>
  <c r="N44" i="31"/>
  <c r="M44" i="31"/>
  <c r="J44" i="31"/>
  <c r="H44" i="31"/>
  <c r="N43" i="31"/>
  <c r="M43" i="31"/>
  <c r="J43" i="31"/>
  <c r="H43" i="31"/>
  <c r="N42" i="31"/>
  <c r="M42" i="31"/>
  <c r="J42" i="31"/>
  <c r="H42" i="31"/>
  <c r="N41" i="31"/>
  <c r="M41" i="31"/>
  <c r="J41" i="31"/>
  <c r="H41" i="31"/>
  <c r="N40" i="31"/>
  <c r="M40" i="31"/>
  <c r="J40" i="31"/>
  <c r="H40" i="31"/>
  <c r="N39" i="31"/>
  <c r="M39" i="31"/>
  <c r="J39" i="31"/>
  <c r="H39" i="31"/>
  <c r="N38" i="31"/>
  <c r="M38" i="31"/>
  <c r="J38" i="31"/>
  <c r="H38" i="31"/>
  <c r="N37" i="31"/>
  <c r="M37" i="31"/>
  <c r="J37" i="31"/>
  <c r="H37" i="31"/>
  <c r="N36" i="31"/>
  <c r="M36" i="31"/>
  <c r="J36" i="31"/>
  <c r="H36" i="31"/>
  <c r="N35" i="31"/>
  <c r="M35" i="31"/>
  <c r="J35" i="31"/>
  <c r="H35" i="31"/>
  <c r="N34" i="31"/>
  <c r="M34" i="31"/>
  <c r="J34" i="31"/>
  <c r="H34" i="31"/>
  <c r="N33" i="31"/>
  <c r="M33" i="31"/>
  <c r="J33" i="31"/>
  <c r="H33" i="31"/>
  <c r="N32" i="31"/>
  <c r="M32" i="31"/>
  <c r="J32" i="31"/>
  <c r="H32" i="31"/>
  <c r="N31" i="31"/>
  <c r="M31" i="31"/>
  <c r="J31" i="31"/>
  <c r="H31" i="31"/>
  <c r="N30" i="31"/>
  <c r="M30" i="31"/>
  <c r="J30" i="31"/>
  <c r="H30" i="31"/>
  <c r="N29" i="31"/>
  <c r="M29" i="31"/>
  <c r="J29" i="31"/>
  <c r="H29" i="31"/>
  <c r="N28" i="31"/>
  <c r="M28" i="31"/>
  <c r="J28" i="31"/>
  <c r="H28" i="31"/>
  <c r="N27" i="31"/>
  <c r="M27" i="31"/>
  <c r="J27" i="31"/>
  <c r="H27" i="31"/>
  <c r="N26" i="31"/>
  <c r="M26" i="31"/>
  <c r="J26" i="31"/>
  <c r="H26" i="31"/>
  <c r="N25" i="31"/>
  <c r="M25" i="31"/>
  <c r="J25" i="31"/>
  <c r="H25" i="31"/>
  <c r="N24" i="31"/>
  <c r="M24" i="31"/>
  <c r="J24" i="31"/>
  <c r="H24" i="31"/>
  <c r="N23" i="31"/>
  <c r="M23" i="31"/>
  <c r="J23" i="31"/>
  <c r="H23" i="31"/>
  <c r="N22" i="31"/>
  <c r="M22" i="31"/>
  <c r="J22" i="31"/>
  <c r="H22" i="31"/>
  <c r="N21" i="31"/>
  <c r="M21" i="31"/>
  <c r="J21" i="31"/>
  <c r="H21" i="31"/>
  <c r="N20" i="31"/>
  <c r="M20" i="31"/>
  <c r="J20" i="31"/>
  <c r="H20" i="31"/>
  <c r="N19" i="31"/>
  <c r="M19" i="31"/>
  <c r="J19" i="31"/>
  <c r="H19" i="31"/>
  <c r="N18" i="31"/>
  <c r="M18" i="31"/>
  <c r="J18" i="31"/>
  <c r="H18" i="31"/>
  <c r="N17" i="31"/>
  <c r="M17" i="31"/>
  <c r="J17" i="31"/>
  <c r="H17" i="31"/>
  <c r="N16" i="31"/>
  <c r="M16" i="31"/>
  <c r="J16" i="31"/>
  <c r="H16" i="31"/>
  <c r="N15" i="31"/>
  <c r="M15" i="31"/>
  <c r="J15" i="31"/>
  <c r="H15" i="31"/>
  <c r="N14" i="31"/>
  <c r="M14" i="31"/>
  <c r="J14" i="31"/>
  <c r="H14" i="31"/>
  <c r="N13" i="31"/>
  <c r="M13" i="31"/>
  <c r="J13" i="31"/>
  <c r="H13" i="31"/>
  <c r="N12" i="31"/>
  <c r="M12" i="31"/>
  <c r="J12" i="31"/>
  <c r="H12" i="31"/>
  <c r="N11" i="31"/>
  <c r="M11" i="31"/>
  <c r="J11" i="31"/>
  <c r="H11" i="31"/>
  <c r="N10" i="31"/>
  <c r="M10" i="31"/>
  <c r="J10" i="31"/>
  <c r="H10" i="31"/>
  <c r="N9" i="31"/>
  <c r="M9" i="31"/>
  <c r="J9" i="31"/>
  <c r="H9" i="31"/>
  <c r="N8" i="31"/>
  <c r="M8" i="31"/>
  <c r="J8" i="31"/>
  <c r="H8" i="31"/>
  <c r="N7" i="31"/>
  <c r="M7" i="31"/>
  <c r="J7" i="31"/>
  <c r="H7" i="31"/>
  <c r="N6" i="31"/>
  <c r="M6" i="31"/>
  <c r="J6" i="31"/>
  <c r="H6" i="31"/>
  <c r="N5" i="31"/>
  <c r="M5" i="31"/>
  <c r="J5" i="31"/>
  <c r="H5" i="31"/>
  <c r="N4" i="31"/>
  <c r="M4" i="31"/>
  <c r="J4" i="31"/>
  <c r="H4" i="31"/>
  <c r="N3" i="31"/>
  <c r="M3" i="31"/>
  <c r="J3" i="31"/>
  <c r="H3" i="31"/>
  <c r="N109" i="30"/>
  <c r="M109" i="30"/>
  <c r="J109" i="30"/>
  <c r="H109" i="30"/>
  <c r="N108" i="30"/>
  <c r="M108" i="30"/>
  <c r="J108" i="30"/>
  <c r="H108" i="30"/>
  <c r="N107" i="30"/>
  <c r="M107" i="30"/>
  <c r="J107" i="30"/>
  <c r="H107" i="30"/>
  <c r="N106" i="30"/>
  <c r="M106" i="30"/>
  <c r="J106" i="30"/>
  <c r="H106" i="30"/>
  <c r="N105" i="30"/>
  <c r="M105" i="30"/>
  <c r="J105" i="30"/>
  <c r="H105" i="30"/>
  <c r="N104" i="30"/>
  <c r="M104" i="30"/>
  <c r="J104" i="30"/>
  <c r="H104" i="30"/>
  <c r="N103" i="30"/>
  <c r="M103" i="30"/>
  <c r="J103" i="30"/>
  <c r="H103" i="30"/>
  <c r="N102" i="30"/>
  <c r="M102" i="30"/>
  <c r="J102" i="30"/>
  <c r="H102" i="30"/>
  <c r="N101" i="30"/>
  <c r="M101" i="30"/>
  <c r="J101" i="30"/>
  <c r="H101" i="30"/>
  <c r="N100" i="30"/>
  <c r="M100" i="30"/>
  <c r="J100" i="30"/>
  <c r="H100" i="30"/>
  <c r="N99" i="30"/>
  <c r="M99" i="30"/>
  <c r="J99" i="30"/>
  <c r="H99" i="30"/>
  <c r="N98" i="30"/>
  <c r="M98" i="30"/>
  <c r="J98" i="30"/>
  <c r="H98" i="30"/>
  <c r="N97" i="30"/>
  <c r="M97" i="30"/>
  <c r="J97" i="30"/>
  <c r="H97" i="30"/>
  <c r="N96" i="30"/>
  <c r="M96" i="30"/>
  <c r="J96" i="30"/>
  <c r="H96" i="30"/>
  <c r="N95" i="30"/>
  <c r="M95" i="30"/>
  <c r="J95" i="30"/>
  <c r="H95" i="30"/>
  <c r="N94" i="30"/>
  <c r="M94" i="30"/>
  <c r="J94" i="30"/>
  <c r="H94" i="30"/>
  <c r="N93" i="30"/>
  <c r="M93" i="30"/>
  <c r="J93" i="30"/>
  <c r="H93" i="30"/>
  <c r="N92" i="30"/>
  <c r="M92" i="30"/>
  <c r="J92" i="30"/>
  <c r="H92" i="30"/>
  <c r="N91" i="30"/>
  <c r="M91" i="30"/>
  <c r="J91" i="30"/>
  <c r="H91" i="30"/>
  <c r="N90" i="30"/>
  <c r="M90" i="30"/>
  <c r="J90" i="30"/>
  <c r="H90" i="30"/>
  <c r="N89" i="30"/>
  <c r="M89" i="30"/>
  <c r="J89" i="30"/>
  <c r="H89" i="30"/>
  <c r="N88" i="30"/>
  <c r="M88" i="30"/>
  <c r="J88" i="30"/>
  <c r="H88" i="30"/>
  <c r="N87" i="30"/>
  <c r="M87" i="30"/>
  <c r="J87" i="30"/>
  <c r="H87" i="30"/>
  <c r="N86" i="30"/>
  <c r="M86" i="30"/>
  <c r="J86" i="30"/>
  <c r="H86" i="30"/>
  <c r="N85" i="30"/>
  <c r="M85" i="30"/>
  <c r="J85" i="30"/>
  <c r="H85" i="30"/>
  <c r="N84" i="30"/>
  <c r="M84" i="30"/>
  <c r="J84" i="30"/>
  <c r="H84" i="30"/>
  <c r="N83" i="30"/>
  <c r="M83" i="30"/>
  <c r="J83" i="30"/>
  <c r="H83" i="30"/>
  <c r="N82" i="30"/>
  <c r="M82" i="30"/>
  <c r="J82" i="30"/>
  <c r="H82" i="30"/>
  <c r="N81" i="30"/>
  <c r="M81" i="30"/>
  <c r="J81" i="30"/>
  <c r="H81" i="30"/>
  <c r="N80" i="30"/>
  <c r="M80" i="30"/>
  <c r="J80" i="30"/>
  <c r="H80" i="30"/>
  <c r="N79" i="30"/>
  <c r="M79" i="30"/>
  <c r="J79" i="30"/>
  <c r="H79" i="30"/>
  <c r="N78" i="30"/>
  <c r="M78" i="30"/>
  <c r="J78" i="30"/>
  <c r="H78" i="30"/>
  <c r="N77" i="30"/>
  <c r="M77" i="30"/>
  <c r="J77" i="30"/>
  <c r="H77" i="30"/>
  <c r="N76" i="30"/>
  <c r="M76" i="30"/>
  <c r="J76" i="30"/>
  <c r="H76" i="30"/>
  <c r="N75" i="30"/>
  <c r="M75" i="30"/>
  <c r="J75" i="30"/>
  <c r="H75" i="30"/>
  <c r="N74" i="30"/>
  <c r="M74" i="30"/>
  <c r="J74" i="30"/>
  <c r="H74" i="30"/>
  <c r="N73" i="30"/>
  <c r="M73" i="30"/>
  <c r="J73" i="30"/>
  <c r="H73" i="30"/>
  <c r="N72" i="30"/>
  <c r="M72" i="30"/>
  <c r="J72" i="30"/>
  <c r="H72" i="30"/>
  <c r="N71" i="30"/>
  <c r="M71" i="30"/>
  <c r="J71" i="30"/>
  <c r="H71" i="30"/>
  <c r="N70" i="30"/>
  <c r="M70" i="30"/>
  <c r="J70" i="30"/>
  <c r="H70" i="30"/>
  <c r="N69" i="30"/>
  <c r="M69" i="30"/>
  <c r="J69" i="30"/>
  <c r="H69" i="30"/>
  <c r="N68" i="30"/>
  <c r="M68" i="30"/>
  <c r="J68" i="30"/>
  <c r="H68" i="30"/>
  <c r="N67" i="30"/>
  <c r="M67" i="30"/>
  <c r="J67" i="30"/>
  <c r="H67" i="30"/>
  <c r="N66" i="30"/>
  <c r="M66" i="30"/>
  <c r="J66" i="30"/>
  <c r="H66" i="30"/>
  <c r="N65" i="30"/>
  <c r="M65" i="30"/>
  <c r="J65" i="30"/>
  <c r="H65" i="30"/>
  <c r="N64" i="30"/>
  <c r="M64" i="30"/>
  <c r="J64" i="30"/>
  <c r="H64" i="30"/>
  <c r="N63" i="30"/>
  <c r="M63" i="30"/>
  <c r="J63" i="30"/>
  <c r="H63" i="30"/>
  <c r="N62" i="30"/>
  <c r="M62" i="30"/>
  <c r="J62" i="30"/>
  <c r="H62" i="30"/>
  <c r="N61" i="30"/>
  <c r="M61" i="30"/>
  <c r="J61" i="30"/>
  <c r="H61" i="30"/>
  <c r="N60" i="30"/>
  <c r="M60" i="30"/>
  <c r="J60" i="30"/>
  <c r="H60" i="30"/>
  <c r="N59" i="30"/>
  <c r="M59" i="30"/>
  <c r="J59" i="30"/>
  <c r="H59" i="30"/>
  <c r="N58" i="30"/>
  <c r="M58" i="30"/>
  <c r="J58" i="30"/>
  <c r="H58" i="30"/>
  <c r="N57" i="30"/>
  <c r="M57" i="30"/>
  <c r="J57" i="30"/>
  <c r="H57" i="30"/>
  <c r="N56" i="30"/>
  <c r="M56" i="30"/>
  <c r="J56" i="30"/>
  <c r="H56" i="30"/>
  <c r="N55" i="30"/>
  <c r="M55" i="30"/>
  <c r="J55" i="30"/>
  <c r="H55" i="30"/>
  <c r="N54" i="30"/>
  <c r="M54" i="30"/>
  <c r="J54" i="30"/>
  <c r="H54" i="30"/>
  <c r="N53" i="30"/>
  <c r="M53" i="30"/>
  <c r="J53" i="30"/>
  <c r="H53" i="30"/>
  <c r="N52" i="30"/>
  <c r="M52" i="30"/>
  <c r="J52" i="30"/>
  <c r="H52" i="30"/>
  <c r="N51" i="30"/>
  <c r="M51" i="30"/>
  <c r="J51" i="30"/>
  <c r="H51" i="30"/>
  <c r="N50" i="30"/>
  <c r="M50" i="30"/>
  <c r="J50" i="30"/>
  <c r="H50" i="30"/>
  <c r="N49" i="30"/>
  <c r="M49" i="30"/>
  <c r="J49" i="30"/>
  <c r="H49" i="30"/>
  <c r="N48" i="30"/>
  <c r="M48" i="30"/>
  <c r="J48" i="30"/>
  <c r="H48" i="30"/>
  <c r="N47" i="30"/>
  <c r="M47" i="30"/>
  <c r="J47" i="30"/>
  <c r="H47" i="30"/>
  <c r="N46" i="30"/>
  <c r="M46" i="30"/>
  <c r="J46" i="30"/>
  <c r="H46" i="30"/>
  <c r="N45" i="30"/>
  <c r="M45" i="30"/>
  <c r="J45" i="30"/>
  <c r="H45" i="30"/>
  <c r="N44" i="30"/>
  <c r="M44" i="30"/>
  <c r="J44" i="30"/>
  <c r="H44" i="30"/>
  <c r="N43" i="30"/>
  <c r="M43" i="30"/>
  <c r="J43" i="30"/>
  <c r="H43" i="30"/>
  <c r="N42" i="30"/>
  <c r="M42" i="30"/>
  <c r="J42" i="30"/>
  <c r="H42" i="30"/>
  <c r="N41" i="30"/>
  <c r="M41" i="30"/>
  <c r="J41" i="30"/>
  <c r="H41" i="30"/>
  <c r="N40" i="30"/>
  <c r="M40" i="30"/>
  <c r="J40" i="30"/>
  <c r="H40" i="30"/>
  <c r="N39" i="30"/>
  <c r="M39" i="30"/>
  <c r="J39" i="30"/>
  <c r="H39" i="30"/>
  <c r="N38" i="30"/>
  <c r="M38" i="30"/>
  <c r="J38" i="30"/>
  <c r="H38" i="30"/>
  <c r="N37" i="30"/>
  <c r="M37" i="30"/>
  <c r="J37" i="30"/>
  <c r="H37" i="30"/>
  <c r="K37" i="30" s="1"/>
  <c r="N36" i="30"/>
  <c r="M36" i="30"/>
  <c r="J36" i="30"/>
  <c r="H36" i="30"/>
  <c r="N35" i="30"/>
  <c r="M35" i="30"/>
  <c r="J35" i="30"/>
  <c r="H35" i="30"/>
  <c r="N34" i="30"/>
  <c r="M34" i="30"/>
  <c r="J34" i="30"/>
  <c r="H34" i="30"/>
  <c r="N33" i="30"/>
  <c r="M33" i="30"/>
  <c r="J33" i="30"/>
  <c r="H33" i="30"/>
  <c r="N32" i="30"/>
  <c r="M32" i="30"/>
  <c r="J32" i="30"/>
  <c r="H32" i="30"/>
  <c r="N31" i="30"/>
  <c r="M31" i="30"/>
  <c r="J31" i="30"/>
  <c r="H31" i="30"/>
  <c r="N30" i="30"/>
  <c r="M30" i="30"/>
  <c r="J30" i="30"/>
  <c r="H30" i="30"/>
  <c r="N29" i="30"/>
  <c r="M29" i="30"/>
  <c r="J29" i="30"/>
  <c r="H29" i="30"/>
  <c r="N28" i="30"/>
  <c r="M28" i="30"/>
  <c r="J28" i="30"/>
  <c r="H28" i="30"/>
  <c r="N27" i="30"/>
  <c r="M27" i="30"/>
  <c r="J27" i="30"/>
  <c r="H27" i="30"/>
  <c r="N26" i="30"/>
  <c r="M26" i="30"/>
  <c r="J26" i="30"/>
  <c r="H26" i="30"/>
  <c r="N25" i="30"/>
  <c r="M25" i="30"/>
  <c r="J25" i="30"/>
  <c r="H25" i="30"/>
  <c r="N24" i="30"/>
  <c r="M24" i="30"/>
  <c r="J24" i="30"/>
  <c r="H24" i="30"/>
  <c r="N23" i="30"/>
  <c r="M23" i="30"/>
  <c r="J23" i="30"/>
  <c r="H23" i="30"/>
  <c r="N22" i="30"/>
  <c r="M22" i="30"/>
  <c r="J22" i="30"/>
  <c r="H22" i="30"/>
  <c r="N21" i="30"/>
  <c r="M21" i="30"/>
  <c r="J21" i="30"/>
  <c r="H21" i="30"/>
  <c r="K106" i="30" s="1"/>
  <c r="N20" i="30"/>
  <c r="M20" i="30"/>
  <c r="J20" i="30"/>
  <c r="H20" i="30"/>
  <c r="N19" i="30"/>
  <c r="M19" i="30"/>
  <c r="J19" i="30"/>
  <c r="H19" i="30"/>
  <c r="N18" i="30"/>
  <c r="M18" i="30"/>
  <c r="J18" i="30"/>
  <c r="H18" i="30"/>
  <c r="N17" i="30"/>
  <c r="M17" i="30"/>
  <c r="J17" i="30"/>
  <c r="H17" i="30"/>
  <c r="N16" i="30"/>
  <c r="M16" i="30"/>
  <c r="J16" i="30"/>
  <c r="H16" i="30"/>
  <c r="N15" i="30"/>
  <c r="M15" i="30"/>
  <c r="J15" i="30"/>
  <c r="H15" i="30"/>
  <c r="N14" i="30"/>
  <c r="M14" i="30"/>
  <c r="J14" i="30"/>
  <c r="H14" i="30"/>
  <c r="N13" i="30"/>
  <c r="M13" i="30"/>
  <c r="J13" i="30"/>
  <c r="H13" i="30"/>
  <c r="N12" i="30"/>
  <c r="M12" i="30"/>
  <c r="J12" i="30"/>
  <c r="H12" i="30"/>
  <c r="N11" i="30"/>
  <c r="M11" i="30"/>
  <c r="J11" i="30"/>
  <c r="H11" i="30"/>
  <c r="N10" i="30"/>
  <c r="M10" i="30"/>
  <c r="J10" i="30"/>
  <c r="H10" i="30"/>
  <c r="N9" i="30"/>
  <c r="M9" i="30"/>
  <c r="J9" i="30"/>
  <c r="H9" i="30"/>
  <c r="N8" i="30"/>
  <c r="M8" i="30"/>
  <c r="J8" i="30"/>
  <c r="H8" i="30"/>
  <c r="N7" i="30"/>
  <c r="M7" i="30"/>
  <c r="J7" i="30"/>
  <c r="H7" i="30"/>
  <c r="N6" i="30"/>
  <c r="M6" i="30"/>
  <c r="J6" i="30"/>
  <c r="H6" i="30"/>
  <c r="N5" i="30"/>
  <c r="M5" i="30"/>
  <c r="J5" i="30"/>
  <c r="H5" i="30"/>
  <c r="K62" i="30" s="1"/>
  <c r="N4" i="30"/>
  <c r="M4" i="30"/>
  <c r="J4" i="30"/>
  <c r="H4" i="30"/>
  <c r="N3" i="30"/>
  <c r="M3" i="30"/>
  <c r="J3" i="30"/>
  <c r="H3" i="30"/>
  <c r="N66" i="29"/>
  <c r="M66" i="29"/>
  <c r="J66" i="29"/>
  <c r="H66" i="29"/>
  <c r="N65" i="29"/>
  <c r="M65" i="29"/>
  <c r="J65" i="29"/>
  <c r="H65" i="29"/>
  <c r="N64" i="29"/>
  <c r="M64" i="29"/>
  <c r="J64" i="29"/>
  <c r="H64" i="29"/>
  <c r="N63" i="29"/>
  <c r="M63" i="29"/>
  <c r="J63" i="29"/>
  <c r="H63" i="29"/>
  <c r="N62" i="29"/>
  <c r="M62" i="29"/>
  <c r="J62" i="29"/>
  <c r="H62" i="29"/>
  <c r="N61" i="29"/>
  <c r="M61" i="29"/>
  <c r="J61" i="29"/>
  <c r="H61" i="29"/>
  <c r="N60" i="29"/>
  <c r="M60" i="29"/>
  <c r="J60" i="29"/>
  <c r="H60" i="29"/>
  <c r="N59" i="29"/>
  <c r="M59" i="29"/>
  <c r="J59" i="29"/>
  <c r="H59" i="29"/>
  <c r="N58" i="29"/>
  <c r="M58" i="29"/>
  <c r="J58" i="29"/>
  <c r="H58" i="29"/>
  <c r="N57" i="29"/>
  <c r="M57" i="29"/>
  <c r="J57" i="29"/>
  <c r="H57" i="29"/>
  <c r="N56" i="29"/>
  <c r="M56" i="29"/>
  <c r="J56" i="29"/>
  <c r="H56" i="29"/>
  <c r="N55" i="29"/>
  <c r="M55" i="29"/>
  <c r="J55" i="29"/>
  <c r="H55" i="29"/>
  <c r="N54" i="29"/>
  <c r="M54" i="29"/>
  <c r="J54" i="29"/>
  <c r="H54" i="29"/>
  <c r="N53" i="29"/>
  <c r="M53" i="29"/>
  <c r="J53" i="29"/>
  <c r="H53" i="29"/>
  <c r="N52" i="29"/>
  <c r="M52" i="29"/>
  <c r="J52" i="29"/>
  <c r="H52" i="29"/>
  <c r="N51" i="29"/>
  <c r="M51" i="29"/>
  <c r="J51" i="29"/>
  <c r="H51" i="29"/>
  <c r="N50" i="29"/>
  <c r="M50" i="29"/>
  <c r="J50" i="29"/>
  <c r="H50" i="29"/>
  <c r="N49" i="29"/>
  <c r="M49" i="29"/>
  <c r="J49" i="29"/>
  <c r="H49" i="29"/>
  <c r="N48" i="29"/>
  <c r="M48" i="29"/>
  <c r="J48" i="29"/>
  <c r="H48" i="29"/>
  <c r="N47" i="29"/>
  <c r="M47" i="29"/>
  <c r="J47" i="29"/>
  <c r="H47" i="29"/>
  <c r="N46" i="29"/>
  <c r="M46" i="29"/>
  <c r="J46" i="29"/>
  <c r="H46" i="29"/>
  <c r="N45" i="29"/>
  <c r="M45" i="29"/>
  <c r="J45" i="29"/>
  <c r="H45" i="29"/>
  <c r="N44" i="29"/>
  <c r="M44" i="29"/>
  <c r="J44" i="29"/>
  <c r="H44" i="29"/>
  <c r="N43" i="29"/>
  <c r="M43" i="29"/>
  <c r="J43" i="29"/>
  <c r="H43" i="29"/>
  <c r="N42" i="29"/>
  <c r="M42" i="29"/>
  <c r="J42" i="29"/>
  <c r="H42" i="29"/>
  <c r="N41" i="29"/>
  <c r="M41" i="29"/>
  <c r="J41" i="29"/>
  <c r="H41" i="29"/>
  <c r="N40" i="29"/>
  <c r="M40" i="29"/>
  <c r="J40" i="29"/>
  <c r="H40" i="29"/>
  <c r="N39" i="29"/>
  <c r="M39" i="29"/>
  <c r="J39" i="29"/>
  <c r="H39" i="29"/>
  <c r="N38" i="29"/>
  <c r="M38" i="29"/>
  <c r="J38" i="29"/>
  <c r="H38" i="29"/>
  <c r="N37" i="29"/>
  <c r="M37" i="29"/>
  <c r="J37" i="29"/>
  <c r="H37" i="29"/>
  <c r="N36" i="29"/>
  <c r="M36" i="29"/>
  <c r="J36" i="29"/>
  <c r="H36" i="29"/>
  <c r="N35" i="29"/>
  <c r="M35" i="29"/>
  <c r="J35" i="29"/>
  <c r="H35" i="29"/>
  <c r="N34" i="29"/>
  <c r="M34" i="29"/>
  <c r="J34" i="29"/>
  <c r="H34" i="29"/>
  <c r="N33" i="29"/>
  <c r="M33" i="29"/>
  <c r="J33" i="29"/>
  <c r="H33" i="29"/>
  <c r="N32" i="29"/>
  <c r="M32" i="29"/>
  <c r="J32" i="29"/>
  <c r="H32" i="29"/>
  <c r="N31" i="29"/>
  <c r="M31" i="29"/>
  <c r="J31" i="29"/>
  <c r="H31" i="29"/>
  <c r="N30" i="29"/>
  <c r="M30" i="29"/>
  <c r="J30" i="29"/>
  <c r="H30" i="29"/>
  <c r="N29" i="29"/>
  <c r="M29" i="29"/>
  <c r="J29" i="29"/>
  <c r="H29" i="29"/>
  <c r="N28" i="29"/>
  <c r="M28" i="29"/>
  <c r="J28" i="29"/>
  <c r="H28" i="29"/>
  <c r="N27" i="29"/>
  <c r="M27" i="29"/>
  <c r="J27" i="29"/>
  <c r="H27" i="29"/>
  <c r="N26" i="29"/>
  <c r="M26" i="29"/>
  <c r="J26" i="29"/>
  <c r="H26" i="29"/>
  <c r="N25" i="29"/>
  <c r="M25" i="29"/>
  <c r="J25" i="29"/>
  <c r="H25" i="29"/>
  <c r="N24" i="29"/>
  <c r="M24" i="29"/>
  <c r="J24" i="29"/>
  <c r="H24" i="29"/>
  <c r="N23" i="29"/>
  <c r="M23" i="29"/>
  <c r="J23" i="29"/>
  <c r="H23" i="29"/>
  <c r="N22" i="29"/>
  <c r="M22" i="29"/>
  <c r="J22" i="29"/>
  <c r="H22" i="29"/>
  <c r="N21" i="29"/>
  <c r="M21" i="29"/>
  <c r="J21" i="29"/>
  <c r="H21" i="29"/>
  <c r="N20" i="29"/>
  <c r="M20" i="29"/>
  <c r="J20" i="29"/>
  <c r="H20" i="29"/>
  <c r="K20" i="29" s="1"/>
  <c r="N19" i="29"/>
  <c r="M19" i="29"/>
  <c r="J19" i="29"/>
  <c r="H19" i="29"/>
  <c r="N18" i="29"/>
  <c r="M18" i="29"/>
  <c r="J18" i="29"/>
  <c r="H18" i="29"/>
  <c r="N17" i="29"/>
  <c r="M17" i="29"/>
  <c r="J17" i="29"/>
  <c r="H17" i="29"/>
  <c r="N16" i="29"/>
  <c r="M16" i="29"/>
  <c r="J16" i="29"/>
  <c r="H16" i="29"/>
  <c r="N15" i="29"/>
  <c r="M15" i="29"/>
  <c r="J15" i="29"/>
  <c r="H15" i="29"/>
  <c r="N14" i="29"/>
  <c r="M14" i="29"/>
  <c r="J14" i="29"/>
  <c r="H14" i="29"/>
  <c r="N13" i="29"/>
  <c r="M13" i="29"/>
  <c r="J13" i="29"/>
  <c r="H13" i="29"/>
  <c r="N12" i="29"/>
  <c r="M12" i="29"/>
  <c r="J12" i="29"/>
  <c r="H12" i="29"/>
  <c r="N11" i="29"/>
  <c r="M11" i="29"/>
  <c r="J11" i="29"/>
  <c r="H11" i="29"/>
  <c r="N10" i="29"/>
  <c r="M10" i="29"/>
  <c r="J10" i="29"/>
  <c r="H10" i="29"/>
  <c r="N9" i="29"/>
  <c r="M9" i="29"/>
  <c r="J9" i="29"/>
  <c r="H9" i="29"/>
  <c r="N8" i="29"/>
  <c r="M8" i="29"/>
  <c r="J8" i="29"/>
  <c r="H8" i="29"/>
  <c r="K42" i="29" s="1"/>
  <c r="N7" i="29"/>
  <c r="M7" i="29"/>
  <c r="J7" i="29"/>
  <c r="H7" i="29"/>
  <c r="K62" i="29" s="1"/>
  <c r="N6" i="29"/>
  <c r="M6" i="29"/>
  <c r="J6" i="29"/>
  <c r="H6" i="29"/>
  <c r="N5" i="29"/>
  <c r="M5" i="29"/>
  <c r="J5" i="29"/>
  <c r="H5" i="29"/>
  <c r="N4" i="29"/>
  <c r="M4" i="29"/>
  <c r="J4" i="29"/>
  <c r="H4" i="29"/>
  <c r="N3" i="29"/>
  <c r="M3" i="29"/>
  <c r="J3" i="29"/>
  <c r="H3" i="29"/>
  <c r="N70" i="28"/>
  <c r="M70" i="28"/>
  <c r="J70" i="28"/>
  <c r="H70" i="28"/>
  <c r="N69" i="28"/>
  <c r="M69" i="28"/>
  <c r="J69" i="28"/>
  <c r="H69" i="28"/>
  <c r="N68" i="28"/>
  <c r="M68" i="28"/>
  <c r="J68" i="28"/>
  <c r="H68" i="28"/>
  <c r="N67" i="28"/>
  <c r="M67" i="28"/>
  <c r="J67" i="28"/>
  <c r="H67" i="28"/>
  <c r="N66" i="28"/>
  <c r="M66" i="28"/>
  <c r="J66" i="28"/>
  <c r="H66" i="28"/>
  <c r="N65" i="28"/>
  <c r="M65" i="28"/>
  <c r="J65" i="28"/>
  <c r="H65" i="28"/>
  <c r="N64" i="28"/>
  <c r="M64" i="28"/>
  <c r="J64" i="28"/>
  <c r="H64" i="28"/>
  <c r="N63" i="28"/>
  <c r="M63" i="28"/>
  <c r="J63" i="28"/>
  <c r="H63" i="28"/>
  <c r="N62" i="28"/>
  <c r="M62" i="28"/>
  <c r="J62" i="28"/>
  <c r="H62" i="28"/>
  <c r="N61" i="28"/>
  <c r="M61" i="28"/>
  <c r="K61" i="28"/>
  <c r="J61" i="28"/>
  <c r="H61" i="28"/>
  <c r="N60" i="28"/>
  <c r="M60" i="28"/>
  <c r="J60" i="28"/>
  <c r="H60" i="28"/>
  <c r="N59" i="28"/>
  <c r="M59" i="28"/>
  <c r="J59" i="28"/>
  <c r="H59" i="28"/>
  <c r="N58" i="28"/>
  <c r="M58" i="28"/>
  <c r="J58" i="28"/>
  <c r="H58" i="28"/>
  <c r="N57" i="28"/>
  <c r="M57" i="28"/>
  <c r="J57" i="28"/>
  <c r="H57" i="28"/>
  <c r="N56" i="28"/>
  <c r="M56" i="28"/>
  <c r="J56" i="28"/>
  <c r="H56" i="28"/>
  <c r="N55" i="28"/>
  <c r="M55" i="28"/>
  <c r="J55" i="28"/>
  <c r="H55" i="28"/>
  <c r="N54" i="28"/>
  <c r="M54" i="28"/>
  <c r="J54" i="28"/>
  <c r="H54" i="28"/>
  <c r="N53" i="28"/>
  <c r="M53" i="28"/>
  <c r="J53" i="28"/>
  <c r="H53" i="28"/>
  <c r="N52" i="28"/>
  <c r="M52" i="28"/>
  <c r="J52" i="28"/>
  <c r="H52" i="28"/>
  <c r="N51" i="28"/>
  <c r="M51" i="28"/>
  <c r="J51" i="28"/>
  <c r="H51" i="28"/>
  <c r="N50" i="28"/>
  <c r="M50" i="28"/>
  <c r="J50" i="28"/>
  <c r="H50" i="28"/>
  <c r="N49" i="28"/>
  <c r="M49" i="28"/>
  <c r="J49" i="28"/>
  <c r="H49" i="28"/>
  <c r="N48" i="28"/>
  <c r="M48" i="28"/>
  <c r="J48" i="28"/>
  <c r="H48" i="28"/>
  <c r="N47" i="28"/>
  <c r="M47" i="28"/>
  <c r="J47" i="28"/>
  <c r="H47" i="28"/>
  <c r="N46" i="28"/>
  <c r="M46" i="28"/>
  <c r="J46" i="28"/>
  <c r="H46" i="28"/>
  <c r="N45" i="28"/>
  <c r="M45" i="28"/>
  <c r="J45" i="28"/>
  <c r="H45" i="28"/>
  <c r="N44" i="28"/>
  <c r="M44" i="28"/>
  <c r="J44" i="28"/>
  <c r="H44" i="28"/>
  <c r="N43" i="28"/>
  <c r="M43" i="28"/>
  <c r="J43" i="28"/>
  <c r="H43" i="28"/>
  <c r="N42" i="28"/>
  <c r="M42" i="28"/>
  <c r="J42" i="28"/>
  <c r="H42" i="28"/>
  <c r="N41" i="28"/>
  <c r="M41" i="28"/>
  <c r="J41" i="28"/>
  <c r="H41" i="28"/>
  <c r="N40" i="28"/>
  <c r="M40" i="28"/>
  <c r="J40" i="28"/>
  <c r="H40" i="28"/>
  <c r="N39" i="28"/>
  <c r="M39" i="28"/>
  <c r="J39" i="28"/>
  <c r="H39" i="28"/>
  <c r="N38" i="28"/>
  <c r="M38" i="28"/>
  <c r="J38" i="28"/>
  <c r="H38" i="28"/>
  <c r="N37" i="28"/>
  <c r="M37" i="28"/>
  <c r="J37" i="28"/>
  <c r="H37" i="28"/>
  <c r="N36" i="28"/>
  <c r="M36" i="28"/>
  <c r="J36" i="28"/>
  <c r="H36" i="28"/>
  <c r="N35" i="28"/>
  <c r="M35" i="28"/>
  <c r="J35" i="28"/>
  <c r="H35" i="28"/>
  <c r="N34" i="28"/>
  <c r="M34" i="28"/>
  <c r="J34" i="28"/>
  <c r="H34" i="28"/>
  <c r="N33" i="28"/>
  <c r="M33" i="28"/>
  <c r="J33" i="28"/>
  <c r="H33" i="28"/>
  <c r="N32" i="28"/>
  <c r="M32" i="28"/>
  <c r="J32" i="28"/>
  <c r="H32" i="28"/>
  <c r="N31" i="28"/>
  <c r="M31" i="28"/>
  <c r="J31" i="28"/>
  <c r="H31" i="28"/>
  <c r="K31" i="28" s="1"/>
  <c r="N30" i="28"/>
  <c r="M30" i="28"/>
  <c r="J30" i="28"/>
  <c r="H30" i="28"/>
  <c r="N29" i="28"/>
  <c r="M29" i="28"/>
  <c r="J29" i="28"/>
  <c r="H29" i="28"/>
  <c r="N28" i="28"/>
  <c r="M28" i="28"/>
  <c r="J28" i="28"/>
  <c r="H28" i="28"/>
  <c r="N27" i="28"/>
  <c r="M27" i="28"/>
  <c r="J27" i="28"/>
  <c r="H27" i="28"/>
  <c r="N26" i="28"/>
  <c r="M26" i="28"/>
  <c r="J26" i="28"/>
  <c r="H26" i="28"/>
  <c r="N25" i="28"/>
  <c r="M25" i="28"/>
  <c r="J25" i="28"/>
  <c r="H25" i="28"/>
  <c r="K25" i="28" s="1"/>
  <c r="N24" i="28"/>
  <c r="M24" i="28"/>
  <c r="J24" i="28"/>
  <c r="H24" i="28"/>
  <c r="N23" i="28"/>
  <c r="M23" i="28"/>
  <c r="J23" i="28"/>
  <c r="H23" i="28"/>
  <c r="N22" i="28"/>
  <c r="M22" i="28"/>
  <c r="J22" i="28"/>
  <c r="H22" i="28"/>
  <c r="N21" i="28"/>
  <c r="M21" i="28"/>
  <c r="J21" i="28"/>
  <c r="H21" i="28"/>
  <c r="N20" i="28"/>
  <c r="M20" i="28"/>
  <c r="J20" i="28"/>
  <c r="H20" i="28"/>
  <c r="N19" i="28"/>
  <c r="M19" i="28"/>
  <c r="J19" i="28"/>
  <c r="H19" i="28"/>
  <c r="N18" i="28"/>
  <c r="M18" i="28"/>
  <c r="J18" i="28"/>
  <c r="H18" i="28"/>
  <c r="N17" i="28"/>
  <c r="M17" i="28"/>
  <c r="J17" i="28"/>
  <c r="H17" i="28"/>
  <c r="N16" i="28"/>
  <c r="M16" i="28"/>
  <c r="J16" i="28"/>
  <c r="H16" i="28"/>
  <c r="N15" i="28"/>
  <c r="M15" i="28"/>
  <c r="K15" i="28"/>
  <c r="J15" i="28"/>
  <c r="H15" i="28"/>
  <c r="N14" i="28"/>
  <c r="M14" i="28"/>
  <c r="J14" i="28"/>
  <c r="H14" i="28"/>
  <c r="N13" i="28"/>
  <c r="M13" i="28"/>
  <c r="J13" i="28"/>
  <c r="H13" i="28"/>
  <c r="N12" i="28"/>
  <c r="M12" i="28"/>
  <c r="J12" i="28"/>
  <c r="H12" i="28"/>
  <c r="N11" i="28"/>
  <c r="M11" i="28"/>
  <c r="J11" i="28"/>
  <c r="H11" i="28"/>
  <c r="N10" i="28"/>
  <c r="M10" i="28"/>
  <c r="J10" i="28"/>
  <c r="H10" i="28"/>
  <c r="N9" i="28"/>
  <c r="M9" i="28"/>
  <c r="J9" i="28"/>
  <c r="H9" i="28"/>
  <c r="N8" i="28"/>
  <c r="M8" i="28"/>
  <c r="J8" i="28"/>
  <c r="H8" i="28"/>
  <c r="N7" i="28"/>
  <c r="M7" i="28"/>
  <c r="J7" i="28"/>
  <c r="H7" i="28"/>
  <c r="N6" i="28"/>
  <c r="M6" i="28"/>
  <c r="J6" i="28"/>
  <c r="H6" i="28"/>
  <c r="N5" i="28"/>
  <c r="M5" i="28"/>
  <c r="J5" i="28"/>
  <c r="H5" i="28"/>
  <c r="N4" i="28"/>
  <c r="M4" i="28"/>
  <c r="J4" i="28"/>
  <c r="H4" i="28"/>
  <c r="N3" i="28"/>
  <c r="M3" i="28"/>
  <c r="J3" i="28"/>
  <c r="H3" i="28"/>
  <c r="K65" i="28" s="1"/>
  <c r="N136" i="27"/>
  <c r="M136" i="27"/>
  <c r="J136" i="27"/>
  <c r="H136" i="27"/>
  <c r="N135" i="27"/>
  <c r="M135" i="27"/>
  <c r="J135" i="27"/>
  <c r="H135" i="27"/>
  <c r="N134" i="27"/>
  <c r="M134" i="27"/>
  <c r="J134" i="27"/>
  <c r="H134" i="27"/>
  <c r="N133" i="27"/>
  <c r="M133" i="27"/>
  <c r="J133" i="27"/>
  <c r="H133" i="27"/>
  <c r="N132" i="27"/>
  <c r="M132" i="27"/>
  <c r="J132" i="27"/>
  <c r="H132" i="27"/>
  <c r="N131" i="27"/>
  <c r="M131" i="27"/>
  <c r="J131" i="27"/>
  <c r="H131" i="27"/>
  <c r="N130" i="27"/>
  <c r="M130" i="27"/>
  <c r="J130" i="27"/>
  <c r="H130" i="27"/>
  <c r="N129" i="27"/>
  <c r="M129" i="27"/>
  <c r="J129" i="27"/>
  <c r="H129" i="27"/>
  <c r="N128" i="27"/>
  <c r="M128" i="27"/>
  <c r="J128" i="27"/>
  <c r="H128" i="27"/>
  <c r="N127" i="27"/>
  <c r="M127" i="27"/>
  <c r="J127" i="27"/>
  <c r="H127" i="27"/>
  <c r="N126" i="27"/>
  <c r="M126" i="27"/>
  <c r="J126" i="27"/>
  <c r="H126" i="27"/>
  <c r="N125" i="27"/>
  <c r="M125" i="27"/>
  <c r="J125" i="27"/>
  <c r="H125" i="27"/>
  <c r="N124" i="27"/>
  <c r="M124" i="27"/>
  <c r="J124" i="27"/>
  <c r="H124" i="27"/>
  <c r="N123" i="27"/>
  <c r="M123" i="27"/>
  <c r="J123" i="27"/>
  <c r="H123" i="27"/>
  <c r="N122" i="27"/>
  <c r="M122" i="27"/>
  <c r="J122" i="27"/>
  <c r="H122" i="27"/>
  <c r="N121" i="27"/>
  <c r="M121" i="27"/>
  <c r="J121" i="27"/>
  <c r="H121" i="27"/>
  <c r="N120" i="27"/>
  <c r="M120" i="27"/>
  <c r="J120" i="27"/>
  <c r="H120" i="27"/>
  <c r="N119" i="27"/>
  <c r="M119" i="27"/>
  <c r="J119" i="27"/>
  <c r="H119" i="27"/>
  <c r="N118" i="27"/>
  <c r="M118" i="27"/>
  <c r="J118" i="27"/>
  <c r="H118" i="27"/>
  <c r="N117" i="27"/>
  <c r="M117" i="27"/>
  <c r="J117" i="27"/>
  <c r="H117" i="27"/>
  <c r="N116" i="27"/>
  <c r="M116" i="27"/>
  <c r="J116" i="27"/>
  <c r="H116" i="27"/>
  <c r="N115" i="27"/>
  <c r="M115" i="27"/>
  <c r="J115" i="27"/>
  <c r="H115" i="27"/>
  <c r="N114" i="27"/>
  <c r="M114" i="27"/>
  <c r="J114" i="27"/>
  <c r="H114" i="27"/>
  <c r="N113" i="27"/>
  <c r="M113" i="27"/>
  <c r="J113" i="27"/>
  <c r="H113" i="27"/>
  <c r="N112" i="27"/>
  <c r="M112" i="27"/>
  <c r="J112" i="27"/>
  <c r="H112" i="27"/>
  <c r="N111" i="27"/>
  <c r="M111" i="27"/>
  <c r="J111" i="27"/>
  <c r="H111" i="27"/>
  <c r="N110" i="27"/>
  <c r="M110" i="27"/>
  <c r="J110" i="27"/>
  <c r="H110" i="27"/>
  <c r="N109" i="27"/>
  <c r="M109" i="27"/>
  <c r="J109" i="27"/>
  <c r="H109" i="27"/>
  <c r="N108" i="27"/>
  <c r="M108" i="27"/>
  <c r="J108" i="27"/>
  <c r="H108" i="27"/>
  <c r="N107" i="27"/>
  <c r="M107" i="27"/>
  <c r="J107" i="27"/>
  <c r="H107" i="27"/>
  <c r="N106" i="27"/>
  <c r="M106" i="27"/>
  <c r="J106" i="27"/>
  <c r="H106" i="27"/>
  <c r="N105" i="27"/>
  <c r="M105" i="27"/>
  <c r="J105" i="27"/>
  <c r="H105" i="27"/>
  <c r="N104" i="27"/>
  <c r="M104" i="27"/>
  <c r="J104" i="27"/>
  <c r="H104" i="27"/>
  <c r="N103" i="27"/>
  <c r="M103" i="27"/>
  <c r="J103" i="27"/>
  <c r="H103" i="27"/>
  <c r="N102" i="27"/>
  <c r="M102" i="27"/>
  <c r="J102" i="27"/>
  <c r="H102" i="27"/>
  <c r="N101" i="27"/>
  <c r="M101" i="27"/>
  <c r="J101" i="27"/>
  <c r="H101" i="27"/>
  <c r="N100" i="27"/>
  <c r="M100" i="27"/>
  <c r="J100" i="27"/>
  <c r="H100" i="27"/>
  <c r="N99" i="27"/>
  <c r="M99" i="27"/>
  <c r="J99" i="27"/>
  <c r="H99" i="27"/>
  <c r="N98" i="27"/>
  <c r="M98" i="27"/>
  <c r="J98" i="27"/>
  <c r="H98" i="27"/>
  <c r="N97" i="27"/>
  <c r="M97" i="27"/>
  <c r="J97" i="27"/>
  <c r="H97" i="27"/>
  <c r="N96" i="27"/>
  <c r="M96" i="27"/>
  <c r="J96" i="27"/>
  <c r="H96" i="27"/>
  <c r="N95" i="27"/>
  <c r="M95" i="27"/>
  <c r="J95" i="27"/>
  <c r="H95" i="27"/>
  <c r="N94" i="27"/>
  <c r="M94" i="27"/>
  <c r="J94" i="27"/>
  <c r="H94" i="27"/>
  <c r="N93" i="27"/>
  <c r="M93" i="27"/>
  <c r="J93" i="27"/>
  <c r="H93" i="27"/>
  <c r="N92" i="27"/>
  <c r="M92" i="27"/>
  <c r="J92" i="27"/>
  <c r="H92" i="27"/>
  <c r="N91" i="27"/>
  <c r="M91" i="27"/>
  <c r="J91" i="27"/>
  <c r="H91" i="27"/>
  <c r="N90" i="27"/>
  <c r="M90" i="27"/>
  <c r="J90" i="27"/>
  <c r="H90" i="27"/>
  <c r="N89" i="27"/>
  <c r="M89" i="27"/>
  <c r="J89" i="27"/>
  <c r="H89" i="27"/>
  <c r="N88" i="27"/>
  <c r="M88" i="27"/>
  <c r="J88" i="27"/>
  <c r="H88" i="27"/>
  <c r="N87" i="27"/>
  <c r="M87" i="27"/>
  <c r="J87" i="27"/>
  <c r="H87" i="27"/>
  <c r="N86" i="27"/>
  <c r="M86" i="27"/>
  <c r="J86" i="27"/>
  <c r="H86" i="27"/>
  <c r="N85" i="27"/>
  <c r="M85" i="27"/>
  <c r="J85" i="27"/>
  <c r="H85" i="27"/>
  <c r="N84" i="27"/>
  <c r="M84" i="27"/>
  <c r="J84" i="27"/>
  <c r="H84" i="27"/>
  <c r="N83" i="27"/>
  <c r="M83" i="27"/>
  <c r="J83" i="27"/>
  <c r="H83" i="27"/>
  <c r="N82" i="27"/>
  <c r="M82" i="27"/>
  <c r="J82" i="27"/>
  <c r="H82" i="27"/>
  <c r="N81" i="27"/>
  <c r="M81" i="27"/>
  <c r="J81" i="27"/>
  <c r="H81" i="27"/>
  <c r="N80" i="27"/>
  <c r="M80" i="27"/>
  <c r="J80" i="27"/>
  <c r="H80" i="27"/>
  <c r="N79" i="27"/>
  <c r="M79" i="27"/>
  <c r="J79" i="27"/>
  <c r="H79" i="27"/>
  <c r="N78" i="27"/>
  <c r="M78" i="27"/>
  <c r="J78" i="27"/>
  <c r="H78" i="27"/>
  <c r="N77" i="27"/>
  <c r="M77" i="27"/>
  <c r="J77" i="27"/>
  <c r="H77" i="27"/>
  <c r="N76" i="27"/>
  <c r="M76" i="27"/>
  <c r="J76" i="27"/>
  <c r="H76" i="27"/>
  <c r="N75" i="27"/>
  <c r="M75" i="27"/>
  <c r="J75" i="27"/>
  <c r="H75" i="27"/>
  <c r="N74" i="27"/>
  <c r="M74" i="27"/>
  <c r="J74" i="27"/>
  <c r="H74" i="27"/>
  <c r="N73" i="27"/>
  <c r="M73" i="27"/>
  <c r="J73" i="27"/>
  <c r="H73" i="27"/>
  <c r="N72" i="27"/>
  <c r="M72" i="27"/>
  <c r="J72" i="27"/>
  <c r="H72" i="27"/>
  <c r="N71" i="27"/>
  <c r="M71" i="27"/>
  <c r="J71" i="27"/>
  <c r="H71" i="27"/>
  <c r="N70" i="27"/>
  <c r="M70" i="27"/>
  <c r="J70" i="27"/>
  <c r="H70" i="27"/>
  <c r="N69" i="27"/>
  <c r="M69" i="27"/>
  <c r="J69" i="27"/>
  <c r="H69" i="27"/>
  <c r="N68" i="27"/>
  <c r="M68" i="27"/>
  <c r="J68" i="27"/>
  <c r="H68" i="27"/>
  <c r="N67" i="27"/>
  <c r="M67" i="27"/>
  <c r="J67" i="27"/>
  <c r="H67" i="27"/>
  <c r="N66" i="27"/>
  <c r="M66" i="27"/>
  <c r="J66" i="27"/>
  <c r="H66" i="27"/>
  <c r="N65" i="27"/>
  <c r="M65" i="27"/>
  <c r="J65" i="27"/>
  <c r="H65" i="27"/>
  <c r="N64" i="27"/>
  <c r="M64" i="27"/>
  <c r="J64" i="27"/>
  <c r="H64" i="27"/>
  <c r="N63" i="27"/>
  <c r="M63" i="27"/>
  <c r="J63" i="27"/>
  <c r="H63" i="27"/>
  <c r="N62" i="27"/>
  <c r="M62" i="27"/>
  <c r="J62" i="27"/>
  <c r="H62" i="27"/>
  <c r="N61" i="27"/>
  <c r="M61" i="27"/>
  <c r="J61" i="27"/>
  <c r="H61" i="27"/>
  <c r="N60" i="27"/>
  <c r="M60" i="27"/>
  <c r="J60" i="27"/>
  <c r="H60" i="27"/>
  <c r="N59" i="27"/>
  <c r="M59" i="27"/>
  <c r="J59" i="27"/>
  <c r="H59" i="27"/>
  <c r="N58" i="27"/>
  <c r="M58" i="27"/>
  <c r="J58" i="27"/>
  <c r="H58" i="27"/>
  <c r="N57" i="27"/>
  <c r="M57" i="27"/>
  <c r="J57" i="27"/>
  <c r="H57" i="27"/>
  <c r="N56" i="27"/>
  <c r="M56" i="27"/>
  <c r="J56" i="27"/>
  <c r="H56" i="27"/>
  <c r="N55" i="27"/>
  <c r="M55" i="27"/>
  <c r="J55" i="27"/>
  <c r="H55" i="27"/>
  <c r="N54" i="27"/>
  <c r="M54" i="27"/>
  <c r="J54" i="27"/>
  <c r="H54" i="27"/>
  <c r="N53" i="27"/>
  <c r="M53" i="27"/>
  <c r="J53" i="27"/>
  <c r="H53" i="27"/>
  <c r="N52" i="27"/>
  <c r="M52" i="27"/>
  <c r="J52" i="27"/>
  <c r="H52" i="27"/>
  <c r="N51" i="27"/>
  <c r="M51" i="27"/>
  <c r="J51" i="27"/>
  <c r="H51" i="27"/>
  <c r="N50" i="27"/>
  <c r="M50" i="27"/>
  <c r="J50" i="27"/>
  <c r="H50" i="27"/>
  <c r="N49" i="27"/>
  <c r="M49" i="27"/>
  <c r="J49" i="27"/>
  <c r="H49" i="27"/>
  <c r="N48" i="27"/>
  <c r="M48" i="27"/>
  <c r="J48" i="27"/>
  <c r="H48" i="27"/>
  <c r="N47" i="27"/>
  <c r="M47" i="27"/>
  <c r="J47" i="27"/>
  <c r="H47" i="27"/>
  <c r="N46" i="27"/>
  <c r="M46" i="27"/>
  <c r="J46" i="27"/>
  <c r="H46" i="27"/>
  <c r="N45" i="27"/>
  <c r="M45" i="27"/>
  <c r="J45" i="27"/>
  <c r="H45" i="27"/>
  <c r="K45" i="27" s="1"/>
  <c r="N44" i="27"/>
  <c r="M44" i="27"/>
  <c r="J44" i="27"/>
  <c r="H44" i="27"/>
  <c r="N43" i="27"/>
  <c r="M43" i="27"/>
  <c r="J43" i="27"/>
  <c r="H43" i="27"/>
  <c r="N42" i="27"/>
  <c r="M42" i="27"/>
  <c r="J42" i="27"/>
  <c r="H42" i="27"/>
  <c r="N41" i="27"/>
  <c r="M41" i="27"/>
  <c r="J41" i="27"/>
  <c r="H41" i="27"/>
  <c r="N40" i="27"/>
  <c r="M40" i="27"/>
  <c r="J40" i="27"/>
  <c r="H40" i="27"/>
  <c r="N39" i="27"/>
  <c r="M39" i="27"/>
  <c r="J39" i="27"/>
  <c r="H39" i="27"/>
  <c r="N38" i="27"/>
  <c r="M38" i="27"/>
  <c r="J38" i="27"/>
  <c r="H38" i="27"/>
  <c r="N37" i="27"/>
  <c r="M37" i="27"/>
  <c r="J37" i="27"/>
  <c r="H37" i="27"/>
  <c r="N36" i="27"/>
  <c r="M36" i="27"/>
  <c r="J36" i="27"/>
  <c r="H36" i="27"/>
  <c r="N35" i="27"/>
  <c r="M35" i="27"/>
  <c r="J35" i="27"/>
  <c r="H35" i="27"/>
  <c r="N34" i="27"/>
  <c r="M34" i="27"/>
  <c r="J34" i="27"/>
  <c r="H34" i="27"/>
  <c r="N33" i="27"/>
  <c r="M33" i="27"/>
  <c r="J33" i="27"/>
  <c r="H33" i="27"/>
  <c r="N32" i="27"/>
  <c r="M32" i="27"/>
  <c r="J32" i="27"/>
  <c r="H32" i="27"/>
  <c r="N31" i="27"/>
  <c r="M31" i="27"/>
  <c r="J31" i="27"/>
  <c r="H31" i="27"/>
  <c r="N30" i="27"/>
  <c r="M30" i="27"/>
  <c r="J30" i="27"/>
  <c r="H30" i="27"/>
  <c r="N29" i="27"/>
  <c r="M29" i="27"/>
  <c r="J29" i="27"/>
  <c r="H29" i="27"/>
  <c r="N28" i="27"/>
  <c r="M28" i="27"/>
  <c r="J28" i="27"/>
  <c r="H28" i="27"/>
  <c r="N27" i="27"/>
  <c r="M27" i="27"/>
  <c r="J27" i="27"/>
  <c r="H27" i="27"/>
  <c r="N26" i="27"/>
  <c r="M26" i="27"/>
  <c r="J26" i="27"/>
  <c r="H26" i="27"/>
  <c r="N25" i="27"/>
  <c r="M25" i="27"/>
  <c r="J25" i="27"/>
  <c r="H25" i="27"/>
  <c r="N24" i="27"/>
  <c r="M24" i="27"/>
  <c r="J24" i="27"/>
  <c r="H24" i="27"/>
  <c r="N23" i="27"/>
  <c r="M23" i="27"/>
  <c r="J23" i="27"/>
  <c r="H23" i="27"/>
  <c r="N22" i="27"/>
  <c r="M22" i="27"/>
  <c r="J22" i="27"/>
  <c r="H22" i="27"/>
  <c r="N21" i="27"/>
  <c r="M21" i="27"/>
  <c r="J21" i="27"/>
  <c r="H21" i="27"/>
  <c r="N20" i="27"/>
  <c r="M20" i="27"/>
  <c r="J20" i="27"/>
  <c r="H20" i="27"/>
  <c r="N19" i="27"/>
  <c r="M19" i="27"/>
  <c r="J19" i="27"/>
  <c r="H19" i="27"/>
  <c r="N18" i="27"/>
  <c r="M18" i="27"/>
  <c r="J18" i="27"/>
  <c r="H18" i="27"/>
  <c r="N17" i="27"/>
  <c r="M17" i="27"/>
  <c r="J17" i="27"/>
  <c r="H17" i="27"/>
  <c r="N16" i="27"/>
  <c r="M16" i="27"/>
  <c r="J16" i="27"/>
  <c r="H16" i="27"/>
  <c r="N15" i="27"/>
  <c r="M15" i="27"/>
  <c r="J15" i="27"/>
  <c r="H15" i="27"/>
  <c r="N14" i="27"/>
  <c r="M14" i="27"/>
  <c r="J14" i="27"/>
  <c r="H14" i="27"/>
  <c r="N13" i="27"/>
  <c r="M13" i="27"/>
  <c r="J13" i="27"/>
  <c r="H13" i="27"/>
  <c r="N12" i="27"/>
  <c r="M12" i="27"/>
  <c r="J12" i="27"/>
  <c r="H12" i="27"/>
  <c r="N11" i="27"/>
  <c r="M11" i="27"/>
  <c r="J11" i="27"/>
  <c r="H11" i="27"/>
  <c r="N10" i="27"/>
  <c r="M10" i="27"/>
  <c r="J10" i="27"/>
  <c r="H10" i="27"/>
  <c r="N9" i="27"/>
  <c r="M9" i="27"/>
  <c r="J9" i="27"/>
  <c r="H9" i="27"/>
  <c r="N8" i="27"/>
  <c r="M8" i="27"/>
  <c r="J8" i="27"/>
  <c r="H8" i="27"/>
  <c r="N7" i="27"/>
  <c r="M7" i="27"/>
  <c r="J7" i="27"/>
  <c r="H7" i="27"/>
  <c r="N6" i="27"/>
  <c r="M6" i="27"/>
  <c r="J6" i="27"/>
  <c r="H6" i="27"/>
  <c r="N5" i="27"/>
  <c r="M5" i="27"/>
  <c r="J5" i="27"/>
  <c r="H5" i="27"/>
  <c r="N4" i="27"/>
  <c r="M4" i="27"/>
  <c r="J4" i="27"/>
  <c r="H4" i="27"/>
  <c r="N3" i="27"/>
  <c r="M3" i="27"/>
  <c r="J3" i="27"/>
  <c r="H3" i="27"/>
  <c r="K131" i="27" s="1"/>
  <c r="N102" i="26"/>
  <c r="M102" i="26"/>
  <c r="J102" i="26"/>
  <c r="H102" i="26"/>
  <c r="N101" i="26"/>
  <c r="M101" i="26"/>
  <c r="J101" i="26"/>
  <c r="H101" i="26"/>
  <c r="N100" i="26"/>
  <c r="M100" i="26"/>
  <c r="J100" i="26"/>
  <c r="H100" i="26"/>
  <c r="N99" i="26"/>
  <c r="M99" i="26"/>
  <c r="J99" i="26"/>
  <c r="H99" i="26"/>
  <c r="N98" i="26"/>
  <c r="M98" i="26"/>
  <c r="J98" i="26"/>
  <c r="H98" i="26"/>
  <c r="N97" i="26"/>
  <c r="M97" i="26"/>
  <c r="J97" i="26"/>
  <c r="H97" i="26"/>
  <c r="N96" i="26"/>
  <c r="M96" i="26"/>
  <c r="J96" i="26"/>
  <c r="H96" i="26"/>
  <c r="N95" i="26"/>
  <c r="M95" i="26"/>
  <c r="J95" i="26"/>
  <c r="H95" i="26"/>
  <c r="N94" i="26"/>
  <c r="M94" i="26"/>
  <c r="J94" i="26"/>
  <c r="H94" i="26"/>
  <c r="N93" i="26"/>
  <c r="M93" i="26"/>
  <c r="J93" i="26"/>
  <c r="H93" i="26"/>
  <c r="N92" i="26"/>
  <c r="M92" i="26"/>
  <c r="J92" i="26"/>
  <c r="H92" i="26"/>
  <c r="N91" i="26"/>
  <c r="M91" i="26"/>
  <c r="J91" i="26"/>
  <c r="H91" i="26"/>
  <c r="N90" i="26"/>
  <c r="M90" i="26"/>
  <c r="J90" i="26"/>
  <c r="H90" i="26"/>
  <c r="N89" i="26"/>
  <c r="M89" i="26"/>
  <c r="J89" i="26"/>
  <c r="H89" i="26"/>
  <c r="N88" i="26"/>
  <c r="M88" i="26"/>
  <c r="J88" i="26"/>
  <c r="H88" i="26"/>
  <c r="N87" i="26"/>
  <c r="M87" i="26"/>
  <c r="J87" i="26"/>
  <c r="H87" i="26"/>
  <c r="N86" i="26"/>
  <c r="M86" i="26"/>
  <c r="J86" i="26"/>
  <c r="H86" i="26"/>
  <c r="N85" i="26"/>
  <c r="M85" i="26"/>
  <c r="J85" i="26"/>
  <c r="H85" i="26"/>
  <c r="N84" i="26"/>
  <c r="M84" i="26"/>
  <c r="J84" i="26"/>
  <c r="H84" i="26"/>
  <c r="N83" i="26"/>
  <c r="M83" i="26"/>
  <c r="J83" i="26"/>
  <c r="H83" i="26"/>
  <c r="N82" i="26"/>
  <c r="M82" i="26"/>
  <c r="J82" i="26"/>
  <c r="H82" i="26"/>
  <c r="N81" i="26"/>
  <c r="M81" i="26"/>
  <c r="J81" i="26"/>
  <c r="H81" i="26"/>
  <c r="N80" i="26"/>
  <c r="M80" i="26"/>
  <c r="J80" i="26"/>
  <c r="H80" i="26"/>
  <c r="N79" i="26"/>
  <c r="M79" i="26"/>
  <c r="J79" i="26"/>
  <c r="H79" i="26"/>
  <c r="N78" i="26"/>
  <c r="M78" i="26"/>
  <c r="J78" i="26"/>
  <c r="H78" i="26"/>
  <c r="N77" i="26"/>
  <c r="M77" i="26"/>
  <c r="J77" i="26"/>
  <c r="H77" i="26"/>
  <c r="K77" i="26" s="1"/>
  <c r="N76" i="26"/>
  <c r="M76" i="26"/>
  <c r="J76" i="26"/>
  <c r="H76" i="26"/>
  <c r="N75" i="26"/>
  <c r="M75" i="26"/>
  <c r="J75" i="26"/>
  <c r="H75" i="26"/>
  <c r="N74" i="26"/>
  <c r="M74" i="26"/>
  <c r="J74" i="26"/>
  <c r="H74" i="26"/>
  <c r="N73" i="26"/>
  <c r="M73" i="26"/>
  <c r="J73" i="26"/>
  <c r="H73" i="26"/>
  <c r="N72" i="26"/>
  <c r="M72" i="26"/>
  <c r="J72" i="26"/>
  <c r="H72" i="26"/>
  <c r="N71" i="26"/>
  <c r="M71" i="26"/>
  <c r="J71" i="26"/>
  <c r="H71" i="26"/>
  <c r="N70" i="26"/>
  <c r="M70" i="26"/>
  <c r="J70" i="26"/>
  <c r="H70" i="26"/>
  <c r="N69" i="26"/>
  <c r="M69" i="26"/>
  <c r="J69" i="26"/>
  <c r="H69" i="26"/>
  <c r="N68" i="26"/>
  <c r="M68" i="26"/>
  <c r="J68" i="26"/>
  <c r="H68" i="26"/>
  <c r="N67" i="26"/>
  <c r="M67" i="26"/>
  <c r="J67" i="26"/>
  <c r="H67" i="26"/>
  <c r="K67" i="26" s="1"/>
  <c r="N66" i="26"/>
  <c r="M66" i="26"/>
  <c r="J66" i="26"/>
  <c r="H66" i="26"/>
  <c r="N65" i="26"/>
  <c r="M65" i="26"/>
  <c r="J65" i="26"/>
  <c r="H65" i="26"/>
  <c r="N64" i="26"/>
  <c r="M64" i="26"/>
  <c r="J64" i="26"/>
  <c r="H64" i="26"/>
  <c r="N63" i="26"/>
  <c r="M63" i="26"/>
  <c r="J63" i="26"/>
  <c r="H63" i="26"/>
  <c r="N62" i="26"/>
  <c r="M62" i="26"/>
  <c r="J62" i="26"/>
  <c r="H62" i="26"/>
  <c r="N61" i="26"/>
  <c r="M61" i="26"/>
  <c r="J61" i="26"/>
  <c r="H61" i="26"/>
  <c r="N60" i="26"/>
  <c r="M60" i="26"/>
  <c r="J60" i="26"/>
  <c r="H60" i="26"/>
  <c r="N59" i="26"/>
  <c r="M59" i="26"/>
  <c r="J59" i="26"/>
  <c r="H59" i="26"/>
  <c r="N58" i="26"/>
  <c r="M58" i="26"/>
  <c r="J58" i="26"/>
  <c r="H58" i="26"/>
  <c r="N57" i="26"/>
  <c r="M57" i="26"/>
  <c r="J57" i="26"/>
  <c r="H57" i="26"/>
  <c r="N56" i="26"/>
  <c r="M56" i="26"/>
  <c r="J56" i="26"/>
  <c r="H56" i="26"/>
  <c r="N55" i="26"/>
  <c r="M55" i="26"/>
  <c r="J55" i="26"/>
  <c r="H55" i="26"/>
  <c r="N54" i="26"/>
  <c r="M54" i="26"/>
  <c r="J54" i="26"/>
  <c r="H54" i="26"/>
  <c r="N53" i="26"/>
  <c r="M53" i="26"/>
  <c r="J53" i="26"/>
  <c r="H53" i="26"/>
  <c r="N52" i="26"/>
  <c r="M52" i="26"/>
  <c r="J52" i="26"/>
  <c r="H52" i="26"/>
  <c r="N51" i="26"/>
  <c r="M51" i="26"/>
  <c r="J51" i="26"/>
  <c r="H51" i="26"/>
  <c r="N50" i="26"/>
  <c r="M50" i="26"/>
  <c r="J50" i="26"/>
  <c r="H50" i="26"/>
  <c r="N49" i="26"/>
  <c r="M49" i="26"/>
  <c r="J49" i="26"/>
  <c r="H49" i="26"/>
  <c r="N48" i="26"/>
  <c r="M48" i="26"/>
  <c r="J48" i="26"/>
  <c r="H48" i="26"/>
  <c r="N47" i="26"/>
  <c r="M47" i="26"/>
  <c r="J47" i="26"/>
  <c r="H47" i="26"/>
  <c r="N46" i="26"/>
  <c r="M46" i="26"/>
  <c r="J46" i="26"/>
  <c r="H46" i="26"/>
  <c r="N45" i="26"/>
  <c r="M45" i="26"/>
  <c r="J45" i="26"/>
  <c r="H45" i="26"/>
  <c r="N44" i="26"/>
  <c r="M44" i="26"/>
  <c r="J44" i="26"/>
  <c r="H44" i="26"/>
  <c r="N43" i="26"/>
  <c r="M43" i="26"/>
  <c r="J43" i="26"/>
  <c r="H43" i="26"/>
  <c r="N42" i="26"/>
  <c r="M42" i="26"/>
  <c r="J42" i="26"/>
  <c r="H42" i="26"/>
  <c r="N41" i="26"/>
  <c r="M41" i="26"/>
  <c r="J41" i="26"/>
  <c r="H41" i="26"/>
  <c r="N40" i="26"/>
  <c r="M40" i="26"/>
  <c r="J40" i="26"/>
  <c r="H40" i="26"/>
  <c r="N39" i="26"/>
  <c r="M39" i="26"/>
  <c r="J39" i="26"/>
  <c r="H39" i="26"/>
  <c r="N38" i="26"/>
  <c r="M38" i="26"/>
  <c r="J38" i="26"/>
  <c r="H38" i="26"/>
  <c r="N37" i="26"/>
  <c r="M37" i="26"/>
  <c r="J37" i="26"/>
  <c r="H37" i="26"/>
  <c r="N36" i="26"/>
  <c r="M36" i="26"/>
  <c r="J36" i="26"/>
  <c r="H36" i="26"/>
  <c r="N35" i="26"/>
  <c r="M35" i="26"/>
  <c r="J35" i="26"/>
  <c r="H35" i="26"/>
  <c r="N34" i="26"/>
  <c r="M34" i="26"/>
  <c r="J34" i="26"/>
  <c r="H34" i="26"/>
  <c r="N33" i="26"/>
  <c r="M33" i="26"/>
  <c r="J33" i="26"/>
  <c r="H33" i="26"/>
  <c r="N32" i="26"/>
  <c r="M32" i="26"/>
  <c r="J32" i="26"/>
  <c r="H32" i="26"/>
  <c r="K32" i="26" s="1"/>
  <c r="N31" i="26"/>
  <c r="M31" i="26"/>
  <c r="J31" i="26"/>
  <c r="H31" i="26"/>
  <c r="N30" i="26"/>
  <c r="M30" i="26"/>
  <c r="J30" i="26"/>
  <c r="H30" i="26"/>
  <c r="N29" i="26"/>
  <c r="M29" i="26"/>
  <c r="J29" i="26"/>
  <c r="H29" i="26"/>
  <c r="N28" i="26"/>
  <c r="M28" i="26"/>
  <c r="J28" i="26"/>
  <c r="H28" i="26"/>
  <c r="N27" i="26"/>
  <c r="M27" i="26"/>
  <c r="J27" i="26"/>
  <c r="H27" i="26"/>
  <c r="N26" i="26"/>
  <c r="M26" i="26"/>
  <c r="J26" i="26"/>
  <c r="H26" i="26"/>
  <c r="N25" i="26"/>
  <c r="M25" i="26"/>
  <c r="J25" i="26"/>
  <c r="H25" i="26"/>
  <c r="N24" i="26"/>
  <c r="M24" i="26"/>
  <c r="J24" i="26"/>
  <c r="H24" i="26"/>
  <c r="N23" i="26"/>
  <c r="M23" i="26"/>
  <c r="J23" i="26"/>
  <c r="H23" i="26"/>
  <c r="N22" i="26"/>
  <c r="M22" i="26"/>
  <c r="J22" i="26"/>
  <c r="H22" i="26"/>
  <c r="N21" i="26"/>
  <c r="M21" i="26"/>
  <c r="J21" i="26"/>
  <c r="H21" i="26"/>
  <c r="N20" i="26"/>
  <c r="M20" i="26"/>
  <c r="J20" i="26"/>
  <c r="H20" i="26"/>
  <c r="N19" i="26"/>
  <c r="M19" i="26"/>
  <c r="J19" i="26"/>
  <c r="H19" i="26"/>
  <c r="K8" i="26" s="1"/>
  <c r="N18" i="26"/>
  <c r="M18" i="26"/>
  <c r="J18" i="26"/>
  <c r="H18" i="26"/>
  <c r="N17" i="26"/>
  <c r="M17" i="26"/>
  <c r="J17" i="26"/>
  <c r="H17" i="26"/>
  <c r="K17" i="26" s="1"/>
  <c r="N16" i="26"/>
  <c r="M16" i="26"/>
  <c r="J16" i="26"/>
  <c r="H16" i="26"/>
  <c r="N15" i="26"/>
  <c r="M15" i="26"/>
  <c r="K15" i="26"/>
  <c r="J15" i="26"/>
  <c r="H15" i="26"/>
  <c r="N14" i="26"/>
  <c r="M14" i="26"/>
  <c r="J14" i="26"/>
  <c r="H14" i="26"/>
  <c r="N13" i="26"/>
  <c r="M13" i="26"/>
  <c r="J13" i="26"/>
  <c r="H13" i="26"/>
  <c r="N12" i="26"/>
  <c r="M12" i="26"/>
  <c r="J12" i="26"/>
  <c r="H12" i="26"/>
  <c r="N11" i="26"/>
  <c r="M11" i="26"/>
  <c r="J11" i="26"/>
  <c r="H11" i="26"/>
  <c r="K11" i="26" s="1"/>
  <c r="N10" i="26"/>
  <c r="M10" i="26"/>
  <c r="J10" i="26"/>
  <c r="H10" i="26"/>
  <c r="N9" i="26"/>
  <c r="M9" i="26"/>
  <c r="J9" i="26"/>
  <c r="H9" i="26"/>
  <c r="N8" i="26"/>
  <c r="M8" i="26"/>
  <c r="J8" i="26"/>
  <c r="H8" i="26"/>
  <c r="N7" i="26"/>
  <c r="M7" i="26"/>
  <c r="J7" i="26"/>
  <c r="H7" i="26"/>
  <c r="N6" i="26"/>
  <c r="M6" i="26"/>
  <c r="J6" i="26"/>
  <c r="H6" i="26"/>
  <c r="K6" i="26" s="1"/>
  <c r="N5" i="26"/>
  <c r="M5" i="26"/>
  <c r="J5" i="26"/>
  <c r="H5" i="26"/>
  <c r="N4" i="26"/>
  <c r="M4" i="26"/>
  <c r="J4" i="26"/>
  <c r="H4" i="26"/>
  <c r="N3" i="26"/>
  <c r="M3" i="26"/>
  <c r="J3" i="26"/>
  <c r="H3" i="26"/>
  <c r="K52" i="26" s="1"/>
  <c r="N40" i="25"/>
  <c r="M40" i="25"/>
  <c r="J40" i="25"/>
  <c r="H40" i="25"/>
  <c r="N39" i="25"/>
  <c r="M39" i="25"/>
  <c r="J39" i="25"/>
  <c r="H39" i="25"/>
  <c r="N38" i="25"/>
  <c r="M38" i="25"/>
  <c r="J38" i="25"/>
  <c r="H38" i="25"/>
  <c r="N37" i="25"/>
  <c r="M37" i="25"/>
  <c r="J37" i="25"/>
  <c r="H37" i="25"/>
  <c r="N36" i="25"/>
  <c r="M36" i="25"/>
  <c r="J36" i="25"/>
  <c r="H36" i="25"/>
  <c r="N35" i="25"/>
  <c r="M35" i="25"/>
  <c r="J35" i="25"/>
  <c r="H35" i="25"/>
  <c r="K35" i="25" s="1"/>
  <c r="N34" i="25"/>
  <c r="M34" i="25"/>
  <c r="J34" i="25"/>
  <c r="H34" i="25"/>
  <c r="K34" i="25" s="1"/>
  <c r="N33" i="25"/>
  <c r="M33" i="25"/>
  <c r="J33" i="25"/>
  <c r="H33" i="25"/>
  <c r="K33" i="25" s="1"/>
  <c r="N32" i="25"/>
  <c r="M32" i="25"/>
  <c r="J32" i="25"/>
  <c r="H32" i="25"/>
  <c r="N31" i="25"/>
  <c r="M31" i="25"/>
  <c r="J31" i="25"/>
  <c r="H31" i="25"/>
  <c r="N30" i="25"/>
  <c r="M30" i="25"/>
  <c r="J30" i="25"/>
  <c r="H30" i="25"/>
  <c r="N29" i="25"/>
  <c r="M29" i="25"/>
  <c r="J29" i="25"/>
  <c r="H29" i="25"/>
  <c r="K29" i="25" s="1"/>
  <c r="N28" i="25"/>
  <c r="M28" i="25"/>
  <c r="J28" i="25"/>
  <c r="H28" i="25"/>
  <c r="N27" i="25"/>
  <c r="M27" i="25"/>
  <c r="J27" i="25"/>
  <c r="H27" i="25"/>
  <c r="N26" i="25"/>
  <c r="M26" i="25"/>
  <c r="J26" i="25"/>
  <c r="H26" i="25"/>
  <c r="K26" i="25" s="1"/>
  <c r="N25" i="25"/>
  <c r="M25" i="25"/>
  <c r="J25" i="25"/>
  <c r="H25" i="25"/>
  <c r="K25" i="25" s="1"/>
  <c r="N24" i="25"/>
  <c r="M24" i="25"/>
  <c r="J24" i="25"/>
  <c r="H24" i="25"/>
  <c r="N23" i="25"/>
  <c r="M23" i="25"/>
  <c r="J23" i="25"/>
  <c r="H23" i="25"/>
  <c r="K23" i="25" s="1"/>
  <c r="N22" i="25"/>
  <c r="M22" i="25"/>
  <c r="J22" i="25"/>
  <c r="H22" i="25"/>
  <c r="N21" i="25"/>
  <c r="M21" i="25"/>
  <c r="J21" i="25"/>
  <c r="H21" i="25"/>
  <c r="K21" i="25" s="1"/>
  <c r="N20" i="25"/>
  <c r="M20" i="25"/>
  <c r="J20" i="25"/>
  <c r="H20" i="25"/>
  <c r="N19" i="25"/>
  <c r="M19" i="25"/>
  <c r="J19" i="25"/>
  <c r="H19" i="25"/>
  <c r="N18" i="25"/>
  <c r="M18" i="25"/>
  <c r="J18" i="25"/>
  <c r="H18" i="25"/>
  <c r="N17" i="25"/>
  <c r="M17" i="25"/>
  <c r="J17" i="25"/>
  <c r="H17" i="25"/>
  <c r="N16" i="25"/>
  <c r="M16" i="25"/>
  <c r="J16" i="25"/>
  <c r="H16" i="25"/>
  <c r="N15" i="25"/>
  <c r="M15" i="25"/>
  <c r="J15" i="25"/>
  <c r="H15" i="25"/>
  <c r="K15" i="25" s="1"/>
  <c r="N14" i="25"/>
  <c r="M14" i="25"/>
  <c r="J14" i="25"/>
  <c r="H14" i="25"/>
  <c r="N13" i="25"/>
  <c r="M13" i="25"/>
  <c r="J13" i="25"/>
  <c r="H13" i="25"/>
  <c r="N12" i="25"/>
  <c r="M12" i="25"/>
  <c r="J12" i="25"/>
  <c r="H12" i="25"/>
  <c r="N11" i="25"/>
  <c r="M11" i="25"/>
  <c r="J11" i="25"/>
  <c r="H11" i="25"/>
  <c r="K7" i="25" s="1"/>
  <c r="N10" i="25"/>
  <c r="M10" i="25"/>
  <c r="J10" i="25"/>
  <c r="H10" i="25"/>
  <c r="N9" i="25"/>
  <c r="M9" i="25"/>
  <c r="J9" i="25"/>
  <c r="H9" i="25"/>
  <c r="K39" i="25" s="1"/>
  <c r="N8" i="25"/>
  <c r="M8" i="25"/>
  <c r="J8" i="25"/>
  <c r="H8" i="25"/>
  <c r="N7" i="25"/>
  <c r="M7" i="25"/>
  <c r="J7" i="25"/>
  <c r="H7" i="25"/>
  <c r="N6" i="25"/>
  <c r="M6" i="25"/>
  <c r="J6" i="25"/>
  <c r="H6" i="25"/>
  <c r="N5" i="25"/>
  <c r="M5" i="25"/>
  <c r="J5" i="25"/>
  <c r="H5" i="25"/>
  <c r="N4" i="25"/>
  <c r="M4" i="25"/>
  <c r="J4" i="25"/>
  <c r="H4" i="25"/>
  <c r="K18" i="25" s="1"/>
  <c r="N3" i="25"/>
  <c r="M3" i="25"/>
  <c r="J3" i="25"/>
  <c r="H3" i="25"/>
  <c r="K3" i="25" s="1"/>
  <c r="N71" i="24"/>
  <c r="M71" i="24"/>
  <c r="J71" i="24"/>
  <c r="H71" i="24"/>
  <c r="K71" i="24" s="1"/>
  <c r="N70" i="24"/>
  <c r="M70" i="24"/>
  <c r="J70" i="24"/>
  <c r="H70" i="24"/>
  <c r="K70" i="24" s="1"/>
  <c r="N69" i="24"/>
  <c r="M69" i="24"/>
  <c r="J69" i="24"/>
  <c r="H69" i="24"/>
  <c r="N68" i="24"/>
  <c r="M68" i="24"/>
  <c r="J68" i="24"/>
  <c r="H68" i="24"/>
  <c r="N67" i="24"/>
  <c r="M67" i="24"/>
  <c r="J67" i="24"/>
  <c r="H67" i="24"/>
  <c r="N66" i="24"/>
  <c r="M66" i="24"/>
  <c r="J66" i="24"/>
  <c r="H66" i="24"/>
  <c r="K66" i="24" s="1"/>
  <c r="N65" i="24"/>
  <c r="M65" i="24"/>
  <c r="J65" i="24"/>
  <c r="H65" i="24"/>
  <c r="N64" i="24"/>
  <c r="M64" i="24"/>
  <c r="J64" i="24"/>
  <c r="H64" i="24"/>
  <c r="N63" i="24"/>
  <c r="M63" i="24"/>
  <c r="J63" i="24"/>
  <c r="H63" i="24"/>
  <c r="K63" i="24" s="1"/>
  <c r="N62" i="24"/>
  <c r="M62" i="24"/>
  <c r="J62" i="24"/>
  <c r="H62" i="24"/>
  <c r="K62" i="24" s="1"/>
  <c r="N61" i="24"/>
  <c r="M61" i="24"/>
  <c r="J61" i="24"/>
  <c r="H61" i="24"/>
  <c r="N60" i="24"/>
  <c r="M60" i="24"/>
  <c r="J60" i="24"/>
  <c r="H60" i="24"/>
  <c r="K60" i="24" s="1"/>
  <c r="N59" i="24"/>
  <c r="M59" i="24"/>
  <c r="J59" i="24"/>
  <c r="H59" i="24"/>
  <c r="N58" i="24"/>
  <c r="M58" i="24"/>
  <c r="J58" i="24"/>
  <c r="H58" i="24"/>
  <c r="K58" i="24" s="1"/>
  <c r="N57" i="24"/>
  <c r="M57" i="24"/>
  <c r="J57" i="24"/>
  <c r="H57" i="24"/>
  <c r="K57" i="24" s="1"/>
  <c r="N56" i="24"/>
  <c r="M56" i="24"/>
  <c r="J56" i="24"/>
  <c r="H56" i="24"/>
  <c r="K56" i="24" s="1"/>
  <c r="N55" i="24"/>
  <c r="M55" i="24"/>
  <c r="J55" i="24"/>
  <c r="H55" i="24"/>
  <c r="K55" i="24" s="1"/>
  <c r="N54" i="24"/>
  <c r="M54" i="24"/>
  <c r="J54" i="24"/>
  <c r="H54" i="24"/>
  <c r="N53" i="24"/>
  <c r="M53" i="24"/>
  <c r="J53" i="24"/>
  <c r="H53" i="24"/>
  <c r="N52" i="24"/>
  <c r="M52" i="24"/>
  <c r="J52" i="24"/>
  <c r="H52" i="24"/>
  <c r="N51" i="24"/>
  <c r="M51" i="24"/>
  <c r="J51" i="24"/>
  <c r="H51" i="24"/>
  <c r="N50" i="24"/>
  <c r="M50" i="24"/>
  <c r="J50" i="24"/>
  <c r="H50" i="24"/>
  <c r="K50" i="24" s="1"/>
  <c r="N49" i="24"/>
  <c r="M49" i="24"/>
  <c r="J49" i="24"/>
  <c r="H49" i="24"/>
  <c r="N48" i="24"/>
  <c r="M48" i="24"/>
  <c r="J48" i="24"/>
  <c r="H48" i="24"/>
  <c r="N47" i="24"/>
  <c r="M47" i="24"/>
  <c r="J47" i="24"/>
  <c r="H47" i="24"/>
  <c r="N46" i="24"/>
  <c r="M46" i="24"/>
  <c r="J46" i="24"/>
  <c r="H46" i="24"/>
  <c r="N45" i="24"/>
  <c r="M45" i="24"/>
  <c r="J45" i="24"/>
  <c r="H45" i="24"/>
  <c r="N44" i="24"/>
  <c r="M44" i="24"/>
  <c r="J44" i="24"/>
  <c r="H44" i="24"/>
  <c r="K44" i="24" s="1"/>
  <c r="N43" i="24"/>
  <c r="M43" i="24"/>
  <c r="J43" i="24"/>
  <c r="H43" i="24"/>
  <c r="N42" i="24"/>
  <c r="M42" i="24"/>
  <c r="J42" i="24"/>
  <c r="H42" i="24"/>
  <c r="N41" i="24"/>
  <c r="M41" i="24"/>
  <c r="J41" i="24"/>
  <c r="H41" i="24"/>
  <c r="N40" i="24"/>
  <c r="M40" i="24"/>
  <c r="J40" i="24"/>
  <c r="H40" i="24"/>
  <c r="K40" i="24" s="1"/>
  <c r="N39" i="24"/>
  <c r="M39" i="24"/>
  <c r="J39" i="24"/>
  <c r="H39" i="24"/>
  <c r="K39" i="24" s="1"/>
  <c r="N38" i="24"/>
  <c r="M38" i="24"/>
  <c r="J38" i="24"/>
  <c r="H38" i="24"/>
  <c r="K38" i="24" s="1"/>
  <c r="N37" i="24"/>
  <c r="M37" i="24"/>
  <c r="J37" i="24"/>
  <c r="H37" i="24"/>
  <c r="N36" i="24"/>
  <c r="M36" i="24"/>
  <c r="J36" i="24"/>
  <c r="H36" i="24"/>
  <c r="N35" i="24"/>
  <c r="M35" i="24"/>
  <c r="J35" i="24"/>
  <c r="H35" i="24"/>
  <c r="N34" i="24"/>
  <c r="M34" i="24"/>
  <c r="J34" i="24"/>
  <c r="H34" i="24"/>
  <c r="K34" i="24" s="1"/>
  <c r="N33" i="24"/>
  <c r="M33" i="24"/>
  <c r="J33" i="24"/>
  <c r="H33" i="24"/>
  <c r="K33" i="24" s="1"/>
  <c r="N32" i="24"/>
  <c r="M32" i="24"/>
  <c r="J32" i="24"/>
  <c r="H32" i="24"/>
  <c r="K14" i="24" s="1"/>
  <c r="N31" i="24"/>
  <c r="M31" i="24"/>
  <c r="J31" i="24"/>
  <c r="H31" i="24"/>
  <c r="N30" i="24"/>
  <c r="M30" i="24"/>
  <c r="J30" i="24"/>
  <c r="H30" i="24"/>
  <c r="N29" i="24"/>
  <c r="M29" i="24"/>
  <c r="J29" i="24"/>
  <c r="H29" i="24"/>
  <c r="N28" i="24"/>
  <c r="M28" i="24"/>
  <c r="J28" i="24"/>
  <c r="H28" i="24"/>
  <c r="N27" i="24"/>
  <c r="M27" i="24"/>
  <c r="J27" i="24"/>
  <c r="H27" i="24"/>
  <c r="K27" i="24" s="1"/>
  <c r="N26" i="24"/>
  <c r="M26" i="24"/>
  <c r="J26" i="24"/>
  <c r="H26" i="24"/>
  <c r="K26" i="24" s="1"/>
  <c r="N25" i="24"/>
  <c r="M25" i="24"/>
  <c r="J25" i="24"/>
  <c r="H25" i="24"/>
  <c r="K25" i="24" s="1"/>
  <c r="N24" i="24"/>
  <c r="M24" i="24"/>
  <c r="J24" i="24"/>
  <c r="H24" i="24"/>
  <c r="K24" i="24" s="1"/>
  <c r="N23" i="24"/>
  <c r="M23" i="24"/>
  <c r="J23" i="24"/>
  <c r="H23" i="24"/>
  <c r="N22" i="24"/>
  <c r="M22" i="24"/>
  <c r="J22" i="24"/>
  <c r="H22" i="24"/>
  <c r="N21" i="24"/>
  <c r="M21" i="24"/>
  <c r="J21" i="24"/>
  <c r="H21" i="24"/>
  <c r="N20" i="24"/>
  <c r="M20" i="24"/>
  <c r="J20" i="24"/>
  <c r="H20" i="24"/>
  <c r="N19" i="24"/>
  <c r="M19" i="24"/>
  <c r="J19" i="24"/>
  <c r="H19" i="24"/>
  <c r="K19" i="24" s="1"/>
  <c r="N18" i="24"/>
  <c r="M18" i="24"/>
  <c r="J18" i="24"/>
  <c r="H18" i="24"/>
  <c r="K18" i="24" s="1"/>
  <c r="N17" i="24"/>
  <c r="M17" i="24"/>
  <c r="J17" i="24"/>
  <c r="H17" i="24"/>
  <c r="K17" i="24" s="1"/>
  <c r="N16" i="24"/>
  <c r="M16" i="24"/>
  <c r="J16" i="24"/>
  <c r="H16" i="24"/>
  <c r="K16" i="24" s="1"/>
  <c r="N15" i="24"/>
  <c r="M15" i="24"/>
  <c r="J15" i="24"/>
  <c r="H15" i="24"/>
  <c r="N14" i="24"/>
  <c r="M14" i="24"/>
  <c r="J14" i="24"/>
  <c r="H14" i="24"/>
  <c r="N13" i="24"/>
  <c r="M13" i="24"/>
  <c r="J13" i="24"/>
  <c r="H13" i="24"/>
  <c r="N12" i="24"/>
  <c r="M12" i="24"/>
  <c r="J12" i="24"/>
  <c r="H12" i="24"/>
  <c r="N11" i="24"/>
  <c r="M11" i="24"/>
  <c r="J11" i="24"/>
  <c r="H11" i="24"/>
  <c r="K11" i="24" s="1"/>
  <c r="N10" i="24"/>
  <c r="M10" i="24"/>
  <c r="J10" i="24"/>
  <c r="H10" i="24"/>
  <c r="K10" i="24" s="1"/>
  <c r="N9" i="24"/>
  <c r="M9" i="24"/>
  <c r="J9" i="24"/>
  <c r="H9" i="24"/>
  <c r="K9" i="24" s="1"/>
  <c r="N8" i="24"/>
  <c r="M8" i="24"/>
  <c r="J8" i="24"/>
  <c r="H8" i="24"/>
  <c r="K4" i="24" s="1"/>
  <c r="N7" i="24"/>
  <c r="M7" i="24"/>
  <c r="J7" i="24"/>
  <c r="H7" i="24"/>
  <c r="N6" i="24"/>
  <c r="M6" i="24"/>
  <c r="J6" i="24"/>
  <c r="H6" i="24"/>
  <c r="K64" i="24" s="1"/>
  <c r="N5" i="24"/>
  <c r="M5" i="24"/>
  <c r="J5" i="24"/>
  <c r="H5" i="24"/>
  <c r="N4" i="24"/>
  <c r="M4" i="24"/>
  <c r="J4" i="24"/>
  <c r="H4" i="24"/>
  <c r="N3" i="24"/>
  <c r="M3" i="24"/>
  <c r="J3" i="24"/>
  <c r="H3" i="24"/>
  <c r="K61" i="24" s="1"/>
  <c r="N77" i="23"/>
  <c r="M77" i="23"/>
  <c r="J77" i="23"/>
  <c r="H77" i="23"/>
  <c r="K77" i="23" s="1"/>
  <c r="N76" i="23"/>
  <c r="M76" i="23"/>
  <c r="J76" i="23"/>
  <c r="H76" i="23"/>
  <c r="K76" i="23" s="1"/>
  <c r="N75" i="23"/>
  <c r="M75" i="23"/>
  <c r="J75" i="23"/>
  <c r="H75" i="23"/>
  <c r="K75" i="23" s="1"/>
  <c r="N74" i="23"/>
  <c r="M74" i="23"/>
  <c r="J74" i="23"/>
  <c r="H74" i="23"/>
  <c r="N73" i="23"/>
  <c r="M73" i="23"/>
  <c r="J73" i="23"/>
  <c r="H73" i="23"/>
  <c r="N72" i="23"/>
  <c r="M72" i="23"/>
  <c r="J72" i="23"/>
  <c r="H72" i="23"/>
  <c r="N71" i="23"/>
  <c r="M71" i="23"/>
  <c r="J71" i="23"/>
  <c r="H71" i="23"/>
  <c r="N70" i="23"/>
  <c r="M70" i="23"/>
  <c r="J70" i="23"/>
  <c r="H70" i="23"/>
  <c r="K70" i="23" s="1"/>
  <c r="N69" i="23"/>
  <c r="M69" i="23"/>
  <c r="J69" i="23"/>
  <c r="H69" i="23"/>
  <c r="K69" i="23" s="1"/>
  <c r="N68" i="23"/>
  <c r="M68" i="23"/>
  <c r="J68" i="23"/>
  <c r="H68" i="23"/>
  <c r="K68" i="23" s="1"/>
  <c r="N67" i="23"/>
  <c r="M67" i="23"/>
  <c r="J67" i="23"/>
  <c r="H67" i="23"/>
  <c r="K67" i="23" s="1"/>
  <c r="N66" i="23"/>
  <c r="M66" i="23"/>
  <c r="J66" i="23"/>
  <c r="H66" i="23"/>
  <c r="N65" i="23"/>
  <c r="M65" i="23"/>
  <c r="J65" i="23"/>
  <c r="H65" i="23"/>
  <c r="N64" i="23"/>
  <c r="M64" i="23"/>
  <c r="J64" i="23"/>
  <c r="H64" i="23"/>
  <c r="N63" i="23"/>
  <c r="M63" i="23"/>
  <c r="J63" i="23"/>
  <c r="H63" i="23"/>
  <c r="N62" i="23"/>
  <c r="M62" i="23"/>
  <c r="J62" i="23"/>
  <c r="H62" i="23"/>
  <c r="K62" i="23" s="1"/>
  <c r="N61" i="23"/>
  <c r="M61" i="23"/>
  <c r="J61" i="23"/>
  <c r="H61" i="23"/>
  <c r="K61" i="23" s="1"/>
  <c r="N60" i="23"/>
  <c r="M60" i="23"/>
  <c r="J60" i="23"/>
  <c r="H60" i="23"/>
  <c r="K60" i="23" s="1"/>
  <c r="N59" i="23"/>
  <c r="M59" i="23"/>
  <c r="J59" i="23"/>
  <c r="H59" i="23"/>
  <c r="K59" i="23" s="1"/>
  <c r="N58" i="23"/>
  <c r="M58" i="23"/>
  <c r="J58" i="23"/>
  <c r="H58" i="23"/>
  <c r="N57" i="23"/>
  <c r="M57" i="23"/>
  <c r="J57" i="23"/>
  <c r="H57" i="23"/>
  <c r="N56" i="23"/>
  <c r="M56" i="23"/>
  <c r="J56" i="23"/>
  <c r="H56" i="23"/>
  <c r="N55" i="23"/>
  <c r="M55" i="23"/>
  <c r="J55" i="23"/>
  <c r="H55" i="23"/>
  <c r="N54" i="23"/>
  <c r="M54" i="23"/>
  <c r="J54" i="23"/>
  <c r="H54" i="23"/>
  <c r="K54" i="23" s="1"/>
  <c r="N53" i="23"/>
  <c r="M53" i="23"/>
  <c r="J53" i="23"/>
  <c r="H53" i="23"/>
  <c r="K53" i="23" s="1"/>
  <c r="N52" i="23"/>
  <c r="M52" i="23"/>
  <c r="J52" i="23"/>
  <c r="H52" i="23"/>
  <c r="K52" i="23" s="1"/>
  <c r="N51" i="23"/>
  <c r="M51" i="23"/>
  <c r="J51" i="23"/>
  <c r="H51" i="23"/>
  <c r="K51" i="23" s="1"/>
  <c r="N50" i="23"/>
  <c r="M50" i="23"/>
  <c r="J50" i="23"/>
  <c r="H50" i="23"/>
  <c r="N49" i="23"/>
  <c r="M49" i="23"/>
  <c r="J49" i="23"/>
  <c r="H49" i="23"/>
  <c r="N48" i="23"/>
  <c r="M48" i="23"/>
  <c r="J48" i="23"/>
  <c r="H48" i="23"/>
  <c r="N47" i="23"/>
  <c r="M47" i="23"/>
  <c r="J47" i="23"/>
  <c r="H47" i="23"/>
  <c r="N46" i="23"/>
  <c r="M46" i="23"/>
  <c r="J46" i="23"/>
  <c r="H46" i="23"/>
  <c r="K46" i="23" s="1"/>
  <c r="N45" i="23"/>
  <c r="M45" i="23"/>
  <c r="J45" i="23"/>
  <c r="H45" i="23"/>
  <c r="K45" i="23" s="1"/>
  <c r="N44" i="23"/>
  <c r="M44" i="23"/>
  <c r="J44" i="23"/>
  <c r="H44" i="23"/>
  <c r="K44" i="23" s="1"/>
  <c r="N43" i="23"/>
  <c r="M43" i="23"/>
  <c r="J43" i="23"/>
  <c r="H43" i="23"/>
  <c r="K43" i="23" s="1"/>
  <c r="N42" i="23"/>
  <c r="M42" i="23"/>
  <c r="J42" i="23"/>
  <c r="H42" i="23"/>
  <c r="N41" i="23"/>
  <c r="M41" i="23"/>
  <c r="J41" i="23"/>
  <c r="H41" i="23"/>
  <c r="N40" i="23"/>
  <c r="M40" i="23"/>
  <c r="J40" i="23"/>
  <c r="H40" i="23"/>
  <c r="N39" i="23"/>
  <c r="M39" i="23"/>
  <c r="J39" i="23"/>
  <c r="H39" i="23"/>
  <c r="N38" i="23"/>
  <c r="M38" i="23"/>
  <c r="J38" i="23"/>
  <c r="H38" i="23"/>
  <c r="K38" i="23" s="1"/>
  <c r="N37" i="23"/>
  <c r="M37" i="23"/>
  <c r="J37" i="23"/>
  <c r="H37" i="23"/>
  <c r="K37" i="23" s="1"/>
  <c r="N36" i="23"/>
  <c r="M36" i="23"/>
  <c r="J36" i="23"/>
  <c r="H36" i="23"/>
  <c r="K36" i="23" s="1"/>
  <c r="N35" i="23"/>
  <c r="M35" i="23"/>
  <c r="J35" i="23"/>
  <c r="H35" i="23"/>
  <c r="K35" i="23" s="1"/>
  <c r="N34" i="23"/>
  <c r="M34" i="23"/>
  <c r="J34" i="23"/>
  <c r="H34" i="23"/>
  <c r="N33" i="23"/>
  <c r="M33" i="23"/>
  <c r="J33" i="23"/>
  <c r="H33" i="23"/>
  <c r="N32" i="23"/>
  <c r="M32" i="23"/>
  <c r="J32" i="23"/>
  <c r="H32" i="23"/>
  <c r="N31" i="23"/>
  <c r="M31" i="23"/>
  <c r="J31" i="23"/>
  <c r="H31" i="23"/>
  <c r="N30" i="23"/>
  <c r="M30" i="23"/>
  <c r="J30" i="23"/>
  <c r="H30" i="23"/>
  <c r="K30" i="23" s="1"/>
  <c r="N29" i="23"/>
  <c r="M29" i="23"/>
  <c r="J29" i="23"/>
  <c r="H29" i="23"/>
  <c r="K29" i="23" s="1"/>
  <c r="N28" i="23"/>
  <c r="M28" i="23"/>
  <c r="J28" i="23"/>
  <c r="H28" i="23"/>
  <c r="K28" i="23" s="1"/>
  <c r="N27" i="23"/>
  <c r="M27" i="23"/>
  <c r="J27" i="23"/>
  <c r="H27" i="23"/>
  <c r="K27" i="23" s="1"/>
  <c r="N26" i="23"/>
  <c r="M26" i="23"/>
  <c r="J26" i="23"/>
  <c r="H26" i="23"/>
  <c r="N25" i="23"/>
  <c r="M25" i="23"/>
  <c r="J25" i="23"/>
  <c r="H25" i="23"/>
  <c r="N24" i="23"/>
  <c r="M24" i="23"/>
  <c r="J24" i="23"/>
  <c r="H24" i="23"/>
  <c r="N23" i="23"/>
  <c r="M23" i="23"/>
  <c r="J23" i="23"/>
  <c r="H23" i="23"/>
  <c r="N22" i="23"/>
  <c r="M22" i="23"/>
  <c r="J22" i="23"/>
  <c r="H22" i="23"/>
  <c r="K22" i="23" s="1"/>
  <c r="N21" i="23"/>
  <c r="M21" i="23"/>
  <c r="J21" i="23"/>
  <c r="H21" i="23"/>
  <c r="K21" i="23" s="1"/>
  <c r="N20" i="23"/>
  <c r="M20" i="23"/>
  <c r="J20" i="23"/>
  <c r="H20" i="23"/>
  <c r="K20" i="23" s="1"/>
  <c r="N19" i="23"/>
  <c r="M19" i="23"/>
  <c r="J19" i="23"/>
  <c r="H19" i="23"/>
  <c r="K19" i="23" s="1"/>
  <c r="N18" i="23"/>
  <c r="M18" i="23"/>
  <c r="J18" i="23"/>
  <c r="H18" i="23"/>
  <c r="N17" i="23"/>
  <c r="M17" i="23"/>
  <c r="J17" i="23"/>
  <c r="H17" i="23"/>
  <c r="N16" i="23"/>
  <c r="M16" i="23"/>
  <c r="J16" i="23"/>
  <c r="H16" i="23"/>
  <c r="N15" i="23"/>
  <c r="M15" i="23"/>
  <c r="J15" i="23"/>
  <c r="H15" i="23"/>
  <c r="N14" i="23"/>
  <c r="M14" i="23"/>
  <c r="J14" i="23"/>
  <c r="H14" i="23"/>
  <c r="K14" i="23" s="1"/>
  <c r="N13" i="23"/>
  <c r="M13" i="23"/>
  <c r="J13" i="23"/>
  <c r="H13" i="23"/>
  <c r="K13" i="23" s="1"/>
  <c r="N12" i="23"/>
  <c r="M12" i="23"/>
  <c r="J12" i="23"/>
  <c r="H12" i="23"/>
  <c r="K12" i="23" s="1"/>
  <c r="N11" i="23"/>
  <c r="M11" i="23"/>
  <c r="J11" i="23"/>
  <c r="H11" i="23"/>
  <c r="K11" i="23" s="1"/>
  <c r="N10" i="23"/>
  <c r="M10" i="23"/>
  <c r="J10" i="23"/>
  <c r="H10" i="23"/>
  <c r="N9" i="23"/>
  <c r="M9" i="23"/>
  <c r="J9" i="23"/>
  <c r="H9" i="23"/>
  <c r="N8" i="23"/>
  <c r="M8" i="23"/>
  <c r="J8" i="23"/>
  <c r="H8" i="23"/>
  <c r="N7" i="23"/>
  <c r="M7" i="23"/>
  <c r="J7" i="23"/>
  <c r="H7" i="23"/>
  <c r="N6" i="23"/>
  <c r="M6" i="23"/>
  <c r="J6" i="23"/>
  <c r="H6" i="23"/>
  <c r="K6" i="23" s="1"/>
  <c r="N5" i="23"/>
  <c r="M5" i="23"/>
  <c r="J5" i="23"/>
  <c r="H5" i="23"/>
  <c r="K5" i="23" s="1"/>
  <c r="N4" i="23"/>
  <c r="M4" i="23"/>
  <c r="J4" i="23"/>
  <c r="H4" i="23"/>
  <c r="K4" i="23" s="1"/>
  <c r="N3" i="23"/>
  <c r="M3" i="23"/>
  <c r="J3" i="23"/>
  <c r="H3" i="23"/>
  <c r="K47" i="23" s="1"/>
  <c r="D8" i="22"/>
  <c r="C8" i="22"/>
  <c r="K25" i="23" l="1"/>
  <c r="K6" i="24"/>
  <c r="K22" i="24"/>
  <c r="K53" i="24"/>
  <c r="K38" i="26"/>
  <c r="K75" i="26"/>
  <c r="K101" i="26"/>
  <c r="K19" i="27"/>
  <c r="K50" i="34"/>
  <c r="K56" i="34"/>
  <c r="K58" i="34"/>
  <c r="K64" i="34"/>
  <c r="K66" i="34"/>
  <c r="K72" i="34"/>
  <c r="K74" i="34"/>
  <c r="K80" i="34"/>
  <c r="K3" i="24"/>
  <c r="K45" i="24"/>
  <c r="K65" i="24"/>
  <c r="K16" i="25"/>
  <c r="K28" i="25"/>
  <c r="K7" i="26"/>
  <c r="K12" i="26"/>
  <c r="K33" i="26"/>
  <c r="K53" i="26"/>
  <c r="K59" i="26"/>
  <c r="K61" i="26"/>
  <c r="K68" i="26"/>
  <c r="K17" i="27"/>
  <c r="K23" i="27"/>
  <c r="K38" i="27"/>
  <c r="K69" i="27"/>
  <c r="K24" i="28"/>
  <c r="K39" i="28"/>
  <c r="K43" i="28"/>
  <c r="K56" i="28"/>
  <c r="K67" i="28"/>
  <c r="K18" i="29"/>
  <c r="K28" i="29"/>
  <c r="K12" i="30"/>
  <c r="K45" i="30"/>
  <c r="K76" i="30"/>
  <c r="K26" i="31"/>
  <c r="K73" i="31"/>
  <c r="K31" i="25"/>
  <c r="K24" i="26"/>
  <c r="K84" i="26"/>
  <c r="K88" i="27"/>
  <c r="K83" i="27"/>
  <c r="K76" i="27"/>
  <c r="K24" i="27"/>
  <c r="K119" i="27"/>
  <c r="K112" i="27"/>
  <c r="K107" i="27"/>
  <c r="K100" i="27"/>
  <c r="K93" i="27"/>
  <c r="K96" i="27"/>
  <c r="K91" i="27"/>
  <c r="K84" i="27"/>
  <c r="K32" i="27"/>
  <c r="K27" i="27"/>
  <c r="K20" i="27"/>
  <c r="K120" i="27"/>
  <c r="K115" i="27"/>
  <c r="K108" i="27"/>
  <c r="K56" i="27"/>
  <c r="K51" i="27"/>
  <c r="K44" i="27"/>
  <c r="K8" i="27"/>
  <c r="K3" i="27"/>
  <c r="K132" i="27"/>
  <c r="K80" i="27"/>
  <c r="K75" i="27"/>
  <c r="K68" i="27"/>
  <c r="K54" i="27"/>
  <c r="K118" i="27"/>
  <c r="K58" i="30"/>
  <c r="K10" i="31"/>
  <c r="K7" i="31"/>
  <c r="K48" i="34"/>
  <c r="K46" i="34"/>
  <c r="K3" i="23"/>
  <c r="K8" i="24"/>
  <c r="K32" i="24"/>
  <c r="K37" i="24"/>
  <c r="K67" i="24"/>
  <c r="K11" i="25"/>
  <c r="K30" i="25"/>
  <c r="K19" i="26"/>
  <c r="K21" i="26"/>
  <c r="K23" i="26"/>
  <c r="K35" i="26"/>
  <c r="K50" i="26"/>
  <c r="K57" i="26"/>
  <c r="K65" i="26"/>
  <c r="K72" i="26"/>
  <c r="K74" i="26"/>
  <c r="K79" i="26"/>
  <c r="K81" i="26"/>
  <c r="K83" i="26"/>
  <c r="K14" i="27"/>
  <c r="K21" i="27"/>
  <c r="K36" i="27"/>
  <c r="K42" i="27"/>
  <c r="K47" i="27"/>
  <c r="K49" i="27"/>
  <c r="K67" i="27"/>
  <c r="K94" i="27"/>
  <c r="K109" i="27"/>
  <c r="K113" i="27"/>
  <c r="K126" i="27"/>
  <c r="K135" i="27"/>
  <c r="K3" i="28"/>
  <c r="K70" i="28"/>
  <c r="K18" i="28"/>
  <c r="K13" i="28"/>
  <c r="K6" i="28"/>
  <c r="K49" i="28"/>
  <c r="K42" i="28"/>
  <c r="K37" i="28"/>
  <c r="K30" i="28"/>
  <c r="K23" i="28"/>
  <c r="K26" i="28"/>
  <c r="K21" i="28"/>
  <c r="K14" i="28"/>
  <c r="K50" i="28"/>
  <c r="K45" i="28"/>
  <c r="K38" i="28"/>
  <c r="K69" i="28"/>
  <c r="K62" i="28"/>
  <c r="K10" i="28"/>
  <c r="K5" i="28"/>
  <c r="K7" i="28"/>
  <c r="K22" i="28"/>
  <c r="K41" i="28"/>
  <c r="K54" i="28"/>
  <c r="K7" i="29"/>
  <c r="K51" i="29"/>
  <c r="K35" i="29"/>
  <c r="K19" i="29"/>
  <c r="K66" i="29"/>
  <c r="K26" i="29"/>
  <c r="K53" i="29"/>
  <c r="K10" i="30"/>
  <c r="K53" i="30"/>
  <c r="K74" i="30"/>
  <c r="K63" i="31"/>
  <c r="K42" i="32"/>
  <c r="K58" i="32"/>
  <c r="K55" i="26"/>
  <c r="K86" i="26"/>
  <c r="K52" i="27"/>
  <c r="K82" i="27"/>
  <c r="K99" i="27"/>
  <c r="K116" i="27"/>
  <c r="K133" i="27"/>
  <c r="K45" i="29"/>
  <c r="K8" i="23"/>
  <c r="K16" i="23"/>
  <c r="K32" i="23"/>
  <c r="K48" i="23"/>
  <c r="K64" i="23"/>
  <c r="K5" i="24"/>
  <c r="K13" i="24"/>
  <c r="K29" i="24"/>
  <c r="K42" i="24"/>
  <c r="K47" i="24"/>
  <c r="K8" i="25"/>
  <c r="K13" i="25"/>
  <c r="K20" i="25"/>
  <c r="K4" i="26"/>
  <c r="K9" i="26"/>
  <c r="K14" i="26"/>
  <c r="K30" i="26"/>
  <c r="K37" i="26"/>
  <c r="K39" i="26"/>
  <c r="K41" i="26"/>
  <c r="K48" i="26"/>
  <c r="K63" i="26"/>
  <c r="K5" i="27"/>
  <c r="K12" i="27"/>
  <c r="K31" i="27"/>
  <c r="K40" i="27"/>
  <c r="K62" i="27"/>
  <c r="K71" i="27"/>
  <c r="K73" i="27"/>
  <c r="K77" i="27"/>
  <c r="K92" i="27"/>
  <c r="K111" i="27"/>
  <c r="K124" i="27"/>
  <c r="K11" i="28"/>
  <c r="K36" i="28"/>
  <c r="K58" i="28"/>
  <c r="K5" i="29"/>
  <c r="K13" i="29"/>
  <c r="K30" i="29"/>
  <c r="K36" i="29"/>
  <c r="K61" i="29"/>
  <c r="K14" i="30"/>
  <c r="K28" i="30"/>
  <c r="K61" i="30"/>
  <c r="K78" i="30"/>
  <c r="K100" i="30"/>
  <c r="K48" i="31"/>
  <c r="K50" i="31"/>
  <c r="K73" i="23"/>
  <c r="K9" i="25"/>
  <c r="K26" i="26"/>
  <c r="K70" i="26"/>
  <c r="K99" i="26"/>
  <c r="K43" i="27"/>
  <c r="K72" i="27"/>
  <c r="K58" i="29"/>
  <c r="K24" i="23"/>
  <c r="K40" i="23"/>
  <c r="K56" i="23"/>
  <c r="K72" i="23"/>
  <c r="K21" i="24"/>
  <c r="K52" i="24"/>
  <c r="K16" i="26"/>
  <c r="K59" i="24"/>
  <c r="K22" i="25"/>
  <c r="K27" i="26"/>
  <c r="K34" i="26"/>
  <c r="K45" i="26"/>
  <c r="K54" i="26"/>
  <c r="K69" i="26"/>
  <c r="K71" i="26"/>
  <c r="K87" i="26"/>
  <c r="K102" i="26"/>
  <c r="K7" i="27"/>
  <c r="K16" i="27"/>
  <c r="K18" i="27"/>
  <c r="K29" i="27"/>
  <c r="K60" i="27"/>
  <c r="K81" i="27"/>
  <c r="K106" i="27"/>
  <c r="K128" i="27"/>
  <c r="K9" i="28"/>
  <c r="K17" i="28"/>
  <c r="K34" i="28"/>
  <c r="K47" i="28"/>
  <c r="K11" i="29"/>
  <c r="K21" i="29"/>
  <c r="K34" i="29"/>
  <c r="K44" i="29"/>
  <c r="K5" i="30"/>
  <c r="K26" i="30"/>
  <c r="K69" i="30"/>
  <c r="K98" i="30"/>
  <c r="K46" i="31"/>
  <c r="K17" i="23"/>
  <c r="K33" i="23"/>
  <c r="K57" i="23"/>
  <c r="K68" i="24"/>
  <c r="K6" i="25"/>
  <c r="K38" i="25"/>
  <c r="K42" i="23"/>
  <c r="K50" i="23"/>
  <c r="K58" i="23"/>
  <c r="K66" i="23"/>
  <c r="K74" i="23"/>
  <c r="K7" i="24"/>
  <c r="K15" i="24"/>
  <c r="K23" i="24"/>
  <c r="K31" i="24"/>
  <c r="K36" i="24"/>
  <c r="K49" i="24"/>
  <c r="K51" i="24"/>
  <c r="K54" i="24"/>
  <c r="K69" i="24"/>
  <c r="K5" i="25"/>
  <c r="K10" i="25"/>
  <c r="K12" i="25"/>
  <c r="K32" i="25"/>
  <c r="K37" i="25"/>
  <c r="K92" i="26"/>
  <c r="K60" i="26"/>
  <c r="K88" i="26"/>
  <c r="K56" i="26"/>
  <c r="K28" i="26"/>
  <c r="K76" i="26"/>
  <c r="K36" i="26"/>
  <c r="K96" i="26"/>
  <c r="K64" i="26"/>
  <c r="K44" i="26"/>
  <c r="K3" i="26"/>
  <c r="K25" i="26"/>
  <c r="K43" i="26"/>
  <c r="K85" i="26"/>
  <c r="K91" i="26"/>
  <c r="K93" i="26"/>
  <c r="K100" i="26"/>
  <c r="K9" i="27"/>
  <c r="K26" i="27"/>
  <c r="K35" i="27"/>
  <c r="K37" i="27"/>
  <c r="K39" i="27"/>
  <c r="K53" i="27"/>
  <c r="K57" i="27"/>
  <c r="K64" i="27"/>
  <c r="K79" i="27"/>
  <c r="K87" i="27"/>
  <c r="K104" i="27"/>
  <c r="K117" i="27"/>
  <c r="K44" i="28"/>
  <c r="K53" i="28"/>
  <c r="K55" i="28"/>
  <c r="K57" i="28"/>
  <c r="K29" i="29"/>
  <c r="K13" i="30"/>
  <c r="K30" i="30"/>
  <c r="K44" i="30"/>
  <c r="K77" i="30"/>
  <c r="K62" i="31"/>
  <c r="K64" i="31"/>
  <c r="K66" i="31"/>
  <c r="K49" i="23"/>
  <c r="K65" i="23"/>
  <c r="K30" i="24"/>
  <c r="K48" i="24"/>
  <c r="K19" i="25"/>
  <c r="K46" i="26"/>
  <c r="K10" i="23"/>
  <c r="K18" i="23"/>
  <c r="K26" i="23"/>
  <c r="K7" i="23"/>
  <c r="K31" i="23"/>
  <c r="K39" i="23"/>
  <c r="K55" i="23"/>
  <c r="K63" i="23"/>
  <c r="K71" i="23"/>
  <c r="K28" i="24"/>
  <c r="K41" i="24"/>
  <c r="K14" i="25"/>
  <c r="K17" i="25"/>
  <c r="K27" i="25"/>
  <c r="K5" i="26"/>
  <c r="K10" i="26"/>
  <c r="K13" i="26"/>
  <c r="K22" i="26"/>
  <c r="K29" i="26"/>
  <c r="K31" i="26"/>
  <c r="K47" i="26"/>
  <c r="K49" i="26"/>
  <c r="K51" i="26"/>
  <c r="K82" i="26"/>
  <c r="K89" i="26"/>
  <c r="K97" i="26"/>
  <c r="K4" i="27"/>
  <c r="K6" i="27"/>
  <c r="K11" i="27"/>
  <c r="K13" i="27"/>
  <c r="K15" i="27"/>
  <c r="K50" i="27"/>
  <c r="K55" i="27"/>
  <c r="K85" i="27"/>
  <c r="K95" i="27"/>
  <c r="K114" i="27"/>
  <c r="K123" i="27"/>
  <c r="K125" i="27"/>
  <c r="K127" i="27"/>
  <c r="K33" i="28"/>
  <c r="K66" i="28"/>
  <c r="K8" i="29"/>
  <c r="K46" i="29"/>
  <c r="K52" i="29"/>
  <c r="K21" i="30"/>
  <c r="K42" i="30"/>
  <c r="K85" i="30"/>
  <c r="K87" i="30"/>
  <c r="K23" i="31"/>
  <c r="K9" i="23"/>
  <c r="K41" i="23"/>
  <c r="K34" i="23"/>
  <c r="K15" i="23"/>
  <c r="K23" i="23"/>
  <c r="K12" i="24"/>
  <c r="K20" i="24"/>
  <c r="K43" i="24"/>
  <c r="K46" i="24"/>
  <c r="K35" i="24"/>
  <c r="K4" i="25"/>
  <c r="K24" i="25"/>
  <c r="K36" i="25"/>
  <c r="K20" i="26"/>
  <c r="K40" i="26"/>
  <c r="K73" i="26"/>
  <c r="K80" i="26"/>
  <c r="K95" i="26"/>
  <c r="K28" i="27"/>
  <c r="K30" i="27"/>
  <c r="K48" i="27"/>
  <c r="K59" i="27"/>
  <c r="K61" i="27"/>
  <c r="K63" i="27"/>
  <c r="K101" i="27"/>
  <c r="K103" i="27"/>
  <c r="K136" i="27"/>
  <c r="K12" i="28"/>
  <c r="K29" i="28"/>
  <c r="K46" i="28"/>
  <c r="K48" i="28"/>
  <c r="K63" i="28"/>
  <c r="K37" i="29"/>
  <c r="K50" i="29"/>
  <c r="K60" i="29"/>
  <c r="K29" i="30"/>
  <c r="K46" i="30"/>
  <c r="K60" i="30"/>
  <c r="K39" i="31"/>
  <c r="K4" i="30"/>
  <c r="K18" i="30"/>
  <c r="K20" i="30"/>
  <c r="K34" i="30"/>
  <c r="K36" i="30"/>
  <c r="K50" i="30"/>
  <c r="K52" i="30"/>
  <c r="K66" i="30"/>
  <c r="K68" i="30"/>
  <c r="K82" i="30"/>
  <c r="K84" i="30"/>
  <c r="K101" i="30"/>
  <c r="K103" i="30"/>
  <c r="K9" i="31"/>
  <c r="K72" i="31"/>
  <c r="K56" i="31"/>
  <c r="K40" i="31"/>
  <c r="K24" i="31"/>
  <c r="K6" i="31"/>
  <c r="K49" i="31"/>
  <c r="K60" i="32"/>
  <c r="K52" i="32"/>
  <c r="K44" i="32"/>
  <c r="K36" i="32"/>
  <c r="K28" i="32"/>
  <c r="K20" i="32"/>
  <c r="K12" i="32"/>
  <c r="K4" i="32"/>
  <c r="K3" i="32"/>
  <c r="K49" i="32"/>
  <c r="K33" i="32"/>
  <c r="K17" i="32"/>
  <c r="K63" i="32"/>
  <c r="K47" i="32"/>
  <c r="K31" i="32"/>
  <c r="K15" i="32"/>
  <c r="K16" i="32"/>
  <c r="K39" i="32"/>
  <c r="K41" i="32"/>
  <c r="K43" i="32"/>
  <c r="K56" i="32"/>
  <c r="K5" i="33"/>
  <c r="K92" i="33"/>
  <c r="K30" i="33"/>
  <c r="K4" i="33"/>
  <c r="K28" i="33"/>
  <c r="K125" i="33"/>
  <c r="K129" i="33"/>
  <c r="K18" i="26"/>
  <c r="K66" i="26"/>
  <c r="K98" i="26"/>
  <c r="K25" i="27"/>
  <c r="K58" i="27"/>
  <c r="K70" i="27"/>
  <c r="K89" i="27"/>
  <c r="K122" i="27"/>
  <c r="K134" i="27"/>
  <c r="K19" i="28"/>
  <c r="K52" i="28"/>
  <c r="K64" i="28"/>
  <c r="K65" i="29"/>
  <c r="K57" i="29"/>
  <c r="K49" i="29"/>
  <c r="K41" i="29"/>
  <c r="K33" i="29"/>
  <c r="K25" i="29"/>
  <c r="K6" i="29"/>
  <c r="K15" i="29"/>
  <c r="K27" i="29"/>
  <c r="K43" i="29"/>
  <c r="K59" i="29"/>
  <c r="K11" i="30"/>
  <c r="K27" i="30"/>
  <c r="K43" i="30"/>
  <c r="K59" i="30"/>
  <c r="K75" i="30"/>
  <c r="K99" i="30"/>
  <c r="K30" i="31"/>
  <c r="K32" i="31"/>
  <c r="K34" i="31"/>
  <c r="K47" i="31"/>
  <c r="K57" i="31"/>
  <c r="K26" i="32"/>
  <c r="K51" i="32"/>
  <c r="K3" i="33"/>
  <c r="K44" i="33"/>
  <c r="K54" i="33"/>
  <c r="K56" i="33"/>
  <c r="K62" i="33"/>
  <c r="K64" i="33"/>
  <c r="K15" i="34"/>
  <c r="K19" i="34"/>
  <c r="K23" i="34"/>
  <c r="K27" i="34"/>
  <c r="K78" i="26"/>
  <c r="K10" i="27"/>
  <c r="K34" i="27"/>
  <c r="K46" i="27"/>
  <c r="K65" i="27"/>
  <c r="K98" i="27"/>
  <c r="K110" i="27"/>
  <c r="K129" i="27"/>
  <c r="K28" i="28"/>
  <c r="K40" i="28"/>
  <c r="K59" i="28"/>
  <c r="K24" i="29"/>
  <c r="K31" i="29"/>
  <c r="K40" i="29"/>
  <c r="K47" i="29"/>
  <c r="K56" i="29"/>
  <c r="K63" i="29"/>
  <c r="K8" i="30"/>
  <c r="K15" i="30"/>
  <c r="K24" i="30"/>
  <c r="K31" i="30"/>
  <c r="K40" i="30"/>
  <c r="K47" i="30"/>
  <c r="K56" i="30"/>
  <c r="K63" i="30"/>
  <c r="K72" i="30"/>
  <c r="K79" i="30"/>
  <c r="K92" i="30"/>
  <c r="K96" i="30"/>
  <c r="K105" i="30"/>
  <c r="K107" i="30"/>
  <c r="K109" i="30"/>
  <c r="K17" i="31"/>
  <c r="K42" i="31"/>
  <c r="K55" i="31"/>
  <c r="K7" i="32"/>
  <c r="K9" i="32"/>
  <c r="K11" i="32"/>
  <c r="K24" i="32"/>
  <c r="K34" i="32"/>
  <c r="K17" i="33"/>
  <c r="K52" i="33"/>
  <c r="K94" i="33"/>
  <c r="K96" i="33"/>
  <c r="K40" i="25"/>
  <c r="K58" i="26"/>
  <c r="K90" i="26"/>
  <c r="K22" i="27"/>
  <c r="K41" i="27"/>
  <c r="K74" i="27"/>
  <c r="K86" i="27"/>
  <c r="K105" i="27"/>
  <c r="K4" i="28"/>
  <c r="K16" i="28"/>
  <c r="K35" i="28"/>
  <c r="K68" i="28"/>
  <c r="K3" i="29"/>
  <c r="K10" i="29"/>
  <c r="K12" i="29"/>
  <c r="K17" i="29"/>
  <c r="K22" i="29"/>
  <c r="K38" i="29"/>
  <c r="K54" i="29"/>
  <c r="K6" i="30"/>
  <c r="K22" i="30"/>
  <c r="K38" i="30"/>
  <c r="K54" i="30"/>
  <c r="K70" i="30"/>
  <c r="K90" i="30"/>
  <c r="K70" i="31"/>
  <c r="K15" i="31"/>
  <c r="K25" i="31"/>
  <c r="K65" i="31"/>
  <c r="K19" i="32"/>
  <c r="K32" i="32"/>
  <c r="K55" i="32"/>
  <c r="K57" i="32"/>
  <c r="K59" i="32"/>
  <c r="K29" i="33"/>
  <c r="K33" i="33"/>
  <c r="K84" i="33"/>
  <c r="K108" i="33"/>
  <c r="K118" i="33"/>
  <c r="K120" i="33"/>
  <c r="K126" i="33"/>
  <c r="K128" i="33"/>
  <c r="K90" i="27"/>
  <c r="K102" i="27"/>
  <c r="K121" i="27"/>
  <c r="K20" i="28"/>
  <c r="K32" i="28"/>
  <c r="K51" i="28"/>
  <c r="K16" i="29"/>
  <c r="K3" i="30"/>
  <c r="K19" i="30"/>
  <c r="K35" i="30"/>
  <c r="K51" i="30"/>
  <c r="K67" i="30"/>
  <c r="K83" i="30"/>
  <c r="K8" i="31"/>
  <c r="K33" i="31"/>
  <c r="K58" i="31"/>
  <c r="K71" i="31"/>
  <c r="K23" i="32"/>
  <c r="K25" i="32"/>
  <c r="K27" i="32"/>
  <c r="K40" i="32"/>
  <c r="K50" i="32"/>
  <c r="K61" i="33"/>
  <c r="K65" i="33"/>
  <c r="K116" i="33"/>
  <c r="K24" i="34"/>
  <c r="K22" i="34"/>
  <c r="K6" i="34"/>
  <c r="K26" i="34"/>
  <c r="K42" i="26"/>
  <c r="K62" i="26"/>
  <c r="K94" i="26"/>
  <c r="K33" i="27"/>
  <c r="K66" i="27"/>
  <c r="K78" i="27"/>
  <c r="K97" i="27"/>
  <c r="K130" i="27"/>
  <c r="K8" i="28"/>
  <c r="K27" i="28"/>
  <c r="K60" i="28"/>
  <c r="K4" i="29"/>
  <c r="K9" i="29"/>
  <c r="K14" i="29"/>
  <c r="K23" i="29"/>
  <c r="K32" i="29"/>
  <c r="K39" i="29"/>
  <c r="K48" i="29"/>
  <c r="K55" i="29"/>
  <c r="K64" i="29"/>
  <c r="K7" i="30"/>
  <c r="K16" i="30"/>
  <c r="K23" i="30"/>
  <c r="K32" i="30"/>
  <c r="K39" i="30"/>
  <c r="K48" i="30"/>
  <c r="K55" i="30"/>
  <c r="K64" i="30"/>
  <c r="K71" i="30"/>
  <c r="K80" i="30"/>
  <c r="K89" i="30"/>
  <c r="K91" i="30"/>
  <c r="K93" i="30"/>
  <c r="K108" i="30"/>
  <c r="K67" i="31"/>
  <c r="K5" i="31"/>
  <c r="K14" i="31"/>
  <c r="K16" i="31"/>
  <c r="K18" i="31"/>
  <c r="K31" i="31"/>
  <c r="K41" i="31"/>
  <c r="K10" i="32"/>
  <c r="K35" i="32"/>
  <c r="K48" i="32"/>
  <c r="K10" i="33"/>
  <c r="K14" i="33"/>
  <c r="K16" i="33"/>
  <c r="K85" i="33"/>
  <c r="K89" i="33"/>
  <c r="K93" i="33"/>
  <c r="K97" i="33"/>
  <c r="K14" i="34"/>
  <c r="K88" i="30"/>
  <c r="K95" i="30"/>
  <c r="K104" i="30"/>
  <c r="K3" i="31"/>
  <c r="K4" i="31"/>
  <c r="K13" i="31"/>
  <c r="K20" i="31"/>
  <c r="K29" i="31"/>
  <c r="K36" i="31"/>
  <c r="K45" i="31"/>
  <c r="K52" i="31"/>
  <c r="K61" i="31"/>
  <c r="K68" i="31"/>
  <c r="K6" i="32"/>
  <c r="K13" i="32"/>
  <c r="K22" i="32"/>
  <c r="K29" i="32"/>
  <c r="K38" i="32"/>
  <c r="K45" i="32"/>
  <c r="K54" i="32"/>
  <c r="K61" i="32"/>
  <c r="K9" i="33"/>
  <c r="K37" i="33"/>
  <c r="K41" i="33"/>
  <c r="K60" i="33"/>
  <c r="K70" i="33"/>
  <c r="K72" i="33"/>
  <c r="K101" i="33"/>
  <c r="K105" i="33"/>
  <c r="K124" i="33"/>
  <c r="K134" i="33"/>
  <c r="K136" i="33"/>
  <c r="K77" i="34"/>
  <c r="K31" i="34"/>
  <c r="K35" i="34"/>
  <c r="K20" i="33"/>
  <c r="K24" i="33"/>
  <c r="K45" i="33"/>
  <c r="K49" i="33"/>
  <c r="K68" i="33"/>
  <c r="K78" i="33"/>
  <c r="K80" i="33"/>
  <c r="K109" i="33"/>
  <c r="K113" i="33"/>
  <c r="K5" i="34"/>
  <c r="K8" i="34"/>
  <c r="K78" i="34"/>
  <c r="K70" i="34"/>
  <c r="K62" i="34"/>
  <c r="K54" i="34"/>
  <c r="K10" i="34"/>
  <c r="K39" i="34"/>
  <c r="K43" i="34"/>
  <c r="K102" i="30"/>
  <c r="K94" i="30"/>
  <c r="K86" i="30"/>
  <c r="K9" i="30"/>
  <c r="K17" i="30"/>
  <c r="K25" i="30"/>
  <c r="K33" i="30"/>
  <c r="K41" i="30"/>
  <c r="K49" i="30"/>
  <c r="K57" i="30"/>
  <c r="K65" i="30"/>
  <c r="K73" i="30"/>
  <c r="K81" i="30"/>
  <c r="K97" i="30"/>
  <c r="K22" i="31"/>
  <c r="K38" i="31"/>
  <c r="K54" i="31"/>
  <c r="K131" i="33"/>
  <c r="K123" i="33"/>
  <c r="K115" i="33"/>
  <c r="K107" i="33"/>
  <c r="K99" i="33"/>
  <c r="K91" i="33"/>
  <c r="K83" i="33"/>
  <c r="K75" i="33"/>
  <c r="K67" i="33"/>
  <c r="K59" i="33"/>
  <c r="K51" i="33"/>
  <c r="K43" i="33"/>
  <c r="K35" i="33"/>
  <c r="K27" i="33"/>
  <c r="K19" i="33"/>
  <c r="K11" i="33"/>
  <c r="K15" i="33"/>
  <c r="K7" i="33"/>
  <c r="K130" i="33"/>
  <c r="K122" i="33"/>
  <c r="K114" i="33"/>
  <c r="K106" i="33"/>
  <c r="K98" i="33"/>
  <c r="K90" i="33"/>
  <c r="K82" i="33"/>
  <c r="K74" i="33"/>
  <c r="K66" i="33"/>
  <c r="K58" i="33"/>
  <c r="K50" i="33"/>
  <c r="K42" i="33"/>
  <c r="K34" i="33"/>
  <c r="K26" i="33"/>
  <c r="K18" i="33"/>
  <c r="K13" i="33"/>
  <c r="K22" i="33"/>
  <c r="K53" i="33"/>
  <c r="K57" i="33"/>
  <c r="K76" i="33"/>
  <c r="K86" i="33"/>
  <c r="K88" i="33"/>
  <c r="K117" i="33"/>
  <c r="K121" i="33"/>
  <c r="K16" i="34"/>
  <c r="K18" i="34"/>
  <c r="K47" i="34"/>
  <c r="K51" i="34"/>
  <c r="K55" i="34"/>
  <c r="K59" i="34"/>
  <c r="K63" i="34"/>
  <c r="K67" i="34"/>
  <c r="K71" i="34"/>
  <c r="K75" i="34"/>
  <c r="K79" i="34"/>
  <c r="K12" i="31"/>
  <c r="K21" i="31"/>
  <c r="K28" i="31"/>
  <c r="K37" i="31"/>
  <c r="K44" i="31"/>
  <c r="K53" i="31"/>
  <c r="K60" i="31"/>
  <c r="K69" i="31"/>
  <c r="K5" i="32"/>
  <c r="K14" i="32"/>
  <c r="K21" i="32"/>
  <c r="K30" i="32"/>
  <c r="K37" i="32"/>
  <c r="K46" i="32"/>
  <c r="K53" i="32"/>
  <c r="K62" i="32"/>
  <c r="K8" i="33"/>
  <c r="K21" i="33"/>
  <c r="K38" i="33"/>
  <c r="K40" i="33"/>
  <c r="K69" i="33"/>
  <c r="K73" i="33"/>
  <c r="K102" i="33"/>
  <c r="K104" i="33"/>
  <c r="K133" i="33"/>
  <c r="K3" i="34"/>
  <c r="K32" i="34"/>
  <c r="K34" i="34"/>
  <c r="K135" i="33"/>
  <c r="K25" i="33"/>
  <c r="K36" i="33"/>
  <c r="K46" i="33"/>
  <c r="K48" i="33"/>
  <c r="K77" i="33"/>
  <c r="K81" i="33"/>
  <c r="K100" i="33"/>
  <c r="K110" i="33"/>
  <c r="K112" i="33"/>
  <c r="K13" i="34"/>
  <c r="K11" i="34"/>
  <c r="K30" i="34"/>
  <c r="K40" i="34"/>
  <c r="K42" i="34"/>
  <c r="K3" i="35"/>
  <c r="K3" i="37"/>
  <c r="K49" i="37"/>
  <c r="K7" i="34"/>
  <c r="K3" i="36"/>
  <c r="K41" i="37"/>
  <c r="K4" i="34"/>
  <c r="K12" i="34"/>
  <c r="K20" i="34"/>
  <c r="K28" i="34"/>
  <c r="K36" i="34"/>
  <c r="K44" i="34"/>
  <c r="K52" i="34"/>
  <c r="K60" i="34"/>
  <c r="K68" i="34"/>
  <c r="K76" i="34"/>
  <c r="K5" i="35"/>
  <c r="K13" i="35"/>
  <c r="K21" i="35"/>
  <c r="K29" i="35"/>
  <c r="K37" i="35"/>
  <c r="K45" i="35"/>
  <c r="K53" i="35"/>
  <c r="K61" i="35"/>
  <c r="K69" i="35"/>
  <c r="K77" i="35"/>
  <c r="K85" i="35"/>
  <c r="K8" i="36"/>
  <c r="K16" i="36"/>
  <c r="K24" i="36"/>
  <c r="K32" i="36"/>
  <c r="K40" i="36"/>
  <c r="K48" i="36"/>
  <c r="K56" i="36"/>
  <c r="K64" i="36"/>
  <c r="K72" i="36"/>
  <c r="K5" i="37"/>
  <c r="K13" i="37"/>
  <c r="K18" i="37"/>
  <c r="K31" i="37"/>
  <c r="K33" i="37"/>
  <c r="K36" i="37"/>
  <c r="K54" i="37"/>
  <c r="K11" i="31"/>
  <c r="K19" i="31"/>
  <c r="K27" i="31"/>
  <c r="K35" i="31"/>
  <c r="K43" i="31"/>
  <c r="K51" i="31"/>
  <c r="K59" i="31"/>
  <c r="K23" i="33"/>
  <c r="K31" i="33"/>
  <c r="K39" i="33"/>
  <c r="K47" i="33"/>
  <c r="K55" i="33"/>
  <c r="K63" i="33"/>
  <c r="K71" i="33"/>
  <c r="K79" i="33"/>
  <c r="K87" i="33"/>
  <c r="K95" i="33"/>
  <c r="K103" i="33"/>
  <c r="K111" i="33"/>
  <c r="K119" i="33"/>
  <c r="K127" i="33"/>
  <c r="K9" i="34"/>
  <c r="K17" i="34"/>
  <c r="K25" i="34"/>
  <c r="K33" i="34"/>
  <c r="K41" i="34"/>
  <c r="K49" i="34"/>
  <c r="K57" i="34"/>
  <c r="K65" i="34"/>
  <c r="K73" i="34"/>
  <c r="K81" i="34"/>
  <c r="K10" i="35"/>
  <c r="K18" i="35"/>
  <c r="K26" i="35"/>
  <c r="K34" i="35"/>
  <c r="K42" i="35"/>
  <c r="K50" i="35"/>
  <c r="K58" i="35"/>
  <c r="K66" i="35"/>
  <c r="K74" i="35"/>
  <c r="K82" i="35"/>
  <c r="K5" i="36"/>
  <c r="K13" i="36"/>
  <c r="K21" i="36"/>
  <c r="K29" i="36"/>
  <c r="K37" i="36"/>
  <c r="K45" i="36"/>
  <c r="K53" i="36"/>
  <c r="K61" i="36"/>
  <c r="K69" i="36"/>
  <c r="K77" i="36"/>
  <c r="K10" i="37"/>
  <c r="K23" i="37"/>
  <c r="K25" i="37"/>
  <c r="K28" i="37"/>
  <c r="K46" i="37"/>
  <c r="K51" i="37"/>
  <c r="K15" i="35"/>
  <c r="K23" i="35"/>
  <c r="K31" i="35"/>
  <c r="K39" i="35"/>
  <c r="K47" i="35"/>
  <c r="K55" i="35"/>
  <c r="K63" i="35"/>
  <c r="K71" i="35"/>
  <c r="K79" i="35"/>
  <c r="K87" i="35"/>
  <c r="K10" i="36"/>
  <c r="K18" i="36"/>
  <c r="K26" i="36"/>
  <c r="K34" i="36"/>
  <c r="K42" i="36"/>
  <c r="K50" i="36"/>
  <c r="K58" i="36"/>
  <c r="K66" i="36"/>
  <c r="K74" i="36"/>
  <c r="K15" i="37"/>
  <c r="K17" i="37"/>
  <c r="K20" i="37"/>
  <c r="K38" i="37"/>
  <c r="K43" i="37"/>
  <c r="K56" i="37"/>
  <c r="K35" i="37"/>
  <c r="K27" i="37"/>
  <c r="K21" i="34"/>
  <c r="K29" i="34"/>
  <c r="K37" i="34"/>
  <c r="K45" i="34"/>
  <c r="K53" i="34"/>
  <c r="K61" i="34"/>
  <c r="K69" i="34"/>
  <c r="K6" i="35"/>
  <c r="K14" i="35"/>
  <c r="K22" i="35"/>
  <c r="K30" i="35"/>
  <c r="K38" i="35"/>
  <c r="K46" i="35"/>
  <c r="K54" i="35"/>
  <c r="K62" i="35"/>
  <c r="K70" i="35"/>
  <c r="K78" i="35"/>
  <c r="K9" i="36"/>
  <c r="K17" i="36"/>
  <c r="K25" i="36"/>
  <c r="K33" i="36"/>
  <c r="K41" i="36"/>
  <c r="K49" i="36"/>
  <c r="K57" i="36"/>
  <c r="K65" i="36"/>
  <c r="K6" i="37"/>
  <c r="K14" i="37"/>
  <c r="K19" i="37"/>
  <c r="K32" i="37"/>
  <c r="K37" i="37"/>
  <c r="K42" i="37"/>
  <c r="AR4" i="21" l="1"/>
  <c r="AS4" i="21"/>
  <c r="AV4" i="21"/>
  <c r="AR5" i="21"/>
  <c r="AS5" i="21"/>
  <c r="AV5" i="21"/>
  <c r="AR6" i="21"/>
  <c r="AS6" i="21"/>
  <c r="AV6" i="21"/>
  <c r="AR7" i="21"/>
  <c r="AS7" i="21"/>
  <c r="AV7" i="21"/>
  <c r="AR8" i="21"/>
  <c r="AS8" i="21"/>
  <c r="AV8" i="21"/>
  <c r="AR9" i="21"/>
  <c r="AS9" i="21"/>
  <c r="AV9" i="21"/>
  <c r="AR10" i="21"/>
  <c r="AS10" i="21"/>
  <c r="AV10" i="21"/>
  <c r="AR11" i="21"/>
  <c r="AS11" i="21"/>
  <c r="AV11" i="21"/>
  <c r="AR12" i="21"/>
  <c r="AS12" i="21"/>
  <c r="AV12" i="21"/>
  <c r="AR13" i="21"/>
  <c r="AS13" i="21"/>
  <c r="AV13" i="21"/>
  <c r="AR14" i="21"/>
  <c r="AS14" i="21"/>
  <c r="AV14" i="21"/>
  <c r="AR15" i="21"/>
  <c r="AS15" i="21"/>
  <c r="AV15" i="21"/>
  <c r="AR16" i="21"/>
  <c r="AS16" i="21"/>
  <c r="AV16" i="21"/>
  <c r="AR17" i="21"/>
  <c r="AS17" i="21"/>
  <c r="AV17" i="21"/>
  <c r="AR18" i="21"/>
  <c r="AS18" i="21"/>
  <c r="AV18" i="21"/>
  <c r="AR19" i="21"/>
  <c r="AS19" i="21"/>
  <c r="AV19" i="21"/>
  <c r="AR20" i="21"/>
  <c r="AS20" i="21"/>
  <c r="AV20" i="21"/>
  <c r="AR21" i="21"/>
  <c r="AS21" i="21"/>
  <c r="AV21" i="21"/>
  <c r="AR22" i="21"/>
  <c r="AS22" i="21"/>
  <c r="AV22" i="21"/>
  <c r="AR23" i="21"/>
  <c r="AS23" i="21"/>
  <c r="AV23" i="21"/>
  <c r="AR24" i="21"/>
  <c r="AS24" i="21"/>
  <c r="AV24" i="21"/>
  <c r="AR25" i="21"/>
  <c r="AS25" i="21"/>
  <c r="AV25" i="21"/>
  <c r="AR26" i="21"/>
  <c r="AS26" i="21"/>
  <c r="AV26" i="21"/>
  <c r="AR27" i="21"/>
  <c r="AS27" i="21"/>
  <c r="AV27" i="21"/>
  <c r="AR28" i="21"/>
  <c r="AS28" i="21"/>
  <c r="AV28" i="21"/>
  <c r="AR29" i="21"/>
  <c r="AS29" i="21"/>
  <c r="AV29" i="21"/>
  <c r="AR30" i="21"/>
  <c r="AS30" i="21"/>
  <c r="AV30" i="21"/>
  <c r="AR31" i="21"/>
  <c r="AS31" i="21"/>
  <c r="AV31" i="21"/>
  <c r="AR32" i="21"/>
  <c r="AS32" i="21"/>
  <c r="AV32" i="21"/>
  <c r="AR33" i="21"/>
  <c r="AS33" i="21"/>
  <c r="AV33" i="21"/>
  <c r="AR34" i="21"/>
  <c r="AS34" i="21"/>
  <c r="AV34" i="21"/>
  <c r="AR35" i="21"/>
  <c r="AS35" i="21"/>
  <c r="AV35" i="21"/>
  <c r="AR36" i="21"/>
  <c r="AS36" i="21"/>
  <c r="AV36" i="21"/>
  <c r="AR37" i="21"/>
  <c r="AS37" i="21"/>
  <c r="AV37" i="21"/>
  <c r="AR38" i="21"/>
  <c r="AS38" i="21"/>
  <c r="AV38" i="21"/>
  <c r="AR39" i="21"/>
  <c r="AS39" i="21"/>
  <c r="AV39" i="21"/>
  <c r="AR40" i="21"/>
  <c r="AS40" i="21"/>
  <c r="AV40" i="21"/>
  <c r="AR41" i="21"/>
  <c r="AS41" i="21"/>
  <c r="AV41" i="21"/>
  <c r="AR42" i="21"/>
  <c r="AS42" i="21"/>
  <c r="AV42" i="21"/>
  <c r="AR43" i="21"/>
  <c r="AS43" i="21"/>
  <c r="AV43" i="21"/>
  <c r="AR44" i="21"/>
  <c r="AS44" i="21"/>
  <c r="AV44" i="21"/>
  <c r="AR45" i="21"/>
  <c r="AS45" i="21"/>
  <c r="AV45" i="21"/>
  <c r="AR46" i="21"/>
  <c r="AS46" i="21"/>
  <c r="AV46" i="21"/>
  <c r="AR47" i="21"/>
  <c r="AS47" i="21"/>
  <c r="AV47" i="21"/>
  <c r="AR48" i="21"/>
  <c r="AS48" i="21"/>
  <c r="AV48" i="21"/>
  <c r="AR49" i="21"/>
  <c r="AS49" i="21"/>
  <c r="AV49" i="21"/>
  <c r="AR50" i="21"/>
  <c r="AS50" i="21"/>
  <c r="AV50" i="21"/>
  <c r="AR51" i="21"/>
  <c r="AS51" i="21"/>
  <c r="AV51" i="21"/>
  <c r="AR52" i="21"/>
  <c r="AS52" i="21"/>
  <c r="AV52" i="21"/>
  <c r="AR53" i="21"/>
  <c r="AS53" i="21"/>
  <c r="AV53" i="21"/>
  <c r="AR54" i="21"/>
  <c r="AS54" i="21"/>
  <c r="AV54" i="21"/>
  <c r="AR55" i="21"/>
  <c r="AS55" i="21"/>
  <c r="AV55" i="21"/>
  <c r="AR56" i="21"/>
  <c r="AS56" i="21"/>
  <c r="AV56" i="21"/>
  <c r="AR57" i="21"/>
  <c r="AS57" i="21"/>
  <c r="AV57" i="21"/>
  <c r="AR58" i="21"/>
  <c r="AS58" i="21"/>
  <c r="AV58" i="21"/>
  <c r="AR59" i="21"/>
  <c r="AS59" i="21"/>
  <c r="AV59" i="21"/>
  <c r="AR60" i="21"/>
  <c r="AS60" i="21"/>
  <c r="AV60" i="21"/>
  <c r="AR61" i="21"/>
  <c r="AS61" i="21"/>
  <c r="AV61" i="21"/>
  <c r="AR62" i="21"/>
  <c r="AS62" i="21"/>
  <c r="AV62" i="21"/>
  <c r="AR63" i="21"/>
  <c r="AS63" i="21"/>
  <c r="AV63" i="21"/>
  <c r="AR64" i="21"/>
  <c r="AS64" i="21"/>
  <c r="AV64" i="21"/>
  <c r="AR65" i="21"/>
  <c r="AS65" i="21"/>
  <c r="AV65" i="21"/>
  <c r="AR66" i="21"/>
  <c r="AS66" i="21"/>
  <c r="AV66" i="21"/>
  <c r="AR67" i="21"/>
  <c r="AS67" i="21"/>
  <c r="AV67" i="21"/>
  <c r="AR68" i="21"/>
  <c r="AS68" i="21"/>
  <c r="AV68" i="21"/>
  <c r="AR69" i="21"/>
  <c r="AS69" i="21"/>
  <c r="AV69" i="21"/>
  <c r="AR70" i="21"/>
  <c r="AS70" i="21"/>
  <c r="AV70" i="21"/>
  <c r="AR71" i="21"/>
  <c r="AS71" i="21"/>
  <c r="AV71" i="21"/>
  <c r="AR72" i="21"/>
  <c r="AS72" i="21"/>
  <c r="AV72" i="21"/>
  <c r="AR73" i="21"/>
  <c r="AS73" i="21"/>
  <c r="AV73" i="21"/>
  <c r="AR74" i="21"/>
  <c r="AS74" i="21"/>
  <c r="AV74" i="21"/>
  <c r="AR75" i="21"/>
  <c r="AS75" i="21"/>
  <c r="AV75" i="21"/>
  <c r="AR76" i="21"/>
  <c r="AS76" i="21"/>
  <c r="AV76" i="21"/>
  <c r="AR77" i="21"/>
  <c r="AS77" i="21"/>
  <c r="AV77" i="21"/>
  <c r="AR78" i="21"/>
  <c r="AS78" i="21"/>
  <c r="AV78" i="21"/>
  <c r="AR79" i="21"/>
  <c r="AS79" i="21"/>
  <c r="AV79" i="21"/>
  <c r="AR80" i="21"/>
  <c r="AS80" i="21"/>
  <c r="AV80" i="21"/>
  <c r="AR81" i="21"/>
  <c r="AS81" i="21"/>
  <c r="AV81" i="21"/>
  <c r="AR82" i="21"/>
  <c r="AS82" i="21"/>
  <c r="AV82" i="21"/>
  <c r="AR83" i="21"/>
  <c r="AS83" i="21"/>
  <c r="AV83" i="21"/>
  <c r="AR84" i="21"/>
  <c r="AS84" i="21"/>
  <c r="AV84" i="21"/>
  <c r="AR85" i="21"/>
  <c r="AS85" i="21"/>
  <c r="AV85" i="21"/>
  <c r="AR86" i="21"/>
  <c r="AS86" i="21"/>
  <c r="AV86" i="21"/>
  <c r="AR87" i="21"/>
  <c r="AS87" i="21"/>
  <c r="AV87" i="21"/>
  <c r="AR88" i="21"/>
  <c r="AS88" i="21"/>
  <c r="AV88" i="21"/>
  <c r="AR89" i="21"/>
  <c r="AS89" i="21"/>
  <c r="AV89" i="21"/>
  <c r="AR90" i="21"/>
  <c r="AS90" i="21"/>
  <c r="AV90" i="21"/>
  <c r="AR91" i="21"/>
  <c r="AS91" i="21"/>
  <c r="AV91" i="21"/>
  <c r="AR92" i="21"/>
  <c r="AS92" i="21"/>
  <c r="AV92" i="21"/>
  <c r="AR93" i="21"/>
  <c r="AS93" i="21"/>
  <c r="AV93" i="21"/>
  <c r="AR94" i="21"/>
  <c r="AS94" i="21"/>
  <c r="AV94" i="21"/>
  <c r="AR95" i="21"/>
  <c r="AS95" i="21"/>
  <c r="AV95" i="21"/>
  <c r="AR96" i="21"/>
  <c r="AS96" i="21"/>
  <c r="AV96" i="21"/>
  <c r="AR97" i="21"/>
  <c r="AS97" i="21"/>
  <c r="AV97" i="21"/>
  <c r="AR98" i="21"/>
  <c r="AS98" i="21"/>
  <c r="AV98" i="21"/>
  <c r="AR99" i="21"/>
  <c r="AS99" i="21"/>
  <c r="AV99" i="21"/>
  <c r="AR100" i="21"/>
  <c r="AS100" i="21"/>
  <c r="AV100" i="21"/>
  <c r="AR101" i="21"/>
  <c r="AS101" i="21"/>
  <c r="AV101" i="21"/>
  <c r="AR102" i="21"/>
  <c r="AS102" i="21"/>
  <c r="AV102" i="21"/>
  <c r="AR103" i="21"/>
  <c r="AS103" i="21"/>
  <c r="AV103" i="21"/>
  <c r="AR104" i="21"/>
  <c r="AS104" i="21"/>
  <c r="AV104" i="21"/>
  <c r="AR105" i="21"/>
  <c r="AS105" i="21"/>
  <c r="AV105" i="21"/>
  <c r="AR106" i="21"/>
  <c r="AS106" i="21"/>
  <c r="AV106" i="21"/>
  <c r="AR107" i="21"/>
  <c r="AS107" i="21"/>
  <c r="AV107" i="21"/>
  <c r="AR108" i="21"/>
  <c r="AS108" i="21"/>
  <c r="AV108" i="21"/>
  <c r="AR109" i="21"/>
  <c r="AS109" i="21"/>
  <c r="AV109" i="21"/>
  <c r="AR110" i="21"/>
  <c r="AS110" i="21"/>
  <c r="AV110" i="21"/>
  <c r="AR111" i="21"/>
  <c r="AS111" i="21"/>
  <c r="AV111" i="21"/>
  <c r="AR112" i="21"/>
  <c r="AS112" i="21"/>
  <c r="AV112" i="21"/>
  <c r="AR113" i="21"/>
  <c r="AS113" i="21"/>
  <c r="AV113" i="21"/>
  <c r="AR114" i="21"/>
  <c r="AS114" i="21"/>
  <c r="AV114" i="21"/>
  <c r="AR115" i="21"/>
  <c r="AS115" i="21"/>
  <c r="AV115" i="21"/>
  <c r="AR116" i="21"/>
  <c r="AS116" i="21"/>
  <c r="AV116" i="21"/>
  <c r="AR117" i="21"/>
  <c r="AS117" i="21"/>
  <c r="AV117" i="21"/>
  <c r="AR118" i="21"/>
  <c r="AS118" i="21"/>
  <c r="AV118" i="21"/>
  <c r="AR119" i="21"/>
  <c r="AS119" i="21"/>
  <c r="AV119" i="21"/>
  <c r="AR120" i="21"/>
  <c r="AS120" i="21"/>
  <c r="AV120" i="21"/>
  <c r="AR121" i="21"/>
  <c r="AS121" i="21"/>
  <c r="AV121" i="21"/>
  <c r="AR122" i="21"/>
  <c r="AS122" i="21"/>
  <c r="AV122" i="21"/>
  <c r="AR123" i="21"/>
  <c r="AS123" i="21"/>
  <c r="AV123" i="21"/>
  <c r="AR124" i="21"/>
  <c r="AS124" i="21"/>
  <c r="AV124" i="21"/>
  <c r="AR125" i="21"/>
  <c r="AS125" i="21"/>
  <c r="AV125" i="21"/>
  <c r="AR126" i="21"/>
  <c r="AS126" i="21"/>
  <c r="AV126" i="21"/>
  <c r="AR127" i="21"/>
  <c r="AS127" i="21"/>
  <c r="AV127" i="21"/>
  <c r="AR128" i="21"/>
  <c r="AS128" i="21"/>
  <c r="AV128" i="21"/>
  <c r="AR129" i="21"/>
  <c r="AS129" i="21"/>
  <c r="AV129" i="21"/>
  <c r="AR130" i="21"/>
  <c r="AS130" i="21"/>
  <c r="AV130" i="21"/>
  <c r="AR131" i="21"/>
  <c r="AS131" i="21"/>
  <c r="AV131" i="21"/>
  <c r="AR132" i="21"/>
  <c r="AS132" i="21"/>
  <c r="AV132" i="21"/>
  <c r="AR133" i="21"/>
  <c r="AS133" i="21"/>
  <c r="AV133" i="21"/>
  <c r="AR134" i="21"/>
  <c r="AS134" i="21"/>
  <c r="AV134" i="21"/>
  <c r="AR135" i="21"/>
  <c r="AS135" i="21"/>
  <c r="AV135" i="21"/>
  <c r="AR136" i="21"/>
  <c r="AS136" i="21"/>
  <c r="AV136" i="21"/>
  <c r="AR137" i="21"/>
  <c r="AS137" i="21"/>
  <c r="AV137" i="21"/>
  <c r="AR138" i="21"/>
  <c r="AS138" i="21"/>
  <c r="AV138" i="21"/>
  <c r="AR139" i="21"/>
  <c r="AS139" i="21"/>
  <c r="AV139" i="21"/>
  <c r="AR140" i="21"/>
  <c r="AS140" i="21"/>
  <c r="AV140" i="21"/>
  <c r="AR141" i="21"/>
  <c r="AS141" i="21"/>
  <c r="AV141" i="21"/>
  <c r="AR142" i="21"/>
  <c r="AS142" i="21"/>
  <c r="AV142" i="21"/>
  <c r="AR143" i="21"/>
  <c r="AS143" i="21"/>
  <c r="AV143" i="21"/>
  <c r="AR144" i="21"/>
  <c r="AS144" i="21"/>
  <c r="AV144" i="21"/>
  <c r="AR145" i="21"/>
  <c r="AS145" i="21"/>
  <c r="AV145" i="21"/>
  <c r="AR146" i="21"/>
  <c r="AS146" i="21"/>
  <c r="AV146" i="21"/>
  <c r="AR147" i="21"/>
  <c r="AS147" i="21"/>
  <c r="AV147" i="21"/>
  <c r="AR148" i="21"/>
  <c r="AS148" i="21"/>
  <c r="AV148" i="21"/>
  <c r="AR149" i="21"/>
  <c r="AS149" i="21"/>
  <c r="AV149" i="21"/>
  <c r="AR150" i="21"/>
  <c r="AS150" i="21"/>
  <c r="AV150" i="21"/>
  <c r="AR151" i="21"/>
  <c r="AS151" i="21"/>
  <c r="AV151" i="21"/>
  <c r="AR152" i="21"/>
  <c r="AS152" i="21"/>
  <c r="AV152" i="21"/>
  <c r="AR153" i="21"/>
  <c r="AS153" i="21"/>
  <c r="AV153" i="21"/>
  <c r="AR154" i="21"/>
  <c r="AS154" i="21"/>
  <c r="AV154" i="21"/>
  <c r="AR155" i="21"/>
  <c r="AS155" i="21"/>
  <c r="AV155" i="21"/>
  <c r="AR156" i="21"/>
  <c r="AS156" i="21"/>
  <c r="AV156" i="21"/>
  <c r="AR157" i="21"/>
  <c r="AS157" i="21"/>
  <c r="AV157" i="21"/>
  <c r="AR158" i="21"/>
  <c r="AS158" i="21"/>
  <c r="AV158" i="21"/>
  <c r="AR159" i="21"/>
  <c r="AS159" i="21"/>
  <c r="AV159" i="21"/>
  <c r="AR160" i="21"/>
  <c r="AS160" i="21"/>
  <c r="AV160" i="21"/>
  <c r="AR161" i="21"/>
  <c r="AS161" i="21"/>
  <c r="AV161" i="21"/>
  <c r="AR162" i="21"/>
  <c r="AS162" i="21"/>
  <c r="AV162" i="21"/>
  <c r="AR163" i="21"/>
  <c r="AS163" i="21"/>
  <c r="AV163" i="21"/>
  <c r="AR164" i="21"/>
  <c r="AS164" i="21"/>
  <c r="AV164" i="21"/>
  <c r="AR165" i="21"/>
  <c r="AS165" i="21"/>
  <c r="AV165" i="21"/>
  <c r="AR166" i="21"/>
  <c r="AS166" i="21"/>
  <c r="AV166" i="21"/>
  <c r="AR167" i="21"/>
  <c r="AS167" i="21"/>
  <c r="AV167" i="21"/>
  <c r="AR168" i="21"/>
  <c r="AS168" i="21"/>
  <c r="AV168" i="21"/>
  <c r="AR169" i="21"/>
  <c r="AS169" i="21"/>
  <c r="AV169" i="21"/>
  <c r="AR170" i="21"/>
  <c r="AS170" i="21"/>
  <c r="AV170" i="21"/>
  <c r="AR171" i="21"/>
  <c r="AS171" i="21"/>
  <c r="AV171" i="21"/>
  <c r="AR172" i="21"/>
  <c r="AS172" i="21"/>
  <c r="AV172" i="21"/>
  <c r="AR173" i="21"/>
  <c r="AS173" i="21"/>
  <c r="AV173" i="21"/>
  <c r="AR174" i="21"/>
  <c r="AS174" i="21"/>
  <c r="AV174" i="21"/>
  <c r="AR175" i="21"/>
  <c r="AS175" i="21"/>
  <c r="AV175" i="21"/>
  <c r="AR176" i="21"/>
  <c r="AS176" i="21"/>
  <c r="AV176" i="21"/>
  <c r="AR177" i="21"/>
  <c r="AS177" i="21"/>
  <c r="AV177" i="21"/>
  <c r="AR178" i="21"/>
  <c r="AS178" i="21"/>
  <c r="AV178" i="21"/>
  <c r="AR179" i="21"/>
  <c r="AS179" i="21"/>
  <c r="AV179" i="21"/>
  <c r="AR180" i="21"/>
  <c r="AS180" i="21"/>
  <c r="AV180" i="21"/>
  <c r="AR181" i="21"/>
  <c r="AS181" i="21"/>
  <c r="AV181" i="21"/>
  <c r="AR182" i="21"/>
  <c r="AS182" i="21"/>
  <c r="AV182" i="21"/>
  <c r="AR183" i="21"/>
  <c r="AS183" i="21"/>
  <c r="AV183" i="21"/>
  <c r="AR184" i="21"/>
  <c r="AS184" i="21"/>
  <c r="AV184" i="21"/>
  <c r="AR185" i="21"/>
  <c r="AS185" i="21"/>
  <c r="AV185" i="21"/>
  <c r="AR186" i="21"/>
  <c r="AS186" i="21"/>
  <c r="AV186" i="21"/>
  <c r="AR187" i="21"/>
  <c r="AS187" i="21"/>
  <c r="AV187" i="21"/>
  <c r="AR188" i="21"/>
  <c r="AS188" i="21"/>
  <c r="AV188" i="21"/>
  <c r="AR189" i="21"/>
  <c r="AS189" i="21"/>
  <c r="AV189" i="21"/>
  <c r="AR190" i="21"/>
  <c r="AS190" i="21"/>
  <c r="AV190" i="21"/>
  <c r="AR191" i="21"/>
  <c r="AS191" i="21"/>
  <c r="AV191" i="21"/>
  <c r="AR192" i="21"/>
  <c r="AS192" i="21"/>
  <c r="AV192" i="21"/>
  <c r="AR193" i="21"/>
  <c r="AS193" i="21"/>
  <c r="AV193" i="21"/>
  <c r="AR194" i="21"/>
  <c r="AS194" i="21"/>
  <c r="AV194" i="21"/>
  <c r="AR195" i="21"/>
  <c r="AS195" i="21"/>
  <c r="AV195" i="21"/>
  <c r="AR196" i="21"/>
  <c r="AS196" i="21"/>
  <c r="AV196" i="21"/>
  <c r="AR197" i="21"/>
  <c r="AS197" i="21"/>
  <c r="AV197" i="21"/>
  <c r="AR198" i="21"/>
  <c r="AS198" i="21"/>
  <c r="AV198" i="21"/>
  <c r="AR199" i="21"/>
  <c r="AS199" i="21"/>
  <c r="AV199" i="21"/>
  <c r="AR200" i="21"/>
  <c r="AS200" i="21"/>
  <c r="AV200" i="21"/>
  <c r="AR201" i="21"/>
  <c r="AS201" i="21"/>
  <c r="AV201" i="21"/>
  <c r="AR202" i="21"/>
  <c r="AS202" i="21"/>
  <c r="AV202" i="21"/>
  <c r="AR203" i="21"/>
  <c r="AS203" i="21"/>
  <c r="AV203" i="21"/>
  <c r="AR204" i="21"/>
  <c r="AS204" i="21"/>
  <c r="AV204" i="21"/>
  <c r="AR205" i="21"/>
  <c r="AS205" i="21"/>
  <c r="AV205" i="21"/>
  <c r="AR206" i="21"/>
  <c r="AS206" i="21"/>
  <c r="AV206" i="21"/>
  <c r="AR207" i="21"/>
  <c r="AS207" i="21"/>
  <c r="AV207" i="21"/>
  <c r="AR208" i="21"/>
  <c r="AS208" i="21"/>
  <c r="AV208" i="21"/>
  <c r="AR209" i="21"/>
  <c r="AS209" i="21"/>
  <c r="AV209" i="21"/>
  <c r="AV3" i="21"/>
  <c r="AS3" i="21"/>
  <c r="AR3" i="21"/>
  <c r="AU3" i="21"/>
  <c r="AQ3" i="21"/>
  <c r="D4" i="21"/>
  <c r="D4" i="20"/>
  <c r="E4" i="20" s="1"/>
  <c r="D5" i="20"/>
  <c r="E5" i="20" s="1"/>
  <c r="D6" i="20"/>
  <c r="E6" i="20" s="1"/>
  <c r="D7" i="20"/>
  <c r="E7" i="20" s="1"/>
  <c r="D8" i="20"/>
  <c r="E8" i="20" s="1"/>
  <c r="D9" i="20"/>
  <c r="E9" i="20" s="1"/>
  <c r="D10" i="20"/>
  <c r="E10" i="20" s="1"/>
  <c r="D11" i="20"/>
  <c r="E11" i="20" s="1"/>
  <c r="D12" i="20"/>
  <c r="E12" i="20" s="1"/>
  <c r="D13" i="20"/>
  <c r="E13" i="20" s="1"/>
  <c r="D14" i="20"/>
  <c r="E14" i="20" s="1"/>
  <c r="D15" i="20"/>
  <c r="E15" i="20" s="1"/>
  <c r="D16" i="20"/>
  <c r="E16" i="20" s="1"/>
  <c r="D17" i="20"/>
  <c r="E17" i="20" s="1"/>
  <c r="D18" i="20"/>
  <c r="E18" i="20" s="1"/>
  <c r="D19" i="20"/>
  <c r="E19" i="20" s="1"/>
  <c r="D20" i="20"/>
  <c r="E20" i="20" s="1"/>
  <c r="D21" i="20"/>
  <c r="E21" i="20" s="1"/>
  <c r="D22" i="20"/>
  <c r="E22" i="20" s="1"/>
  <c r="D23" i="20"/>
  <c r="E23" i="20" s="1"/>
  <c r="D24" i="20"/>
  <c r="E24" i="20" s="1"/>
  <c r="D25" i="20"/>
  <c r="E25" i="20" s="1"/>
  <c r="D26" i="20"/>
  <c r="E26" i="20" s="1"/>
  <c r="D27" i="20"/>
  <c r="E27" i="20" s="1"/>
  <c r="D28" i="20"/>
  <c r="E28" i="20" s="1"/>
  <c r="D29" i="20"/>
  <c r="E29" i="20" s="1"/>
  <c r="D30" i="20"/>
  <c r="E30" i="20" s="1"/>
  <c r="D31" i="20"/>
  <c r="E31" i="20" s="1"/>
  <c r="D32" i="20"/>
  <c r="E32" i="20" s="1"/>
  <c r="D33" i="20"/>
  <c r="E33" i="20" s="1"/>
  <c r="D34" i="20"/>
  <c r="E34" i="20" s="1"/>
  <c r="D35" i="20"/>
  <c r="E35" i="20" s="1"/>
  <c r="D36" i="20"/>
  <c r="E36" i="20" s="1"/>
  <c r="D37" i="20"/>
  <c r="E37" i="20" s="1"/>
  <c r="D38" i="20"/>
  <c r="E38" i="20" s="1"/>
  <c r="D39" i="20"/>
  <c r="E39" i="20" s="1"/>
  <c r="D40" i="20"/>
  <c r="E40" i="20" s="1"/>
  <c r="D41" i="20"/>
  <c r="E41" i="20" s="1"/>
  <c r="D42" i="20"/>
  <c r="E42" i="20" s="1"/>
  <c r="D43" i="20"/>
  <c r="E43" i="20" s="1"/>
  <c r="D44" i="20"/>
  <c r="E44" i="20" s="1"/>
  <c r="D45" i="20"/>
  <c r="E45" i="20" s="1"/>
  <c r="D46" i="20"/>
  <c r="E46" i="20" s="1"/>
  <c r="D47" i="20"/>
  <c r="E47" i="20" s="1"/>
  <c r="D48" i="20"/>
  <c r="E48" i="20" s="1"/>
  <c r="D49" i="20"/>
  <c r="E49" i="20" s="1"/>
  <c r="D50" i="20"/>
  <c r="E50" i="20" s="1"/>
  <c r="D51" i="20"/>
  <c r="E51" i="20" s="1"/>
  <c r="D52" i="20"/>
  <c r="E52" i="20" s="1"/>
  <c r="D53" i="20"/>
  <c r="E53" i="20" s="1"/>
  <c r="D54" i="20"/>
  <c r="E54" i="20" s="1"/>
  <c r="D55" i="20"/>
  <c r="E55" i="20" s="1"/>
  <c r="D56" i="20"/>
  <c r="E56" i="20" s="1"/>
  <c r="D57" i="20"/>
  <c r="E57" i="20" s="1"/>
  <c r="D58" i="20"/>
  <c r="E58" i="20" s="1"/>
  <c r="D59" i="20"/>
  <c r="E59" i="20" s="1"/>
  <c r="D60" i="20"/>
  <c r="E60" i="20" s="1"/>
  <c r="D61" i="20"/>
  <c r="E61" i="20" s="1"/>
  <c r="D62" i="20"/>
  <c r="E62" i="20" s="1"/>
  <c r="D63" i="20"/>
  <c r="E63" i="20" s="1"/>
  <c r="D64" i="20"/>
  <c r="E64" i="20" s="1"/>
  <c r="D65" i="20"/>
  <c r="E65" i="20" s="1"/>
  <c r="D66" i="20"/>
  <c r="E66" i="20" s="1"/>
  <c r="D67" i="20"/>
  <c r="E67" i="20" s="1"/>
  <c r="D68" i="20"/>
  <c r="E68" i="20" s="1"/>
  <c r="D69" i="20"/>
  <c r="E69" i="20" s="1"/>
  <c r="D70" i="20"/>
  <c r="E70" i="20" s="1"/>
  <c r="D71" i="20"/>
  <c r="E71" i="20" s="1"/>
  <c r="D72" i="20"/>
  <c r="E72" i="20" s="1"/>
  <c r="D73" i="20"/>
  <c r="E73" i="20" s="1"/>
  <c r="D74" i="20"/>
  <c r="E74" i="20" s="1"/>
  <c r="D75" i="20"/>
  <c r="E75" i="20" s="1"/>
  <c r="D76" i="20"/>
  <c r="E76" i="20" s="1"/>
  <c r="D77" i="20"/>
  <c r="E77" i="20" s="1"/>
  <c r="D78" i="20"/>
  <c r="E78" i="20" s="1"/>
  <c r="D79" i="20"/>
  <c r="E79" i="20" s="1"/>
  <c r="D80" i="20"/>
  <c r="E80" i="20" s="1"/>
  <c r="D81" i="20"/>
  <c r="E81" i="20" s="1"/>
  <c r="D82" i="20"/>
  <c r="E82" i="20" s="1"/>
  <c r="D83" i="20"/>
  <c r="E83" i="20" s="1"/>
  <c r="D84" i="20"/>
  <c r="E84" i="20" s="1"/>
  <c r="D85" i="20"/>
  <c r="E85" i="20" s="1"/>
  <c r="D86" i="20"/>
  <c r="E86" i="20" s="1"/>
  <c r="D87" i="20"/>
  <c r="E87" i="20" s="1"/>
  <c r="D88" i="20"/>
  <c r="E88" i="20" s="1"/>
  <c r="D89" i="20"/>
  <c r="E89" i="20" s="1"/>
  <c r="D90" i="20"/>
  <c r="E90" i="20" s="1"/>
  <c r="D91" i="20"/>
  <c r="E91" i="20" s="1"/>
  <c r="D92" i="20"/>
  <c r="E92" i="20" s="1"/>
  <c r="D93" i="20"/>
  <c r="E93" i="20" s="1"/>
  <c r="D94" i="20"/>
  <c r="E94" i="20" s="1"/>
  <c r="D95" i="20"/>
  <c r="E95" i="20" s="1"/>
  <c r="D96" i="20"/>
  <c r="E96" i="20" s="1"/>
  <c r="D97" i="20"/>
  <c r="E97" i="20" s="1"/>
  <c r="D98" i="20"/>
  <c r="E98" i="20" s="1"/>
  <c r="D99" i="20"/>
  <c r="E99" i="20" s="1"/>
  <c r="D100" i="20"/>
  <c r="E100" i="20" s="1"/>
  <c r="D101" i="20"/>
  <c r="E101" i="20" s="1"/>
  <c r="D102" i="20"/>
  <c r="E102" i="20" s="1"/>
  <c r="D103" i="20"/>
  <c r="E103" i="20" s="1"/>
  <c r="D104" i="20"/>
  <c r="E104" i="20" s="1"/>
  <c r="D105" i="20"/>
  <c r="E105" i="20" s="1"/>
  <c r="D106" i="20"/>
  <c r="E106" i="20" s="1"/>
  <c r="D107" i="20"/>
  <c r="E107" i="20" s="1"/>
  <c r="D108" i="20"/>
  <c r="E108" i="20" s="1"/>
  <c r="D109" i="20"/>
  <c r="E109" i="20" s="1"/>
  <c r="D110" i="20"/>
  <c r="E110" i="20" s="1"/>
  <c r="D111" i="20"/>
  <c r="E111" i="20" s="1"/>
  <c r="D112" i="20"/>
  <c r="E112" i="20" s="1"/>
  <c r="D113" i="20"/>
  <c r="E113" i="20" s="1"/>
  <c r="D114" i="20"/>
  <c r="E114" i="20" s="1"/>
  <c r="D115" i="20"/>
  <c r="E115" i="20" s="1"/>
  <c r="D116" i="20"/>
  <c r="E116" i="20" s="1"/>
  <c r="D117" i="20"/>
  <c r="E117" i="20" s="1"/>
  <c r="D118" i="20"/>
  <c r="E118" i="20" s="1"/>
  <c r="D119" i="20"/>
  <c r="E119" i="20" s="1"/>
  <c r="D120" i="20"/>
  <c r="E120" i="20" s="1"/>
  <c r="D121" i="20"/>
  <c r="E121" i="20" s="1"/>
  <c r="D122" i="20"/>
  <c r="E122" i="20" s="1"/>
  <c r="D123" i="20"/>
  <c r="E123" i="20" s="1"/>
  <c r="D124" i="20"/>
  <c r="E124" i="20" s="1"/>
  <c r="D125" i="20"/>
  <c r="E125" i="20" s="1"/>
  <c r="D126" i="20"/>
  <c r="E126" i="20" s="1"/>
  <c r="D127" i="20"/>
  <c r="E127" i="20" s="1"/>
  <c r="D128" i="20"/>
  <c r="E128" i="20" s="1"/>
  <c r="D129" i="20"/>
  <c r="E129" i="20" s="1"/>
  <c r="D130" i="20"/>
  <c r="E130" i="20" s="1"/>
  <c r="D131" i="20"/>
  <c r="E131" i="20" s="1"/>
  <c r="D132" i="20"/>
  <c r="E132" i="20" s="1"/>
  <c r="D133" i="20"/>
  <c r="E133" i="20" s="1"/>
  <c r="D134" i="20"/>
  <c r="E134" i="20" s="1"/>
  <c r="D135" i="20"/>
  <c r="E135" i="20" s="1"/>
  <c r="D3" i="20"/>
  <c r="E3" i="20" s="1"/>
  <c r="D5" i="21" l="1"/>
  <c r="AU4" i="21"/>
  <c r="AQ4" i="21"/>
  <c r="H86" i="16"/>
  <c r="J86" i="16"/>
  <c r="M86" i="16"/>
  <c r="N86" i="16"/>
  <c r="H87" i="16"/>
  <c r="J87" i="16"/>
  <c r="M87" i="16"/>
  <c r="N87" i="16"/>
  <c r="H88" i="16"/>
  <c r="J88" i="16"/>
  <c r="M88" i="16"/>
  <c r="N88" i="16"/>
  <c r="H89" i="16"/>
  <c r="J89" i="16"/>
  <c r="M89" i="16"/>
  <c r="N89" i="16"/>
  <c r="H90" i="16"/>
  <c r="J90" i="16"/>
  <c r="M90" i="16"/>
  <c r="N90" i="16"/>
  <c r="H91" i="16"/>
  <c r="J91" i="16"/>
  <c r="M91" i="16"/>
  <c r="N91" i="16"/>
  <c r="H92" i="16"/>
  <c r="J92" i="16"/>
  <c r="M92" i="16"/>
  <c r="N92" i="16"/>
  <c r="H93" i="16"/>
  <c r="J93" i="16"/>
  <c r="M93" i="16"/>
  <c r="N93" i="16"/>
  <c r="H94" i="16"/>
  <c r="J94" i="16"/>
  <c r="M94" i="16"/>
  <c r="N94" i="16"/>
  <c r="H95" i="16"/>
  <c r="J95" i="16"/>
  <c r="M95" i="16"/>
  <c r="N95" i="16"/>
  <c r="H96" i="16"/>
  <c r="J96" i="16"/>
  <c r="M96" i="16"/>
  <c r="N96" i="16"/>
  <c r="H97" i="16"/>
  <c r="J97" i="16"/>
  <c r="M97" i="16"/>
  <c r="N97" i="16"/>
  <c r="H98" i="16"/>
  <c r="J98" i="16"/>
  <c r="M98" i="16"/>
  <c r="N98" i="16"/>
  <c r="H99" i="16"/>
  <c r="J99" i="16"/>
  <c r="M99" i="16"/>
  <c r="N99" i="16"/>
  <c r="H100" i="16"/>
  <c r="J100" i="16"/>
  <c r="M100" i="16"/>
  <c r="N100" i="16"/>
  <c r="H86" i="17"/>
  <c r="J86" i="17"/>
  <c r="M86" i="17"/>
  <c r="N86" i="17"/>
  <c r="H87" i="17"/>
  <c r="J87" i="17"/>
  <c r="M87" i="17"/>
  <c r="N87" i="17"/>
  <c r="H88" i="17"/>
  <c r="J88" i="17"/>
  <c r="M88" i="17"/>
  <c r="N88" i="17"/>
  <c r="H89" i="17"/>
  <c r="J89" i="17"/>
  <c r="M89" i="17"/>
  <c r="N89" i="17"/>
  <c r="H90" i="17"/>
  <c r="J90" i="17"/>
  <c r="M90" i="17"/>
  <c r="N90" i="17"/>
  <c r="H91" i="17"/>
  <c r="J91" i="17"/>
  <c r="M91" i="17"/>
  <c r="N91" i="17"/>
  <c r="H92" i="17"/>
  <c r="J92" i="17"/>
  <c r="M92" i="17"/>
  <c r="N92" i="17"/>
  <c r="H93" i="17"/>
  <c r="J93" i="17"/>
  <c r="M93" i="17"/>
  <c r="N93" i="17"/>
  <c r="H94" i="17"/>
  <c r="J94" i="17"/>
  <c r="M94" i="17"/>
  <c r="N94" i="17"/>
  <c r="H95" i="17"/>
  <c r="J95" i="17"/>
  <c r="M95" i="17"/>
  <c r="N95" i="17"/>
  <c r="H96" i="17"/>
  <c r="J96" i="17"/>
  <c r="M96" i="17"/>
  <c r="N96" i="17"/>
  <c r="H97" i="17"/>
  <c r="J97" i="17"/>
  <c r="M97" i="17"/>
  <c r="N97" i="17"/>
  <c r="H86" i="15"/>
  <c r="J86" i="15"/>
  <c r="M86" i="15"/>
  <c r="N86" i="15"/>
  <c r="H87" i="15"/>
  <c r="J87" i="15"/>
  <c r="M87" i="15"/>
  <c r="N87" i="15"/>
  <c r="H88" i="15"/>
  <c r="J88" i="15"/>
  <c r="M88" i="15"/>
  <c r="N88" i="15"/>
  <c r="H89" i="15"/>
  <c r="J89" i="15"/>
  <c r="M89" i="15"/>
  <c r="N89" i="15"/>
  <c r="H90" i="15"/>
  <c r="J90" i="15"/>
  <c r="M90" i="15"/>
  <c r="N90" i="15"/>
  <c r="H91" i="15"/>
  <c r="J91" i="15"/>
  <c r="M91" i="15"/>
  <c r="N91" i="15"/>
  <c r="H92" i="15"/>
  <c r="J92" i="15"/>
  <c r="M92" i="15"/>
  <c r="N92" i="15"/>
  <c r="H93" i="15"/>
  <c r="J93" i="15"/>
  <c r="M93" i="15"/>
  <c r="N93" i="15"/>
  <c r="H94" i="15"/>
  <c r="J94" i="15"/>
  <c r="M94" i="15"/>
  <c r="N94" i="15"/>
  <c r="H95" i="15"/>
  <c r="J95" i="15"/>
  <c r="M95" i="15"/>
  <c r="N95" i="15"/>
  <c r="H96" i="15"/>
  <c r="J96" i="15"/>
  <c r="M96" i="15"/>
  <c r="N96" i="15"/>
  <c r="H97" i="15"/>
  <c r="J97" i="15"/>
  <c r="M97" i="15"/>
  <c r="N97" i="15"/>
  <c r="H98" i="15"/>
  <c r="J98" i="15"/>
  <c r="M98" i="15"/>
  <c r="N98" i="15"/>
  <c r="H99" i="15"/>
  <c r="J99" i="15"/>
  <c r="M99" i="15"/>
  <c r="N99" i="15"/>
  <c r="H100" i="15"/>
  <c r="J100" i="15"/>
  <c r="M100" i="15"/>
  <c r="N100" i="15"/>
  <c r="H101" i="15"/>
  <c r="J101" i="15"/>
  <c r="M101" i="15"/>
  <c r="N101" i="15"/>
  <c r="H102" i="15"/>
  <c r="J102" i="15"/>
  <c r="M102" i="15"/>
  <c r="N102" i="15"/>
  <c r="H103" i="15"/>
  <c r="J103" i="15"/>
  <c r="M103" i="15"/>
  <c r="N103" i="15"/>
  <c r="H104" i="15"/>
  <c r="J104" i="15"/>
  <c r="M104" i="15"/>
  <c r="N104" i="15"/>
  <c r="H105" i="15"/>
  <c r="J105" i="15"/>
  <c r="M105" i="15"/>
  <c r="N105" i="15"/>
  <c r="H106" i="15"/>
  <c r="J106" i="15"/>
  <c r="M106" i="15"/>
  <c r="N106" i="15"/>
  <c r="H107" i="15"/>
  <c r="J107" i="15"/>
  <c r="M107" i="15"/>
  <c r="N107" i="15"/>
  <c r="H108" i="15"/>
  <c r="J108" i="15"/>
  <c r="M108" i="15"/>
  <c r="N108" i="15"/>
  <c r="H109" i="15"/>
  <c r="J109" i="15"/>
  <c r="M109" i="15"/>
  <c r="N109" i="15"/>
  <c r="H110" i="15"/>
  <c r="J110" i="15"/>
  <c r="M110" i="15"/>
  <c r="N110" i="15"/>
  <c r="H111" i="15"/>
  <c r="J111" i="15"/>
  <c r="M111" i="15"/>
  <c r="N111" i="15"/>
  <c r="H112" i="15"/>
  <c r="J112" i="15"/>
  <c r="M112" i="15"/>
  <c r="N112" i="15"/>
  <c r="H113" i="15"/>
  <c r="J113" i="15"/>
  <c r="M113" i="15"/>
  <c r="N113" i="15"/>
  <c r="H114" i="15"/>
  <c r="J114" i="15"/>
  <c r="M114" i="15"/>
  <c r="N114" i="15"/>
  <c r="H115" i="15"/>
  <c r="J115" i="15"/>
  <c r="M115" i="15"/>
  <c r="N115" i="15"/>
  <c r="H116" i="15"/>
  <c r="J116" i="15"/>
  <c r="M116" i="15"/>
  <c r="N116" i="15"/>
  <c r="H117" i="15"/>
  <c r="J117" i="15"/>
  <c r="M117" i="15"/>
  <c r="N117" i="15"/>
  <c r="H118" i="15"/>
  <c r="J118" i="15"/>
  <c r="M118" i="15"/>
  <c r="N118" i="15"/>
  <c r="H119" i="15"/>
  <c r="J119" i="15"/>
  <c r="M119" i="15"/>
  <c r="N119" i="15"/>
  <c r="H120" i="15"/>
  <c r="J120" i="15"/>
  <c r="M120" i="15"/>
  <c r="N120" i="15"/>
  <c r="H121" i="15"/>
  <c r="J121" i="15"/>
  <c r="M121" i="15"/>
  <c r="N121" i="15"/>
  <c r="H122" i="15"/>
  <c r="J122" i="15"/>
  <c r="M122" i="15"/>
  <c r="N122" i="15"/>
  <c r="H123" i="15"/>
  <c r="J123" i="15"/>
  <c r="M123" i="15"/>
  <c r="N123" i="15"/>
  <c r="H124" i="15"/>
  <c r="J124" i="15"/>
  <c r="M124" i="15"/>
  <c r="N124" i="15"/>
  <c r="H125" i="15"/>
  <c r="J125" i="15"/>
  <c r="M125" i="15"/>
  <c r="N125" i="15"/>
  <c r="H126" i="15"/>
  <c r="J126" i="15"/>
  <c r="M126" i="15"/>
  <c r="N126" i="15"/>
  <c r="H127" i="15"/>
  <c r="J127" i="15"/>
  <c r="M127" i="15"/>
  <c r="N127" i="15"/>
  <c r="H128" i="15"/>
  <c r="J128" i="15"/>
  <c r="M128" i="15"/>
  <c r="N128" i="15"/>
  <c r="H129" i="15"/>
  <c r="J129" i="15"/>
  <c r="M129" i="15"/>
  <c r="N129" i="15"/>
  <c r="H130" i="15"/>
  <c r="J130" i="15"/>
  <c r="M130" i="15"/>
  <c r="N130" i="15"/>
  <c r="H131" i="15"/>
  <c r="J131" i="15"/>
  <c r="M131" i="15"/>
  <c r="N131" i="15"/>
  <c r="H132" i="15"/>
  <c r="J132" i="15"/>
  <c r="M132" i="15"/>
  <c r="N132" i="15"/>
  <c r="H133" i="15"/>
  <c r="J133" i="15"/>
  <c r="M133" i="15"/>
  <c r="N133" i="15"/>
  <c r="H134" i="15"/>
  <c r="J134" i="15"/>
  <c r="M134" i="15"/>
  <c r="N134" i="15"/>
  <c r="H135" i="15"/>
  <c r="J135" i="15"/>
  <c r="M135" i="15"/>
  <c r="N135" i="15"/>
  <c r="H86" i="14"/>
  <c r="J86" i="14"/>
  <c r="M86" i="14"/>
  <c r="N86" i="14"/>
  <c r="H87" i="14"/>
  <c r="J87" i="14"/>
  <c r="M87" i="14"/>
  <c r="N87" i="14"/>
  <c r="H88" i="14"/>
  <c r="J88" i="14"/>
  <c r="M88" i="14"/>
  <c r="N88" i="14"/>
  <c r="H89" i="14"/>
  <c r="J89" i="14"/>
  <c r="M89" i="14"/>
  <c r="N89" i="14"/>
  <c r="H90" i="14"/>
  <c r="J90" i="14"/>
  <c r="M90" i="14"/>
  <c r="N90" i="14"/>
  <c r="H91" i="14"/>
  <c r="J91" i="14"/>
  <c r="M91" i="14"/>
  <c r="N91" i="14"/>
  <c r="H92" i="14"/>
  <c r="J92" i="14"/>
  <c r="M92" i="14"/>
  <c r="N92" i="14"/>
  <c r="H93" i="14"/>
  <c r="J93" i="14"/>
  <c r="M93" i="14"/>
  <c r="N93" i="14"/>
  <c r="H94" i="14"/>
  <c r="J94" i="14"/>
  <c r="M94" i="14"/>
  <c r="N94" i="14"/>
  <c r="H95" i="14"/>
  <c r="J95" i="14"/>
  <c r="M95" i="14"/>
  <c r="N95" i="14"/>
  <c r="H96" i="14"/>
  <c r="J96" i="14"/>
  <c r="M96" i="14"/>
  <c r="N96" i="14"/>
  <c r="H97" i="14"/>
  <c r="J97" i="14"/>
  <c r="M97" i="14"/>
  <c r="N97" i="14"/>
  <c r="H98" i="14"/>
  <c r="J98" i="14"/>
  <c r="M98" i="14"/>
  <c r="N98" i="14"/>
  <c r="H99" i="14"/>
  <c r="J99" i="14"/>
  <c r="M99" i="14"/>
  <c r="N99" i="14"/>
  <c r="H100" i="14"/>
  <c r="J100" i="14"/>
  <c r="M100" i="14"/>
  <c r="N100" i="14"/>
  <c r="H101" i="14"/>
  <c r="J101" i="14"/>
  <c r="M101" i="14"/>
  <c r="N101" i="14"/>
  <c r="H102" i="14"/>
  <c r="J102" i="14"/>
  <c r="M102" i="14"/>
  <c r="N102" i="14"/>
  <c r="H103" i="14"/>
  <c r="J103" i="14"/>
  <c r="M103" i="14"/>
  <c r="N103" i="14"/>
  <c r="H104" i="14"/>
  <c r="J104" i="14"/>
  <c r="M104" i="14"/>
  <c r="N104" i="14"/>
  <c r="H105" i="14"/>
  <c r="J105" i="14"/>
  <c r="M105" i="14"/>
  <c r="N105" i="14"/>
  <c r="H106" i="14"/>
  <c r="J106" i="14"/>
  <c r="M106" i="14"/>
  <c r="N106" i="14"/>
  <c r="H107" i="14"/>
  <c r="J107" i="14"/>
  <c r="M107" i="14"/>
  <c r="N107" i="14"/>
  <c r="H108" i="14"/>
  <c r="J108" i="14"/>
  <c r="M108" i="14"/>
  <c r="N108" i="14"/>
  <c r="H109" i="14"/>
  <c r="J109" i="14"/>
  <c r="M109" i="14"/>
  <c r="N109" i="14"/>
  <c r="H110" i="14"/>
  <c r="J110" i="14"/>
  <c r="M110" i="14"/>
  <c r="N110" i="14"/>
  <c r="H111" i="14"/>
  <c r="J111" i="14"/>
  <c r="M111" i="14"/>
  <c r="N111" i="14"/>
  <c r="H112" i="14"/>
  <c r="J112" i="14"/>
  <c r="M112" i="14"/>
  <c r="N112" i="14"/>
  <c r="H113" i="14"/>
  <c r="J113" i="14"/>
  <c r="M113" i="14"/>
  <c r="N113" i="14"/>
  <c r="H114" i="14"/>
  <c r="J114" i="14"/>
  <c r="M114" i="14"/>
  <c r="N114" i="14"/>
  <c r="H115" i="14"/>
  <c r="J115" i="14"/>
  <c r="M115" i="14"/>
  <c r="N115" i="14"/>
  <c r="H116" i="14"/>
  <c r="J116" i="14"/>
  <c r="M116" i="14"/>
  <c r="N116" i="14"/>
  <c r="H117" i="14"/>
  <c r="J117" i="14"/>
  <c r="M117" i="14"/>
  <c r="N117" i="14"/>
  <c r="H118" i="14"/>
  <c r="J118" i="14"/>
  <c r="M118" i="14"/>
  <c r="N118" i="14"/>
  <c r="H119" i="14"/>
  <c r="J119" i="14"/>
  <c r="M119" i="14"/>
  <c r="N119" i="14"/>
  <c r="H120" i="14"/>
  <c r="J120" i="14"/>
  <c r="M120" i="14"/>
  <c r="N120" i="14"/>
  <c r="H121" i="14"/>
  <c r="J121" i="14"/>
  <c r="M121" i="14"/>
  <c r="N121" i="14"/>
  <c r="H122" i="14"/>
  <c r="J122" i="14"/>
  <c r="M122" i="14"/>
  <c r="N122" i="14"/>
  <c r="H123" i="14"/>
  <c r="J123" i="14"/>
  <c r="M123" i="14"/>
  <c r="N123" i="14"/>
  <c r="H124" i="14"/>
  <c r="J124" i="14"/>
  <c r="M124" i="14"/>
  <c r="N124" i="14"/>
  <c r="H125" i="14"/>
  <c r="J125" i="14"/>
  <c r="M125" i="14"/>
  <c r="N125" i="14"/>
  <c r="H126" i="14"/>
  <c r="J126" i="14"/>
  <c r="M126" i="14"/>
  <c r="N126" i="14"/>
  <c r="H127" i="14"/>
  <c r="J127" i="14"/>
  <c r="M127" i="14"/>
  <c r="N127" i="14"/>
  <c r="H128" i="14"/>
  <c r="J128" i="14"/>
  <c r="M128" i="14"/>
  <c r="N128" i="14"/>
  <c r="H129" i="14"/>
  <c r="J129" i="14"/>
  <c r="M129" i="14"/>
  <c r="N129" i="14"/>
  <c r="H130" i="14"/>
  <c r="J130" i="14"/>
  <c r="M130" i="14"/>
  <c r="N130" i="14"/>
  <c r="H131" i="14"/>
  <c r="J131" i="14"/>
  <c r="M131" i="14"/>
  <c r="N131" i="14"/>
  <c r="H132" i="14"/>
  <c r="J132" i="14"/>
  <c r="M132" i="14"/>
  <c r="N132" i="14"/>
  <c r="H133" i="14"/>
  <c r="J133" i="14"/>
  <c r="M133" i="14"/>
  <c r="N133" i="14"/>
  <c r="H134" i="14"/>
  <c r="J134" i="14"/>
  <c r="M134" i="14"/>
  <c r="N134" i="14"/>
  <c r="H135" i="14"/>
  <c r="J135" i="14"/>
  <c r="M135" i="14"/>
  <c r="N135" i="14"/>
  <c r="H86" i="13"/>
  <c r="J86" i="13"/>
  <c r="M86" i="13"/>
  <c r="N86" i="13"/>
  <c r="H87" i="13"/>
  <c r="J87" i="13"/>
  <c r="M87" i="13"/>
  <c r="N87" i="13"/>
  <c r="H88" i="13"/>
  <c r="J88" i="13"/>
  <c r="M88" i="13"/>
  <c r="N88" i="13"/>
  <c r="H89" i="13"/>
  <c r="J89" i="13"/>
  <c r="M89" i="13"/>
  <c r="N89" i="13"/>
  <c r="H90" i="13"/>
  <c r="J90" i="13"/>
  <c r="M90" i="13"/>
  <c r="N90" i="13"/>
  <c r="H91" i="13"/>
  <c r="J91" i="13"/>
  <c r="M91" i="13"/>
  <c r="N91" i="13"/>
  <c r="H92" i="13"/>
  <c r="J92" i="13"/>
  <c r="M92" i="13"/>
  <c r="N92" i="13"/>
  <c r="H93" i="13"/>
  <c r="J93" i="13"/>
  <c r="M93" i="13"/>
  <c r="N93" i="13"/>
  <c r="H94" i="13"/>
  <c r="J94" i="13"/>
  <c r="M94" i="13"/>
  <c r="N94" i="13"/>
  <c r="H95" i="13"/>
  <c r="J95" i="13"/>
  <c r="M95" i="13"/>
  <c r="N95" i="13"/>
  <c r="H96" i="13"/>
  <c r="J96" i="13"/>
  <c r="M96" i="13"/>
  <c r="N96" i="13"/>
  <c r="H97" i="13"/>
  <c r="J97" i="13"/>
  <c r="M97" i="13"/>
  <c r="N97" i="13"/>
  <c r="H98" i="13"/>
  <c r="J98" i="13"/>
  <c r="M98" i="13"/>
  <c r="N98" i="13"/>
  <c r="H99" i="13"/>
  <c r="J99" i="13"/>
  <c r="M99" i="13"/>
  <c r="N99" i="13"/>
  <c r="H100" i="13"/>
  <c r="J100" i="13"/>
  <c r="M100" i="13"/>
  <c r="N100" i="13"/>
  <c r="H101" i="13"/>
  <c r="J101" i="13"/>
  <c r="M101" i="13"/>
  <c r="N101" i="13"/>
  <c r="H102" i="13"/>
  <c r="J102" i="13"/>
  <c r="M102" i="13"/>
  <c r="N102" i="13"/>
  <c r="H103" i="13"/>
  <c r="J103" i="13"/>
  <c r="M103" i="13"/>
  <c r="N103" i="13"/>
  <c r="H104" i="13"/>
  <c r="J104" i="13"/>
  <c r="M104" i="13"/>
  <c r="N104" i="13"/>
  <c r="H105" i="13"/>
  <c r="J105" i="13"/>
  <c r="M105" i="13"/>
  <c r="N105" i="13"/>
  <c r="H106" i="13"/>
  <c r="J106" i="13"/>
  <c r="M106" i="13"/>
  <c r="N106" i="13"/>
  <c r="H107" i="13"/>
  <c r="J107" i="13"/>
  <c r="M107" i="13"/>
  <c r="N107" i="13"/>
  <c r="H108" i="13"/>
  <c r="J108" i="13"/>
  <c r="M108" i="13"/>
  <c r="N108" i="13"/>
  <c r="H109" i="13"/>
  <c r="J109" i="13"/>
  <c r="M109" i="13"/>
  <c r="N109" i="13"/>
  <c r="H110" i="13"/>
  <c r="J110" i="13"/>
  <c r="M110" i="13"/>
  <c r="N110" i="13"/>
  <c r="H111" i="13"/>
  <c r="J111" i="13"/>
  <c r="M111" i="13"/>
  <c r="N111" i="13"/>
  <c r="H112" i="13"/>
  <c r="J112" i="13"/>
  <c r="M112" i="13"/>
  <c r="N112" i="13"/>
  <c r="H113" i="13"/>
  <c r="J113" i="13"/>
  <c r="M113" i="13"/>
  <c r="N113" i="13"/>
  <c r="H114" i="13"/>
  <c r="J114" i="13"/>
  <c r="M114" i="13"/>
  <c r="N114" i="13"/>
  <c r="H115" i="13"/>
  <c r="J115" i="13"/>
  <c r="M115" i="13"/>
  <c r="N115" i="13"/>
  <c r="H116" i="13"/>
  <c r="J116" i="13"/>
  <c r="M116" i="13"/>
  <c r="N116" i="13"/>
  <c r="H117" i="13"/>
  <c r="J117" i="13"/>
  <c r="M117" i="13"/>
  <c r="N117" i="13"/>
  <c r="H118" i="13"/>
  <c r="J118" i="13"/>
  <c r="M118" i="13"/>
  <c r="N118" i="13"/>
  <c r="H119" i="13"/>
  <c r="J119" i="13"/>
  <c r="M119" i="13"/>
  <c r="N119" i="13"/>
  <c r="H120" i="13"/>
  <c r="J120" i="13"/>
  <c r="M120" i="13"/>
  <c r="N120" i="13"/>
  <c r="H121" i="13"/>
  <c r="J121" i="13"/>
  <c r="M121" i="13"/>
  <c r="N121" i="13"/>
  <c r="H122" i="13"/>
  <c r="J122" i="13"/>
  <c r="M122" i="13"/>
  <c r="N122" i="13"/>
  <c r="H123" i="13"/>
  <c r="J123" i="13"/>
  <c r="M123" i="13"/>
  <c r="N123" i="13"/>
  <c r="H124" i="13"/>
  <c r="J124" i="13"/>
  <c r="M124" i="13"/>
  <c r="N124" i="13"/>
  <c r="H125" i="13"/>
  <c r="J125" i="13"/>
  <c r="M125" i="13"/>
  <c r="N125" i="13"/>
  <c r="H126" i="13"/>
  <c r="J126" i="13"/>
  <c r="M126" i="13"/>
  <c r="N126" i="13"/>
  <c r="H127" i="13"/>
  <c r="J127" i="13"/>
  <c r="M127" i="13"/>
  <c r="N127" i="13"/>
  <c r="H128" i="13"/>
  <c r="J128" i="13"/>
  <c r="M128" i="13"/>
  <c r="N128" i="13"/>
  <c r="H129" i="13"/>
  <c r="J129" i="13"/>
  <c r="M129" i="13"/>
  <c r="N129" i="13"/>
  <c r="H130" i="13"/>
  <c r="J130" i="13"/>
  <c r="M130" i="13"/>
  <c r="N130" i="13"/>
  <c r="H131" i="13"/>
  <c r="J131" i="13"/>
  <c r="M131" i="13"/>
  <c r="N131" i="13"/>
  <c r="H132" i="13"/>
  <c r="J132" i="13"/>
  <c r="M132" i="13"/>
  <c r="N132" i="13"/>
  <c r="H133" i="13"/>
  <c r="J133" i="13"/>
  <c r="M133" i="13"/>
  <c r="N133" i="13"/>
  <c r="H134" i="13"/>
  <c r="J134" i="13"/>
  <c r="M134" i="13"/>
  <c r="N134" i="13"/>
  <c r="H135" i="13"/>
  <c r="J135" i="13"/>
  <c r="M135" i="13"/>
  <c r="N135" i="13"/>
  <c r="N58" i="19"/>
  <c r="M58" i="19"/>
  <c r="J58" i="19"/>
  <c r="H58" i="19"/>
  <c r="N57" i="19"/>
  <c r="M57" i="19"/>
  <c r="J57" i="19"/>
  <c r="H57" i="19"/>
  <c r="N56" i="19"/>
  <c r="M56" i="19"/>
  <c r="J56" i="19"/>
  <c r="H56" i="19"/>
  <c r="N55" i="19"/>
  <c r="M55" i="19"/>
  <c r="J55" i="19"/>
  <c r="H55" i="19"/>
  <c r="N54" i="19"/>
  <c r="M54" i="19"/>
  <c r="J54" i="19"/>
  <c r="H54" i="19"/>
  <c r="N53" i="19"/>
  <c r="M53" i="19"/>
  <c r="J53" i="19"/>
  <c r="H53" i="19"/>
  <c r="N52" i="19"/>
  <c r="M52" i="19"/>
  <c r="J52" i="19"/>
  <c r="H52" i="19"/>
  <c r="N51" i="19"/>
  <c r="M51" i="19"/>
  <c r="J51" i="19"/>
  <c r="H51" i="19"/>
  <c r="N50" i="19"/>
  <c r="M50" i="19"/>
  <c r="J50" i="19"/>
  <c r="H50" i="19"/>
  <c r="N49" i="19"/>
  <c r="M49" i="19"/>
  <c r="J49" i="19"/>
  <c r="H49" i="19"/>
  <c r="N48" i="19"/>
  <c r="M48" i="19"/>
  <c r="J48" i="19"/>
  <c r="H48" i="19"/>
  <c r="N47" i="19"/>
  <c r="M47" i="19"/>
  <c r="J47" i="19"/>
  <c r="H47" i="19"/>
  <c r="N46" i="19"/>
  <c r="M46" i="19"/>
  <c r="J46" i="19"/>
  <c r="H46" i="19"/>
  <c r="N45" i="19"/>
  <c r="M45" i="19"/>
  <c r="J45" i="19"/>
  <c r="H45" i="19"/>
  <c r="N44" i="19"/>
  <c r="M44" i="19"/>
  <c r="J44" i="19"/>
  <c r="H44" i="19"/>
  <c r="N43" i="19"/>
  <c r="M43" i="19"/>
  <c r="J43" i="19"/>
  <c r="H43" i="19"/>
  <c r="N42" i="19"/>
  <c r="M42" i="19"/>
  <c r="J42" i="19"/>
  <c r="H42" i="19"/>
  <c r="N41" i="19"/>
  <c r="M41" i="19"/>
  <c r="J41" i="19"/>
  <c r="H41" i="19"/>
  <c r="N40" i="19"/>
  <c r="M40" i="19"/>
  <c r="J40" i="19"/>
  <c r="H40" i="19"/>
  <c r="N39" i="19"/>
  <c r="M39" i="19"/>
  <c r="J39" i="19"/>
  <c r="H39" i="19"/>
  <c r="N38" i="19"/>
  <c r="M38" i="19"/>
  <c r="J38" i="19"/>
  <c r="H38" i="19"/>
  <c r="N37" i="19"/>
  <c r="M37" i="19"/>
  <c r="J37" i="19"/>
  <c r="H37" i="19"/>
  <c r="N36" i="19"/>
  <c r="M36" i="19"/>
  <c r="J36" i="19"/>
  <c r="H36" i="19"/>
  <c r="N35" i="19"/>
  <c r="M35" i="19"/>
  <c r="J35" i="19"/>
  <c r="H35" i="19"/>
  <c r="N34" i="19"/>
  <c r="M34" i="19"/>
  <c r="J34" i="19"/>
  <c r="H34" i="19"/>
  <c r="N33" i="19"/>
  <c r="M33" i="19"/>
  <c r="J33" i="19"/>
  <c r="H33" i="19"/>
  <c r="N32" i="19"/>
  <c r="M32" i="19"/>
  <c r="J32" i="19"/>
  <c r="H32" i="19"/>
  <c r="N31" i="19"/>
  <c r="M31" i="19"/>
  <c r="J31" i="19"/>
  <c r="H31" i="19"/>
  <c r="N30" i="19"/>
  <c r="M30" i="19"/>
  <c r="J30" i="19"/>
  <c r="H30" i="19"/>
  <c r="N29" i="19"/>
  <c r="M29" i="19"/>
  <c r="J29" i="19"/>
  <c r="H29" i="19"/>
  <c r="N28" i="19"/>
  <c r="M28" i="19"/>
  <c r="J28" i="19"/>
  <c r="H28" i="19"/>
  <c r="N27" i="19"/>
  <c r="M27" i="19"/>
  <c r="J27" i="19"/>
  <c r="H27" i="19"/>
  <c r="N26" i="19"/>
  <c r="M26" i="19"/>
  <c r="J26" i="19"/>
  <c r="H26" i="19"/>
  <c r="N25" i="19"/>
  <c r="M25" i="19"/>
  <c r="J25" i="19"/>
  <c r="H25" i="19"/>
  <c r="N24" i="19"/>
  <c r="M24" i="19"/>
  <c r="J24" i="19"/>
  <c r="H24" i="19"/>
  <c r="N23" i="19"/>
  <c r="M23" i="19"/>
  <c r="J23" i="19"/>
  <c r="H23" i="19"/>
  <c r="N22" i="19"/>
  <c r="M22" i="19"/>
  <c r="J22" i="19"/>
  <c r="H22" i="19"/>
  <c r="N21" i="19"/>
  <c r="M21" i="19"/>
  <c r="J21" i="19"/>
  <c r="H21" i="19"/>
  <c r="N20" i="19"/>
  <c r="M20" i="19"/>
  <c r="J20" i="19"/>
  <c r="H20" i="19"/>
  <c r="N19" i="19"/>
  <c r="M19" i="19"/>
  <c r="J19" i="19"/>
  <c r="H19" i="19"/>
  <c r="N18" i="19"/>
  <c r="M18" i="19"/>
  <c r="J18" i="19"/>
  <c r="H18" i="19"/>
  <c r="N17" i="19"/>
  <c r="M17" i="19"/>
  <c r="J17" i="19"/>
  <c r="H17" i="19"/>
  <c r="N16" i="19"/>
  <c r="M16" i="19"/>
  <c r="J16" i="19"/>
  <c r="H16" i="19"/>
  <c r="N15" i="19"/>
  <c r="M15" i="19"/>
  <c r="J15" i="19"/>
  <c r="H15" i="19"/>
  <c r="N14" i="19"/>
  <c r="M14" i="19"/>
  <c r="J14" i="19"/>
  <c r="H14" i="19"/>
  <c r="N13" i="19"/>
  <c r="M13" i="19"/>
  <c r="J13" i="19"/>
  <c r="H13" i="19"/>
  <c r="N12" i="19"/>
  <c r="M12" i="19"/>
  <c r="J12" i="19"/>
  <c r="H12" i="19"/>
  <c r="N11" i="19"/>
  <c r="M11" i="19"/>
  <c r="J11" i="19"/>
  <c r="H11" i="19"/>
  <c r="N10" i="19"/>
  <c r="M10" i="19"/>
  <c r="J10" i="19"/>
  <c r="H10" i="19"/>
  <c r="N9" i="19"/>
  <c r="M9" i="19"/>
  <c r="J9" i="19"/>
  <c r="H9" i="19"/>
  <c r="N8" i="19"/>
  <c r="M8" i="19"/>
  <c r="J8" i="19"/>
  <c r="H8" i="19"/>
  <c r="N7" i="19"/>
  <c r="M7" i="19"/>
  <c r="J7" i="19"/>
  <c r="H7" i="19"/>
  <c r="N6" i="19"/>
  <c r="M6" i="19"/>
  <c r="J6" i="19"/>
  <c r="H6" i="19"/>
  <c r="N5" i="19"/>
  <c r="M5" i="19"/>
  <c r="J5" i="19"/>
  <c r="H5" i="19"/>
  <c r="N4" i="19"/>
  <c r="M4" i="19"/>
  <c r="J4" i="19"/>
  <c r="H4" i="19"/>
  <c r="K16" i="19" s="1"/>
  <c r="N3" i="19"/>
  <c r="M3" i="19"/>
  <c r="J3" i="19"/>
  <c r="H3" i="19"/>
  <c r="H86" i="12"/>
  <c r="J86" i="12"/>
  <c r="M86" i="12"/>
  <c r="N86" i="12"/>
  <c r="H87" i="12"/>
  <c r="J87" i="12"/>
  <c r="M87" i="12"/>
  <c r="N87" i="12"/>
  <c r="H88" i="12"/>
  <c r="J88" i="12"/>
  <c r="M88" i="12"/>
  <c r="N88" i="12"/>
  <c r="H89" i="12"/>
  <c r="J89" i="12"/>
  <c r="M89" i="12"/>
  <c r="N89" i="12"/>
  <c r="H90" i="12"/>
  <c r="J90" i="12"/>
  <c r="M90" i="12"/>
  <c r="N90" i="12"/>
  <c r="H91" i="12"/>
  <c r="J91" i="12"/>
  <c r="M91" i="12"/>
  <c r="N91" i="12"/>
  <c r="H92" i="12"/>
  <c r="J92" i="12"/>
  <c r="M92" i="12"/>
  <c r="N92" i="12"/>
  <c r="H93" i="12"/>
  <c r="J93" i="12"/>
  <c r="M93" i="12"/>
  <c r="N93" i="12"/>
  <c r="H94" i="12"/>
  <c r="J94" i="12"/>
  <c r="M94" i="12"/>
  <c r="N94" i="12"/>
  <c r="H95" i="12"/>
  <c r="J95" i="12"/>
  <c r="M95" i="12"/>
  <c r="N95" i="12"/>
  <c r="H96" i="12"/>
  <c r="J96" i="12"/>
  <c r="M96" i="12"/>
  <c r="N96" i="12"/>
  <c r="H97" i="12"/>
  <c r="J97" i="12"/>
  <c r="M97" i="12"/>
  <c r="N97" i="12"/>
  <c r="H98" i="12"/>
  <c r="J98" i="12"/>
  <c r="M98" i="12"/>
  <c r="N98" i="12"/>
  <c r="H99" i="12"/>
  <c r="J99" i="12"/>
  <c r="M99" i="12"/>
  <c r="N99" i="12"/>
  <c r="H100" i="12"/>
  <c r="J100" i="12"/>
  <c r="M100" i="12"/>
  <c r="N100" i="12"/>
  <c r="H101" i="12"/>
  <c r="J101" i="12"/>
  <c r="M101" i="12"/>
  <c r="N101" i="12"/>
  <c r="H102" i="12"/>
  <c r="J102" i="12"/>
  <c r="M102" i="12"/>
  <c r="N102" i="12"/>
  <c r="H103" i="12"/>
  <c r="J103" i="12"/>
  <c r="M103" i="12"/>
  <c r="N103" i="12"/>
  <c r="H104" i="12"/>
  <c r="J104" i="12"/>
  <c r="M104" i="12"/>
  <c r="N104" i="12"/>
  <c r="H105" i="12"/>
  <c r="J105" i="12"/>
  <c r="M105" i="12"/>
  <c r="N105" i="12"/>
  <c r="H106" i="12"/>
  <c r="J106" i="12"/>
  <c r="M106" i="12"/>
  <c r="N106" i="12"/>
  <c r="H107" i="12"/>
  <c r="J107" i="12"/>
  <c r="M107" i="12"/>
  <c r="N107" i="12"/>
  <c r="H108" i="12"/>
  <c r="J108" i="12"/>
  <c r="M108" i="12"/>
  <c r="N108" i="12"/>
  <c r="H109" i="12"/>
  <c r="J109" i="12"/>
  <c r="M109" i="12"/>
  <c r="N109" i="12"/>
  <c r="H110" i="12"/>
  <c r="J110" i="12"/>
  <c r="M110" i="12"/>
  <c r="N110" i="12"/>
  <c r="H111" i="12"/>
  <c r="J111" i="12"/>
  <c r="M111" i="12"/>
  <c r="N111" i="12"/>
  <c r="H112" i="12"/>
  <c r="J112" i="12"/>
  <c r="M112" i="12"/>
  <c r="N112" i="12"/>
  <c r="H113" i="12"/>
  <c r="J113" i="12"/>
  <c r="M113" i="12"/>
  <c r="N113" i="12"/>
  <c r="H114" i="12"/>
  <c r="J114" i="12"/>
  <c r="M114" i="12"/>
  <c r="N114" i="12"/>
  <c r="H115" i="12"/>
  <c r="J115" i="12"/>
  <c r="M115" i="12"/>
  <c r="N115" i="12"/>
  <c r="H116" i="12"/>
  <c r="J116" i="12"/>
  <c r="M116" i="12"/>
  <c r="N116" i="12"/>
  <c r="H117" i="12"/>
  <c r="J117" i="12"/>
  <c r="M117" i="12"/>
  <c r="N117" i="12"/>
  <c r="H118" i="12"/>
  <c r="J118" i="12"/>
  <c r="M118" i="12"/>
  <c r="N118" i="12"/>
  <c r="H119" i="12"/>
  <c r="J119" i="12"/>
  <c r="M119" i="12"/>
  <c r="N119" i="12"/>
  <c r="H120" i="12"/>
  <c r="J120" i="12"/>
  <c r="M120" i="12"/>
  <c r="N120" i="12"/>
  <c r="H121" i="12"/>
  <c r="J121" i="12"/>
  <c r="M121" i="12"/>
  <c r="N121" i="12"/>
  <c r="H122" i="12"/>
  <c r="J122" i="12"/>
  <c r="M122" i="12"/>
  <c r="N122" i="12"/>
  <c r="H123" i="12"/>
  <c r="J123" i="12"/>
  <c r="M123" i="12"/>
  <c r="N123" i="12"/>
  <c r="H124" i="12"/>
  <c r="J124" i="12"/>
  <c r="M124" i="12"/>
  <c r="N124" i="12"/>
  <c r="H125" i="12"/>
  <c r="J125" i="12"/>
  <c r="M125" i="12"/>
  <c r="N125" i="12"/>
  <c r="H126" i="12"/>
  <c r="J126" i="12"/>
  <c r="M126" i="12"/>
  <c r="N126" i="12"/>
  <c r="H127" i="12"/>
  <c r="J127" i="12"/>
  <c r="M127" i="12"/>
  <c r="N127" i="12"/>
  <c r="H128" i="12"/>
  <c r="J128" i="12"/>
  <c r="M128" i="12"/>
  <c r="N128" i="12"/>
  <c r="H129" i="12"/>
  <c r="J129" i="12"/>
  <c r="M129" i="12"/>
  <c r="N129" i="12"/>
  <c r="H130" i="12"/>
  <c r="J130" i="12"/>
  <c r="M130" i="12"/>
  <c r="N130" i="12"/>
  <c r="H131" i="12"/>
  <c r="J131" i="12"/>
  <c r="M131" i="12"/>
  <c r="N131" i="12"/>
  <c r="H132" i="12"/>
  <c r="J132" i="12"/>
  <c r="M132" i="12"/>
  <c r="N132" i="12"/>
  <c r="H133" i="12"/>
  <c r="J133" i="12"/>
  <c r="M133" i="12"/>
  <c r="N133" i="12"/>
  <c r="H134" i="12"/>
  <c r="J134" i="12"/>
  <c r="M134" i="12"/>
  <c r="N134" i="12"/>
  <c r="H135" i="12"/>
  <c r="J135" i="12"/>
  <c r="M135" i="12"/>
  <c r="N135" i="12"/>
  <c r="H86" i="11"/>
  <c r="J86" i="11"/>
  <c r="M86" i="11"/>
  <c r="N86" i="11"/>
  <c r="H87" i="11"/>
  <c r="J87" i="11"/>
  <c r="M87" i="11"/>
  <c r="N87" i="11"/>
  <c r="H88" i="11"/>
  <c r="J88" i="11"/>
  <c r="M88" i="11"/>
  <c r="N88" i="11"/>
  <c r="H89" i="11"/>
  <c r="J89" i="11"/>
  <c r="M89" i="11"/>
  <c r="N89" i="11"/>
  <c r="H90" i="11"/>
  <c r="J90" i="11"/>
  <c r="M90" i="11"/>
  <c r="N90" i="11"/>
  <c r="H91" i="11"/>
  <c r="J91" i="11"/>
  <c r="M91" i="11"/>
  <c r="N91" i="11"/>
  <c r="H92" i="11"/>
  <c r="J92" i="11"/>
  <c r="M92" i="11"/>
  <c r="N92" i="11"/>
  <c r="H93" i="11"/>
  <c r="J93" i="11"/>
  <c r="M93" i="11"/>
  <c r="N93" i="11"/>
  <c r="H94" i="11"/>
  <c r="J94" i="11"/>
  <c r="M94" i="11"/>
  <c r="N94" i="11"/>
  <c r="H95" i="11"/>
  <c r="J95" i="11"/>
  <c r="M95" i="11"/>
  <c r="N95" i="11"/>
  <c r="H96" i="11"/>
  <c r="J96" i="11"/>
  <c r="M96" i="11"/>
  <c r="N96" i="11"/>
  <c r="H97" i="11"/>
  <c r="J97" i="11"/>
  <c r="M97" i="11"/>
  <c r="N97" i="11"/>
  <c r="H98" i="11"/>
  <c r="J98" i="11"/>
  <c r="M98" i="11"/>
  <c r="N98" i="11"/>
  <c r="H99" i="11"/>
  <c r="J99" i="11"/>
  <c r="M99" i="11"/>
  <c r="N99" i="11"/>
  <c r="H100" i="11"/>
  <c r="J100" i="11"/>
  <c r="M100" i="11"/>
  <c r="N100" i="11"/>
  <c r="H101" i="11"/>
  <c r="J101" i="11"/>
  <c r="M101" i="11"/>
  <c r="N101" i="11"/>
  <c r="H102" i="11"/>
  <c r="J102" i="11"/>
  <c r="M102" i="11"/>
  <c r="N102" i="11"/>
  <c r="H103" i="11"/>
  <c r="J103" i="11"/>
  <c r="M103" i="11"/>
  <c r="N103" i="11"/>
  <c r="H104" i="11"/>
  <c r="J104" i="11"/>
  <c r="M104" i="11"/>
  <c r="N104" i="11"/>
  <c r="H105" i="11"/>
  <c r="J105" i="11"/>
  <c r="M105" i="11"/>
  <c r="N105" i="11"/>
  <c r="H106" i="11"/>
  <c r="J106" i="11"/>
  <c r="M106" i="11"/>
  <c r="N106" i="11"/>
  <c r="H107" i="11"/>
  <c r="J107" i="11"/>
  <c r="M107" i="11"/>
  <c r="N107" i="11"/>
  <c r="H108" i="11"/>
  <c r="J108" i="11"/>
  <c r="M108" i="11"/>
  <c r="N108" i="11"/>
  <c r="H109" i="11"/>
  <c r="J109" i="11"/>
  <c r="M109" i="11"/>
  <c r="N109" i="11"/>
  <c r="H110" i="11"/>
  <c r="J110" i="11"/>
  <c r="M110" i="11"/>
  <c r="N110" i="11"/>
  <c r="H111" i="11"/>
  <c r="J111" i="11"/>
  <c r="M111" i="11"/>
  <c r="N111" i="11"/>
  <c r="H112" i="11"/>
  <c r="J112" i="11"/>
  <c r="M112" i="11"/>
  <c r="N112" i="11"/>
  <c r="H113" i="11"/>
  <c r="J113" i="11"/>
  <c r="M113" i="11"/>
  <c r="N113" i="11"/>
  <c r="H114" i="11"/>
  <c r="J114" i="11"/>
  <c r="M114" i="11"/>
  <c r="N114" i="11"/>
  <c r="H115" i="11"/>
  <c r="J115" i="11"/>
  <c r="M115" i="11"/>
  <c r="N115" i="11"/>
  <c r="H116" i="11"/>
  <c r="J116" i="11"/>
  <c r="M116" i="11"/>
  <c r="N116" i="11"/>
  <c r="H117" i="11"/>
  <c r="J117" i="11"/>
  <c r="M117" i="11"/>
  <c r="N117" i="11"/>
  <c r="H118" i="11"/>
  <c r="J118" i="11"/>
  <c r="M118" i="11"/>
  <c r="N118" i="11"/>
  <c r="H119" i="11"/>
  <c r="J119" i="11"/>
  <c r="M119" i="11"/>
  <c r="N119" i="11"/>
  <c r="H120" i="11"/>
  <c r="J120" i="11"/>
  <c r="M120" i="11"/>
  <c r="N120" i="11"/>
  <c r="H121" i="11"/>
  <c r="J121" i="11"/>
  <c r="M121" i="11"/>
  <c r="N121" i="11"/>
  <c r="H122" i="11"/>
  <c r="J122" i="11"/>
  <c r="M122" i="11"/>
  <c r="N122" i="11"/>
  <c r="H123" i="11"/>
  <c r="J123" i="11"/>
  <c r="M123" i="11"/>
  <c r="N123" i="11"/>
  <c r="H124" i="11"/>
  <c r="J124" i="11"/>
  <c r="M124" i="11"/>
  <c r="N124" i="11"/>
  <c r="H125" i="11"/>
  <c r="J125" i="11"/>
  <c r="M125" i="11"/>
  <c r="N125" i="11"/>
  <c r="H126" i="11"/>
  <c r="J126" i="11"/>
  <c r="M126" i="11"/>
  <c r="N126" i="11"/>
  <c r="H127" i="11"/>
  <c r="J127" i="11"/>
  <c r="M127" i="11"/>
  <c r="N127" i="11"/>
  <c r="H128" i="11"/>
  <c r="J128" i="11"/>
  <c r="M128" i="11"/>
  <c r="N128" i="11"/>
  <c r="H129" i="11"/>
  <c r="J129" i="11"/>
  <c r="M129" i="11"/>
  <c r="N129" i="11"/>
  <c r="H130" i="11"/>
  <c r="J130" i="11"/>
  <c r="M130" i="11"/>
  <c r="N130" i="11"/>
  <c r="H131" i="11"/>
  <c r="J131" i="11"/>
  <c r="M131" i="11"/>
  <c r="N131" i="11"/>
  <c r="H132" i="11"/>
  <c r="J132" i="11"/>
  <c r="M132" i="11"/>
  <c r="N132" i="11"/>
  <c r="H133" i="11"/>
  <c r="J133" i="11"/>
  <c r="M133" i="11"/>
  <c r="N133" i="11"/>
  <c r="H134" i="11"/>
  <c r="J134" i="11"/>
  <c r="M134" i="11"/>
  <c r="N134" i="11"/>
  <c r="H135" i="11"/>
  <c r="J135" i="11"/>
  <c r="M135" i="11"/>
  <c r="N135" i="11"/>
  <c r="H86" i="10"/>
  <c r="J86" i="10"/>
  <c r="M86" i="10"/>
  <c r="N86" i="10"/>
  <c r="H87" i="10"/>
  <c r="J87" i="10"/>
  <c r="M87" i="10"/>
  <c r="N87" i="10"/>
  <c r="H88" i="10"/>
  <c r="J88" i="10"/>
  <c r="M88" i="10"/>
  <c r="N88" i="10"/>
  <c r="H89" i="10"/>
  <c r="J89" i="10"/>
  <c r="M89" i="10"/>
  <c r="N89" i="10"/>
  <c r="H90" i="10"/>
  <c r="J90" i="10"/>
  <c r="M90" i="10"/>
  <c r="N90" i="10"/>
  <c r="H91" i="10"/>
  <c r="J91" i="10"/>
  <c r="M91" i="10"/>
  <c r="N91" i="10"/>
  <c r="H92" i="10"/>
  <c r="J92" i="10"/>
  <c r="M92" i="10"/>
  <c r="N92" i="10"/>
  <c r="H93" i="10"/>
  <c r="J93" i="10"/>
  <c r="M93" i="10"/>
  <c r="N93" i="10"/>
  <c r="H94" i="10"/>
  <c r="J94" i="10"/>
  <c r="M94" i="10"/>
  <c r="N94" i="10"/>
  <c r="H95" i="10"/>
  <c r="J95" i="10"/>
  <c r="M95" i="10"/>
  <c r="N95" i="10"/>
  <c r="H96" i="10"/>
  <c r="J96" i="10"/>
  <c r="M96" i="10"/>
  <c r="N96" i="10"/>
  <c r="H97" i="10"/>
  <c r="J97" i="10"/>
  <c r="M97" i="10"/>
  <c r="N97" i="10"/>
  <c r="H98" i="10"/>
  <c r="J98" i="10"/>
  <c r="M98" i="10"/>
  <c r="N98" i="10"/>
  <c r="H99" i="10"/>
  <c r="J99" i="10"/>
  <c r="M99" i="10"/>
  <c r="N99" i="10"/>
  <c r="H100" i="10"/>
  <c r="J100" i="10"/>
  <c r="M100" i="10"/>
  <c r="N100" i="10"/>
  <c r="H101" i="10"/>
  <c r="J101" i="10"/>
  <c r="M101" i="10"/>
  <c r="N101" i="10"/>
  <c r="H102" i="10"/>
  <c r="J102" i="10"/>
  <c r="M102" i="10"/>
  <c r="N102" i="10"/>
  <c r="H103" i="10"/>
  <c r="J103" i="10"/>
  <c r="M103" i="10"/>
  <c r="N103" i="10"/>
  <c r="H104" i="10"/>
  <c r="J104" i="10"/>
  <c r="M104" i="10"/>
  <c r="N104" i="10"/>
  <c r="H105" i="10"/>
  <c r="J105" i="10"/>
  <c r="M105" i="10"/>
  <c r="N105" i="10"/>
  <c r="H106" i="10"/>
  <c r="J106" i="10"/>
  <c r="M106" i="10"/>
  <c r="N106" i="10"/>
  <c r="H107" i="10"/>
  <c r="J107" i="10"/>
  <c r="M107" i="10"/>
  <c r="N107" i="10"/>
  <c r="H108" i="10"/>
  <c r="J108" i="10"/>
  <c r="M108" i="10"/>
  <c r="N108" i="10"/>
  <c r="H109" i="10"/>
  <c r="J109" i="10"/>
  <c r="M109" i="10"/>
  <c r="N109" i="10"/>
  <c r="H110" i="10"/>
  <c r="J110" i="10"/>
  <c r="M110" i="10"/>
  <c r="N110" i="10"/>
  <c r="H111" i="10"/>
  <c r="J111" i="10"/>
  <c r="M111" i="10"/>
  <c r="N111" i="10"/>
  <c r="H112" i="10"/>
  <c r="J112" i="10"/>
  <c r="M112" i="10"/>
  <c r="N112" i="10"/>
  <c r="H113" i="10"/>
  <c r="J113" i="10"/>
  <c r="M113" i="10"/>
  <c r="N113" i="10"/>
  <c r="H114" i="10"/>
  <c r="J114" i="10"/>
  <c r="M114" i="10"/>
  <c r="N114" i="10"/>
  <c r="H115" i="10"/>
  <c r="J115" i="10"/>
  <c r="M115" i="10"/>
  <c r="N115" i="10"/>
  <c r="H116" i="10"/>
  <c r="J116" i="10"/>
  <c r="M116" i="10"/>
  <c r="N116" i="10"/>
  <c r="H117" i="10"/>
  <c r="J117" i="10"/>
  <c r="M117" i="10"/>
  <c r="N117" i="10"/>
  <c r="H118" i="10"/>
  <c r="J118" i="10"/>
  <c r="M118" i="10"/>
  <c r="N118" i="10"/>
  <c r="H119" i="10"/>
  <c r="J119" i="10"/>
  <c r="M119" i="10"/>
  <c r="N119" i="10"/>
  <c r="H120" i="10"/>
  <c r="J120" i="10"/>
  <c r="M120" i="10"/>
  <c r="N120" i="10"/>
  <c r="H121" i="10"/>
  <c r="J121" i="10"/>
  <c r="M121" i="10"/>
  <c r="N121" i="10"/>
  <c r="H86" i="7"/>
  <c r="J86" i="7"/>
  <c r="M86" i="7"/>
  <c r="N86" i="7"/>
  <c r="H87" i="7"/>
  <c r="J87" i="7"/>
  <c r="M87" i="7"/>
  <c r="N87" i="7"/>
  <c r="H88" i="7"/>
  <c r="J88" i="7"/>
  <c r="M88" i="7"/>
  <c r="N88" i="7"/>
  <c r="H89" i="7"/>
  <c r="J89" i="7"/>
  <c r="M89" i="7"/>
  <c r="N89" i="7"/>
  <c r="H90" i="7"/>
  <c r="J90" i="7"/>
  <c r="M90" i="7"/>
  <c r="N90" i="7"/>
  <c r="H91" i="7"/>
  <c r="J91" i="7"/>
  <c r="M91" i="7"/>
  <c r="N91" i="7"/>
  <c r="H92" i="7"/>
  <c r="J92" i="7"/>
  <c r="M92" i="7"/>
  <c r="N92" i="7"/>
  <c r="H93" i="7"/>
  <c r="J93" i="7"/>
  <c r="M93" i="7"/>
  <c r="N93" i="7"/>
  <c r="H94" i="7"/>
  <c r="J94" i="7"/>
  <c r="M94" i="7"/>
  <c r="N94" i="7"/>
  <c r="H95" i="7"/>
  <c r="J95" i="7"/>
  <c r="M95" i="7"/>
  <c r="N95" i="7"/>
  <c r="H96" i="7"/>
  <c r="J96" i="7"/>
  <c r="M96" i="7"/>
  <c r="N96" i="7"/>
  <c r="H97" i="7"/>
  <c r="J97" i="7"/>
  <c r="M97" i="7"/>
  <c r="N97" i="7"/>
  <c r="H98" i="7"/>
  <c r="J98" i="7"/>
  <c r="M98" i="7"/>
  <c r="N98" i="7"/>
  <c r="H99" i="7"/>
  <c r="J99" i="7"/>
  <c r="M99" i="7"/>
  <c r="N99" i="7"/>
  <c r="H100" i="7"/>
  <c r="J100" i="7"/>
  <c r="M100" i="7"/>
  <c r="N100" i="7"/>
  <c r="H101" i="7"/>
  <c r="J101" i="7"/>
  <c r="M101" i="7"/>
  <c r="N101" i="7"/>
  <c r="H102" i="7"/>
  <c r="J102" i="7"/>
  <c r="M102" i="7"/>
  <c r="N102" i="7"/>
  <c r="H103" i="7"/>
  <c r="J103" i="7"/>
  <c r="M103" i="7"/>
  <c r="N103" i="7"/>
  <c r="H104" i="7"/>
  <c r="J104" i="7"/>
  <c r="M104" i="7"/>
  <c r="N104" i="7"/>
  <c r="H105" i="7"/>
  <c r="J105" i="7"/>
  <c r="M105" i="7"/>
  <c r="N105" i="7"/>
  <c r="H106" i="7"/>
  <c r="J106" i="7"/>
  <c r="M106" i="7"/>
  <c r="N106" i="7"/>
  <c r="H107" i="7"/>
  <c r="J107" i="7"/>
  <c r="M107" i="7"/>
  <c r="N107" i="7"/>
  <c r="H108" i="7"/>
  <c r="J108" i="7"/>
  <c r="M108" i="7"/>
  <c r="N108" i="7"/>
  <c r="H109" i="7"/>
  <c r="J109" i="7"/>
  <c r="M109" i="7"/>
  <c r="N109" i="7"/>
  <c r="H110" i="7"/>
  <c r="J110" i="7"/>
  <c r="M110" i="7"/>
  <c r="N110" i="7"/>
  <c r="H111" i="7"/>
  <c r="J111" i="7"/>
  <c r="M111" i="7"/>
  <c r="N111" i="7"/>
  <c r="H112" i="7"/>
  <c r="J112" i="7"/>
  <c r="M112" i="7"/>
  <c r="N112" i="7"/>
  <c r="H113" i="7"/>
  <c r="J113" i="7"/>
  <c r="M113" i="7"/>
  <c r="N113" i="7"/>
  <c r="H114" i="7"/>
  <c r="J114" i="7"/>
  <c r="M114" i="7"/>
  <c r="N114" i="7"/>
  <c r="H115" i="7"/>
  <c r="J115" i="7"/>
  <c r="M115" i="7"/>
  <c r="N115" i="7"/>
  <c r="H116" i="7"/>
  <c r="J116" i="7"/>
  <c r="M116" i="7"/>
  <c r="N116" i="7"/>
  <c r="H117" i="7"/>
  <c r="J117" i="7"/>
  <c r="M117" i="7"/>
  <c r="N117" i="7"/>
  <c r="K4" i="19" l="1"/>
  <c r="K32" i="19"/>
  <c r="K40" i="19"/>
  <c r="K48" i="19"/>
  <c r="K56" i="19"/>
  <c r="K8" i="19"/>
  <c r="K24" i="19"/>
  <c r="K12" i="19"/>
  <c r="K20" i="19"/>
  <c r="K28" i="19"/>
  <c r="K36" i="19"/>
  <c r="K44" i="19"/>
  <c r="K52" i="19"/>
  <c r="K7" i="19"/>
  <c r="K15" i="19"/>
  <c r="K23" i="19"/>
  <c r="K31" i="19"/>
  <c r="K39" i="19"/>
  <c r="K47" i="19"/>
  <c r="K55" i="19"/>
  <c r="K9" i="19"/>
  <c r="K17" i="19"/>
  <c r="K25" i="19"/>
  <c r="K33" i="19"/>
  <c r="K41" i="19"/>
  <c r="K49" i="19"/>
  <c r="K57" i="19"/>
  <c r="K6" i="19"/>
  <c r="K14" i="19"/>
  <c r="K22" i="19"/>
  <c r="K30" i="19"/>
  <c r="K38" i="19"/>
  <c r="K3" i="19"/>
  <c r="K11" i="19"/>
  <c r="K19" i="19"/>
  <c r="K27" i="19"/>
  <c r="K35" i="19"/>
  <c r="K43" i="19"/>
  <c r="K51" i="19"/>
  <c r="K5" i="19"/>
  <c r="K13" i="19"/>
  <c r="K21" i="19"/>
  <c r="K29" i="19"/>
  <c r="K37" i="19"/>
  <c r="K45" i="19"/>
  <c r="K53" i="19"/>
  <c r="K10" i="19"/>
  <c r="K18" i="19"/>
  <c r="K26" i="19"/>
  <c r="K34" i="19"/>
  <c r="K42" i="19"/>
  <c r="K50" i="19"/>
  <c r="K58" i="19"/>
  <c r="K54" i="19"/>
  <c r="K46" i="19"/>
  <c r="D6" i="21"/>
  <c r="AQ5" i="21"/>
  <c r="AU5" i="21"/>
  <c r="H86" i="6"/>
  <c r="J86" i="6"/>
  <c r="M86" i="6"/>
  <c r="N86" i="6"/>
  <c r="H87" i="6"/>
  <c r="J87" i="6"/>
  <c r="M87" i="6"/>
  <c r="N87" i="6"/>
  <c r="H88" i="6"/>
  <c r="J88" i="6"/>
  <c r="M88" i="6"/>
  <c r="N88" i="6"/>
  <c r="H89" i="6"/>
  <c r="J89" i="6"/>
  <c r="M89" i="6"/>
  <c r="N89" i="6"/>
  <c r="H90" i="6"/>
  <c r="J90" i="6"/>
  <c r="M90" i="6"/>
  <c r="N90" i="6"/>
  <c r="H91" i="6"/>
  <c r="J91" i="6"/>
  <c r="M91" i="6"/>
  <c r="N91" i="6"/>
  <c r="H92" i="6"/>
  <c r="J92" i="6"/>
  <c r="M92" i="6"/>
  <c r="N92" i="6"/>
  <c r="H93" i="6"/>
  <c r="J93" i="6"/>
  <c r="M93" i="6"/>
  <c r="N93" i="6"/>
  <c r="H94" i="6"/>
  <c r="J94" i="6"/>
  <c r="M94" i="6"/>
  <c r="N94" i="6"/>
  <c r="H95" i="6"/>
  <c r="J95" i="6"/>
  <c r="M95" i="6"/>
  <c r="N95" i="6"/>
  <c r="H96" i="6"/>
  <c r="J96" i="6"/>
  <c r="M96" i="6"/>
  <c r="N96" i="6"/>
  <c r="H97" i="6"/>
  <c r="J97" i="6"/>
  <c r="M97" i="6"/>
  <c r="N97" i="6"/>
  <c r="H86" i="5"/>
  <c r="J86" i="5"/>
  <c r="M86" i="5"/>
  <c r="N86" i="5"/>
  <c r="H87" i="5"/>
  <c r="J87" i="5"/>
  <c r="M87" i="5"/>
  <c r="N87" i="5"/>
  <c r="H88" i="5"/>
  <c r="J88" i="5"/>
  <c r="M88" i="5"/>
  <c r="N88" i="5"/>
  <c r="H89" i="5"/>
  <c r="J89" i="5"/>
  <c r="M89" i="5"/>
  <c r="N89" i="5"/>
  <c r="H90" i="5"/>
  <c r="J90" i="5"/>
  <c r="M90" i="5"/>
  <c r="N90" i="5"/>
  <c r="H91" i="5"/>
  <c r="J91" i="5"/>
  <c r="M91" i="5"/>
  <c r="N91" i="5"/>
  <c r="H92" i="5"/>
  <c r="J92" i="5"/>
  <c r="M92" i="5"/>
  <c r="N92" i="5"/>
  <c r="H93" i="5"/>
  <c r="J93" i="5"/>
  <c r="M93" i="5"/>
  <c r="N93" i="5"/>
  <c r="H94" i="5"/>
  <c r="J94" i="5"/>
  <c r="M94" i="5"/>
  <c r="N94" i="5"/>
  <c r="H95" i="5"/>
  <c r="J95" i="5"/>
  <c r="M95" i="5"/>
  <c r="N95" i="5"/>
  <c r="H96" i="5"/>
  <c r="J96" i="5"/>
  <c r="M96" i="5"/>
  <c r="N96" i="5"/>
  <c r="H97" i="5"/>
  <c r="J97" i="5"/>
  <c r="M97" i="5"/>
  <c r="N97" i="5"/>
  <c r="H98" i="5"/>
  <c r="J98" i="5"/>
  <c r="M98" i="5"/>
  <c r="N98" i="5"/>
  <c r="N85" i="17"/>
  <c r="M85" i="17"/>
  <c r="J85" i="17"/>
  <c r="H85" i="17"/>
  <c r="N84" i="17"/>
  <c r="M84" i="17"/>
  <c r="J84" i="17"/>
  <c r="H84" i="17"/>
  <c r="N83" i="17"/>
  <c r="M83" i="17"/>
  <c r="J83" i="17"/>
  <c r="H83" i="17"/>
  <c r="N82" i="17"/>
  <c r="M82" i="17"/>
  <c r="J82" i="17"/>
  <c r="H82" i="17"/>
  <c r="N81" i="17"/>
  <c r="M81" i="17"/>
  <c r="J81" i="17"/>
  <c r="H81" i="17"/>
  <c r="N80" i="17"/>
  <c r="M80" i="17"/>
  <c r="J80" i="17"/>
  <c r="H80" i="17"/>
  <c r="N79" i="17"/>
  <c r="M79" i="17"/>
  <c r="J79" i="17"/>
  <c r="H79" i="17"/>
  <c r="N78" i="17"/>
  <c r="M78" i="17"/>
  <c r="J78" i="17"/>
  <c r="H78" i="17"/>
  <c r="N77" i="17"/>
  <c r="M77" i="17"/>
  <c r="J77" i="17"/>
  <c r="H77" i="17"/>
  <c r="N76" i="17"/>
  <c r="M76" i="17"/>
  <c r="J76" i="17"/>
  <c r="H76" i="17"/>
  <c r="N75" i="17"/>
  <c r="M75" i="17"/>
  <c r="J75" i="17"/>
  <c r="H75" i="17"/>
  <c r="N74" i="17"/>
  <c r="M74" i="17"/>
  <c r="J74" i="17"/>
  <c r="H74" i="17"/>
  <c r="N73" i="17"/>
  <c r="M73" i="17"/>
  <c r="J73" i="17"/>
  <c r="H73" i="17"/>
  <c r="N72" i="17"/>
  <c r="M72" i="17"/>
  <c r="J72" i="17"/>
  <c r="H72" i="17"/>
  <c r="N71" i="17"/>
  <c r="M71" i="17"/>
  <c r="J71" i="17"/>
  <c r="H71" i="17"/>
  <c r="N70" i="17"/>
  <c r="M70" i="17"/>
  <c r="J70" i="17"/>
  <c r="H70" i="17"/>
  <c r="N69" i="17"/>
  <c r="M69" i="17"/>
  <c r="J69" i="17"/>
  <c r="H69" i="17"/>
  <c r="N68" i="17"/>
  <c r="M68" i="17"/>
  <c r="J68" i="17"/>
  <c r="H68" i="17"/>
  <c r="N67" i="17"/>
  <c r="M67" i="17"/>
  <c r="J67" i="17"/>
  <c r="H67" i="17"/>
  <c r="N66" i="17"/>
  <c r="M66" i="17"/>
  <c r="J66" i="17"/>
  <c r="H66" i="17"/>
  <c r="N65" i="17"/>
  <c r="M65" i="17"/>
  <c r="J65" i="17"/>
  <c r="H65" i="17"/>
  <c r="N64" i="17"/>
  <c r="M64" i="17"/>
  <c r="J64" i="17"/>
  <c r="H64" i="17"/>
  <c r="N63" i="17"/>
  <c r="M63" i="17"/>
  <c r="J63" i="17"/>
  <c r="H63" i="17"/>
  <c r="N62" i="17"/>
  <c r="M62" i="17"/>
  <c r="J62" i="17"/>
  <c r="H62" i="17"/>
  <c r="N61" i="17"/>
  <c r="M61" i="17"/>
  <c r="J61" i="17"/>
  <c r="H61" i="17"/>
  <c r="N60" i="17"/>
  <c r="M60" i="17"/>
  <c r="J60" i="17"/>
  <c r="H60" i="17"/>
  <c r="N59" i="17"/>
  <c r="M59" i="17"/>
  <c r="J59" i="17"/>
  <c r="H59" i="17"/>
  <c r="N58" i="17"/>
  <c r="M58" i="17"/>
  <c r="J58" i="17"/>
  <c r="H58" i="17"/>
  <c r="N57" i="17"/>
  <c r="M57" i="17"/>
  <c r="J57" i="17"/>
  <c r="H57" i="17"/>
  <c r="N56" i="17"/>
  <c r="M56" i="17"/>
  <c r="J56" i="17"/>
  <c r="H56" i="17"/>
  <c r="N55" i="17"/>
  <c r="M55" i="17"/>
  <c r="J55" i="17"/>
  <c r="H55" i="17"/>
  <c r="N54" i="17"/>
  <c r="M54" i="17"/>
  <c r="J54" i="17"/>
  <c r="H54" i="17"/>
  <c r="N53" i="17"/>
  <c r="M53" i="17"/>
  <c r="J53" i="17"/>
  <c r="H53" i="17"/>
  <c r="N52" i="17"/>
  <c r="M52" i="17"/>
  <c r="J52" i="17"/>
  <c r="H52" i="17"/>
  <c r="N51" i="17"/>
  <c r="M51" i="17"/>
  <c r="J51" i="17"/>
  <c r="H51" i="17"/>
  <c r="N50" i="17"/>
  <c r="M50" i="17"/>
  <c r="J50" i="17"/>
  <c r="H50" i="17"/>
  <c r="N49" i="17"/>
  <c r="M49" i="17"/>
  <c r="J49" i="17"/>
  <c r="H49" i="17"/>
  <c r="N48" i="17"/>
  <c r="M48" i="17"/>
  <c r="J48" i="17"/>
  <c r="H48" i="17"/>
  <c r="N47" i="17"/>
  <c r="M47" i="17"/>
  <c r="J47" i="17"/>
  <c r="H47" i="17"/>
  <c r="N46" i="17"/>
  <c r="M46" i="17"/>
  <c r="J46" i="17"/>
  <c r="H46" i="17"/>
  <c r="N45" i="17"/>
  <c r="M45" i="17"/>
  <c r="J45" i="17"/>
  <c r="H45" i="17"/>
  <c r="N44" i="17"/>
  <c r="M44" i="17"/>
  <c r="J44" i="17"/>
  <c r="H44" i="17"/>
  <c r="N43" i="17"/>
  <c r="M43" i="17"/>
  <c r="J43" i="17"/>
  <c r="H43" i="17"/>
  <c r="N42" i="17"/>
  <c r="M42" i="17"/>
  <c r="J42" i="17"/>
  <c r="H42" i="17"/>
  <c r="N41" i="17"/>
  <c r="M41" i="17"/>
  <c r="J41" i="17"/>
  <c r="H41" i="17"/>
  <c r="N40" i="17"/>
  <c r="M40" i="17"/>
  <c r="J40" i="17"/>
  <c r="H40" i="17"/>
  <c r="N39" i="17"/>
  <c r="M39" i="17"/>
  <c r="J39" i="17"/>
  <c r="H39" i="17"/>
  <c r="N38" i="17"/>
  <c r="M38" i="17"/>
  <c r="J38" i="17"/>
  <c r="H38" i="17"/>
  <c r="N37" i="17"/>
  <c r="M37" i="17"/>
  <c r="J37" i="17"/>
  <c r="H37" i="17"/>
  <c r="N36" i="17"/>
  <c r="M36" i="17"/>
  <c r="J36" i="17"/>
  <c r="H36" i="17"/>
  <c r="N35" i="17"/>
  <c r="M35" i="17"/>
  <c r="J35" i="17"/>
  <c r="H35" i="17"/>
  <c r="N34" i="17"/>
  <c r="M34" i="17"/>
  <c r="J34" i="17"/>
  <c r="H34" i="17"/>
  <c r="N33" i="17"/>
  <c r="M33" i="17"/>
  <c r="J33" i="17"/>
  <c r="H33" i="17"/>
  <c r="N32" i="17"/>
  <c r="M32" i="17"/>
  <c r="J32" i="17"/>
  <c r="H32" i="17"/>
  <c r="N31" i="17"/>
  <c r="M31" i="17"/>
  <c r="J31" i="17"/>
  <c r="H31" i="17"/>
  <c r="N30" i="17"/>
  <c r="M30" i="17"/>
  <c r="J30" i="17"/>
  <c r="H30" i="17"/>
  <c r="N29" i="17"/>
  <c r="M29" i="17"/>
  <c r="J29" i="17"/>
  <c r="H29" i="17"/>
  <c r="N28" i="17"/>
  <c r="M28" i="17"/>
  <c r="J28" i="17"/>
  <c r="H28" i="17"/>
  <c r="N27" i="17"/>
  <c r="M27" i="17"/>
  <c r="J27" i="17"/>
  <c r="H27" i="17"/>
  <c r="N26" i="17"/>
  <c r="M26" i="17"/>
  <c r="J26" i="17"/>
  <c r="H26" i="17"/>
  <c r="N25" i="17"/>
  <c r="M25" i="17"/>
  <c r="J25" i="17"/>
  <c r="H25" i="17"/>
  <c r="N24" i="17"/>
  <c r="M24" i="17"/>
  <c r="J24" i="17"/>
  <c r="H24" i="17"/>
  <c r="N23" i="17"/>
  <c r="M23" i="17"/>
  <c r="J23" i="17"/>
  <c r="H23" i="17"/>
  <c r="N22" i="17"/>
  <c r="M22" i="17"/>
  <c r="J22" i="17"/>
  <c r="H22" i="17"/>
  <c r="N21" i="17"/>
  <c r="M21" i="17"/>
  <c r="J21" i="17"/>
  <c r="H21" i="17"/>
  <c r="N20" i="17"/>
  <c r="M20" i="17"/>
  <c r="J20" i="17"/>
  <c r="H20" i="17"/>
  <c r="N19" i="17"/>
  <c r="M19" i="17"/>
  <c r="J19" i="17"/>
  <c r="H19" i="17"/>
  <c r="N18" i="17"/>
  <c r="M18" i="17"/>
  <c r="J18" i="17"/>
  <c r="H18" i="17"/>
  <c r="N17" i="17"/>
  <c r="M17" i="17"/>
  <c r="J17" i="17"/>
  <c r="H17" i="17"/>
  <c r="N16" i="17"/>
  <c r="M16" i="17"/>
  <c r="J16" i="17"/>
  <c r="H16" i="17"/>
  <c r="N15" i="17"/>
  <c r="M15" i="17"/>
  <c r="J15" i="17"/>
  <c r="H15" i="17"/>
  <c r="N14" i="17"/>
  <c r="M14" i="17"/>
  <c r="J14" i="17"/>
  <c r="H14" i="17"/>
  <c r="N13" i="17"/>
  <c r="M13" i="17"/>
  <c r="J13" i="17"/>
  <c r="H13" i="17"/>
  <c r="N12" i="17"/>
  <c r="M12" i="17"/>
  <c r="J12" i="17"/>
  <c r="H12" i="17"/>
  <c r="N11" i="17"/>
  <c r="M11" i="17"/>
  <c r="J11" i="17"/>
  <c r="H11" i="17"/>
  <c r="N10" i="17"/>
  <c r="M10" i="17"/>
  <c r="J10" i="17"/>
  <c r="H10" i="17"/>
  <c r="N9" i="17"/>
  <c r="M9" i="17"/>
  <c r="J9" i="17"/>
  <c r="H9" i="17"/>
  <c r="N8" i="17"/>
  <c r="M8" i="17"/>
  <c r="J8" i="17"/>
  <c r="H8" i="17"/>
  <c r="N7" i="17"/>
  <c r="M7" i="17"/>
  <c r="J7" i="17"/>
  <c r="H7" i="17"/>
  <c r="N6" i="17"/>
  <c r="M6" i="17"/>
  <c r="J6" i="17"/>
  <c r="H6" i="17"/>
  <c r="N5" i="17"/>
  <c r="M5" i="17"/>
  <c r="J5" i="17"/>
  <c r="H5" i="17"/>
  <c r="N4" i="17"/>
  <c r="M4" i="17"/>
  <c r="J4" i="17"/>
  <c r="H4" i="17"/>
  <c r="N3" i="17"/>
  <c r="M3" i="17"/>
  <c r="J3" i="17"/>
  <c r="H3" i="17"/>
  <c r="N85" i="16"/>
  <c r="M85" i="16"/>
  <c r="J85" i="16"/>
  <c r="H85" i="16"/>
  <c r="N84" i="16"/>
  <c r="M84" i="16"/>
  <c r="J84" i="16"/>
  <c r="H84" i="16"/>
  <c r="N83" i="16"/>
  <c r="M83" i="16"/>
  <c r="J83" i="16"/>
  <c r="H83" i="16"/>
  <c r="N82" i="16"/>
  <c r="M82" i="16"/>
  <c r="J82" i="16"/>
  <c r="H82" i="16"/>
  <c r="N81" i="16"/>
  <c r="M81" i="16"/>
  <c r="J81" i="16"/>
  <c r="H81" i="16"/>
  <c r="N80" i="16"/>
  <c r="M80" i="16"/>
  <c r="J80" i="16"/>
  <c r="H80" i="16"/>
  <c r="N79" i="16"/>
  <c r="M79" i="16"/>
  <c r="J79" i="16"/>
  <c r="H79" i="16"/>
  <c r="N78" i="16"/>
  <c r="M78" i="16"/>
  <c r="J78" i="16"/>
  <c r="H78" i="16"/>
  <c r="N77" i="16"/>
  <c r="M77" i="16"/>
  <c r="J77" i="16"/>
  <c r="H77" i="16"/>
  <c r="N76" i="16"/>
  <c r="M76" i="16"/>
  <c r="J76" i="16"/>
  <c r="H76" i="16"/>
  <c r="N75" i="16"/>
  <c r="M75" i="16"/>
  <c r="J75" i="16"/>
  <c r="H75" i="16"/>
  <c r="N74" i="16"/>
  <c r="M74" i="16"/>
  <c r="J74" i="16"/>
  <c r="H74" i="16"/>
  <c r="N73" i="16"/>
  <c r="M73" i="16"/>
  <c r="J73" i="16"/>
  <c r="H73" i="16"/>
  <c r="N72" i="16"/>
  <c r="M72" i="16"/>
  <c r="J72" i="16"/>
  <c r="H72" i="16"/>
  <c r="N71" i="16"/>
  <c r="M71" i="16"/>
  <c r="J71" i="16"/>
  <c r="H71" i="16"/>
  <c r="N70" i="16"/>
  <c r="M70" i="16"/>
  <c r="J70" i="16"/>
  <c r="H70" i="16"/>
  <c r="N69" i="16"/>
  <c r="M69" i="16"/>
  <c r="J69" i="16"/>
  <c r="H69" i="16"/>
  <c r="N68" i="16"/>
  <c r="M68" i="16"/>
  <c r="J68" i="16"/>
  <c r="H68" i="16"/>
  <c r="N67" i="16"/>
  <c r="M67" i="16"/>
  <c r="J67" i="16"/>
  <c r="H67" i="16"/>
  <c r="N66" i="16"/>
  <c r="M66" i="16"/>
  <c r="J66" i="16"/>
  <c r="H66" i="16"/>
  <c r="N65" i="16"/>
  <c r="M65" i="16"/>
  <c r="J65" i="16"/>
  <c r="H65" i="16"/>
  <c r="N64" i="16"/>
  <c r="M64" i="16"/>
  <c r="J64" i="16"/>
  <c r="H64" i="16"/>
  <c r="N63" i="16"/>
  <c r="M63" i="16"/>
  <c r="J63" i="16"/>
  <c r="H63" i="16"/>
  <c r="N62" i="16"/>
  <c r="M62" i="16"/>
  <c r="J62" i="16"/>
  <c r="H62" i="16"/>
  <c r="N61" i="16"/>
  <c r="M61" i="16"/>
  <c r="J61" i="16"/>
  <c r="H61" i="16"/>
  <c r="N60" i="16"/>
  <c r="M60" i="16"/>
  <c r="J60" i="16"/>
  <c r="H60" i="16"/>
  <c r="N59" i="16"/>
  <c r="M59" i="16"/>
  <c r="J59" i="16"/>
  <c r="H59" i="16"/>
  <c r="N58" i="16"/>
  <c r="M58" i="16"/>
  <c r="J58" i="16"/>
  <c r="H58" i="16"/>
  <c r="N57" i="16"/>
  <c r="M57" i="16"/>
  <c r="J57" i="16"/>
  <c r="H57" i="16"/>
  <c r="N56" i="16"/>
  <c r="M56" i="16"/>
  <c r="J56" i="16"/>
  <c r="H56" i="16"/>
  <c r="N55" i="16"/>
  <c r="M55" i="16"/>
  <c r="J55" i="16"/>
  <c r="H55" i="16"/>
  <c r="N54" i="16"/>
  <c r="M54" i="16"/>
  <c r="J54" i="16"/>
  <c r="H54" i="16"/>
  <c r="N53" i="16"/>
  <c r="M53" i="16"/>
  <c r="J53" i="16"/>
  <c r="H53" i="16"/>
  <c r="N52" i="16"/>
  <c r="M52" i="16"/>
  <c r="J52" i="16"/>
  <c r="H52" i="16"/>
  <c r="N51" i="16"/>
  <c r="M51" i="16"/>
  <c r="J51" i="16"/>
  <c r="H51" i="16"/>
  <c r="N50" i="16"/>
  <c r="M50" i="16"/>
  <c r="J50" i="16"/>
  <c r="H50" i="16"/>
  <c r="N49" i="16"/>
  <c r="M49" i="16"/>
  <c r="J49" i="16"/>
  <c r="H49" i="16"/>
  <c r="N48" i="16"/>
  <c r="M48" i="16"/>
  <c r="J48" i="16"/>
  <c r="H48" i="16"/>
  <c r="N47" i="16"/>
  <c r="M47" i="16"/>
  <c r="J47" i="16"/>
  <c r="H47" i="16"/>
  <c r="N46" i="16"/>
  <c r="M46" i="16"/>
  <c r="J46" i="16"/>
  <c r="H46" i="16"/>
  <c r="N45" i="16"/>
  <c r="M45" i="16"/>
  <c r="J45" i="16"/>
  <c r="H45" i="16"/>
  <c r="N44" i="16"/>
  <c r="M44" i="16"/>
  <c r="J44" i="16"/>
  <c r="H44" i="16"/>
  <c r="N43" i="16"/>
  <c r="M43" i="16"/>
  <c r="J43" i="16"/>
  <c r="H43" i="16"/>
  <c r="N42" i="16"/>
  <c r="M42" i="16"/>
  <c r="J42" i="16"/>
  <c r="H42" i="16"/>
  <c r="N41" i="16"/>
  <c r="M41" i="16"/>
  <c r="J41" i="16"/>
  <c r="H41" i="16"/>
  <c r="N40" i="16"/>
  <c r="M40" i="16"/>
  <c r="J40" i="16"/>
  <c r="H40" i="16"/>
  <c r="N39" i="16"/>
  <c r="M39" i="16"/>
  <c r="J39" i="16"/>
  <c r="H39" i="16"/>
  <c r="N38" i="16"/>
  <c r="M38" i="16"/>
  <c r="J38" i="16"/>
  <c r="H38" i="16"/>
  <c r="N37" i="16"/>
  <c r="M37" i="16"/>
  <c r="J37" i="16"/>
  <c r="H37" i="16"/>
  <c r="N36" i="16"/>
  <c r="M36" i="16"/>
  <c r="J36" i="16"/>
  <c r="H36" i="16"/>
  <c r="N35" i="16"/>
  <c r="M35" i="16"/>
  <c r="J35" i="16"/>
  <c r="H35" i="16"/>
  <c r="N34" i="16"/>
  <c r="M34" i="16"/>
  <c r="J34" i="16"/>
  <c r="H34" i="16"/>
  <c r="N33" i="16"/>
  <c r="M33" i="16"/>
  <c r="J33" i="16"/>
  <c r="H33" i="16"/>
  <c r="N32" i="16"/>
  <c r="M32" i="16"/>
  <c r="J32" i="16"/>
  <c r="H32" i="16"/>
  <c r="N31" i="16"/>
  <c r="M31" i="16"/>
  <c r="J31" i="16"/>
  <c r="H31" i="16"/>
  <c r="N30" i="16"/>
  <c r="M30" i="16"/>
  <c r="J30" i="16"/>
  <c r="H30" i="16"/>
  <c r="N29" i="16"/>
  <c r="M29" i="16"/>
  <c r="J29" i="16"/>
  <c r="H29" i="16"/>
  <c r="N28" i="16"/>
  <c r="M28" i="16"/>
  <c r="J28" i="16"/>
  <c r="H28" i="16"/>
  <c r="N27" i="16"/>
  <c r="M27" i="16"/>
  <c r="J27" i="16"/>
  <c r="H27" i="16"/>
  <c r="N26" i="16"/>
  <c r="M26" i="16"/>
  <c r="J26" i="16"/>
  <c r="H26" i="16"/>
  <c r="N25" i="16"/>
  <c r="M25" i="16"/>
  <c r="J25" i="16"/>
  <c r="H25" i="16"/>
  <c r="N24" i="16"/>
  <c r="M24" i="16"/>
  <c r="J24" i="16"/>
  <c r="H24" i="16"/>
  <c r="N23" i="16"/>
  <c r="M23" i="16"/>
  <c r="J23" i="16"/>
  <c r="H23" i="16"/>
  <c r="N22" i="16"/>
  <c r="M22" i="16"/>
  <c r="J22" i="16"/>
  <c r="H22" i="16"/>
  <c r="N21" i="16"/>
  <c r="M21" i="16"/>
  <c r="J21" i="16"/>
  <c r="H21" i="16"/>
  <c r="N20" i="16"/>
  <c r="M20" i="16"/>
  <c r="J20" i="16"/>
  <c r="H20" i="16"/>
  <c r="N19" i="16"/>
  <c r="M19" i="16"/>
  <c r="J19" i="16"/>
  <c r="H19" i="16"/>
  <c r="N18" i="16"/>
  <c r="M18" i="16"/>
  <c r="J18" i="16"/>
  <c r="H18" i="16"/>
  <c r="N17" i="16"/>
  <c r="M17" i="16"/>
  <c r="J17" i="16"/>
  <c r="H17" i="16"/>
  <c r="N16" i="16"/>
  <c r="M16" i="16"/>
  <c r="J16" i="16"/>
  <c r="H16" i="16"/>
  <c r="N15" i="16"/>
  <c r="M15" i="16"/>
  <c r="J15" i="16"/>
  <c r="H15" i="16"/>
  <c r="N14" i="16"/>
  <c r="M14" i="16"/>
  <c r="J14" i="16"/>
  <c r="H14" i="16"/>
  <c r="N13" i="16"/>
  <c r="M13" i="16"/>
  <c r="J13" i="16"/>
  <c r="H13" i="16"/>
  <c r="N12" i="16"/>
  <c r="M12" i="16"/>
  <c r="J12" i="16"/>
  <c r="H12" i="16"/>
  <c r="N11" i="16"/>
  <c r="M11" i="16"/>
  <c r="J11" i="16"/>
  <c r="H11" i="16"/>
  <c r="N10" i="16"/>
  <c r="M10" i="16"/>
  <c r="J10" i="16"/>
  <c r="H10" i="16"/>
  <c r="N9" i="16"/>
  <c r="M9" i="16"/>
  <c r="J9" i="16"/>
  <c r="H9" i="16"/>
  <c r="N8" i="16"/>
  <c r="M8" i="16"/>
  <c r="J8" i="16"/>
  <c r="H8" i="16"/>
  <c r="N7" i="16"/>
  <c r="M7" i="16"/>
  <c r="J7" i="16"/>
  <c r="H7" i="16"/>
  <c r="N6" i="16"/>
  <c r="M6" i="16"/>
  <c r="J6" i="16"/>
  <c r="H6" i="16"/>
  <c r="N5" i="16"/>
  <c r="M5" i="16"/>
  <c r="J5" i="16"/>
  <c r="H5" i="16"/>
  <c r="N4" i="16"/>
  <c r="M4" i="16"/>
  <c r="J4" i="16"/>
  <c r="H4" i="16"/>
  <c r="N3" i="16"/>
  <c r="M3" i="16"/>
  <c r="J3" i="16"/>
  <c r="H3" i="16"/>
  <c r="N85" i="15"/>
  <c r="M85" i="15"/>
  <c r="J85" i="15"/>
  <c r="H85" i="15"/>
  <c r="N84" i="15"/>
  <c r="M84" i="15"/>
  <c r="J84" i="15"/>
  <c r="H84" i="15"/>
  <c r="N83" i="15"/>
  <c r="M83" i="15"/>
  <c r="J83" i="15"/>
  <c r="H83" i="15"/>
  <c r="N82" i="15"/>
  <c r="M82" i="15"/>
  <c r="J82" i="15"/>
  <c r="H82" i="15"/>
  <c r="N81" i="15"/>
  <c r="M81" i="15"/>
  <c r="J81" i="15"/>
  <c r="H81" i="15"/>
  <c r="N80" i="15"/>
  <c r="M80" i="15"/>
  <c r="J80" i="15"/>
  <c r="H80" i="15"/>
  <c r="N79" i="15"/>
  <c r="M79" i="15"/>
  <c r="J79" i="15"/>
  <c r="H79" i="15"/>
  <c r="N78" i="15"/>
  <c r="M78" i="15"/>
  <c r="J78" i="15"/>
  <c r="H78" i="15"/>
  <c r="N77" i="15"/>
  <c r="M77" i="15"/>
  <c r="J77" i="15"/>
  <c r="H77" i="15"/>
  <c r="N76" i="15"/>
  <c r="M76" i="15"/>
  <c r="J76" i="15"/>
  <c r="H76" i="15"/>
  <c r="N75" i="15"/>
  <c r="M75" i="15"/>
  <c r="J75" i="15"/>
  <c r="H75" i="15"/>
  <c r="N74" i="15"/>
  <c r="M74" i="15"/>
  <c r="J74" i="15"/>
  <c r="H74" i="15"/>
  <c r="N73" i="15"/>
  <c r="M73" i="15"/>
  <c r="J73" i="15"/>
  <c r="H73" i="15"/>
  <c r="N72" i="15"/>
  <c r="M72" i="15"/>
  <c r="J72" i="15"/>
  <c r="H72" i="15"/>
  <c r="N71" i="15"/>
  <c r="M71" i="15"/>
  <c r="J71" i="15"/>
  <c r="H71" i="15"/>
  <c r="N70" i="15"/>
  <c r="M70" i="15"/>
  <c r="J70" i="15"/>
  <c r="H70" i="15"/>
  <c r="N69" i="15"/>
  <c r="M69" i="15"/>
  <c r="J69" i="15"/>
  <c r="H69" i="15"/>
  <c r="N68" i="15"/>
  <c r="M68" i="15"/>
  <c r="J68" i="15"/>
  <c r="H68" i="15"/>
  <c r="N67" i="15"/>
  <c r="M67" i="15"/>
  <c r="J67" i="15"/>
  <c r="H67" i="15"/>
  <c r="N66" i="15"/>
  <c r="M66" i="15"/>
  <c r="J66" i="15"/>
  <c r="H66" i="15"/>
  <c r="N65" i="15"/>
  <c r="M65" i="15"/>
  <c r="J65" i="15"/>
  <c r="H65" i="15"/>
  <c r="N64" i="15"/>
  <c r="M64" i="15"/>
  <c r="J64" i="15"/>
  <c r="H64" i="15"/>
  <c r="N63" i="15"/>
  <c r="M63" i="15"/>
  <c r="J63" i="15"/>
  <c r="H63" i="15"/>
  <c r="N62" i="15"/>
  <c r="M62" i="15"/>
  <c r="J62" i="15"/>
  <c r="H62" i="15"/>
  <c r="N61" i="15"/>
  <c r="M61" i="15"/>
  <c r="J61" i="15"/>
  <c r="H61" i="15"/>
  <c r="N60" i="15"/>
  <c r="M60" i="15"/>
  <c r="J60" i="15"/>
  <c r="H60" i="15"/>
  <c r="N59" i="15"/>
  <c r="M59" i="15"/>
  <c r="J59" i="15"/>
  <c r="H59" i="15"/>
  <c r="N58" i="15"/>
  <c r="M58" i="15"/>
  <c r="J58" i="15"/>
  <c r="H58" i="15"/>
  <c r="N57" i="15"/>
  <c r="M57" i="15"/>
  <c r="J57" i="15"/>
  <c r="H57" i="15"/>
  <c r="N56" i="15"/>
  <c r="M56" i="15"/>
  <c r="J56" i="15"/>
  <c r="H56" i="15"/>
  <c r="N55" i="15"/>
  <c r="M55" i="15"/>
  <c r="J55" i="15"/>
  <c r="H55" i="15"/>
  <c r="N54" i="15"/>
  <c r="M54" i="15"/>
  <c r="J54" i="15"/>
  <c r="H54" i="15"/>
  <c r="N53" i="15"/>
  <c r="M53" i="15"/>
  <c r="J53" i="15"/>
  <c r="H53" i="15"/>
  <c r="N52" i="15"/>
  <c r="M52" i="15"/>
  <c r="J52" i="15"/>
  <c r="H52" i="15"/>
  <c r="N51" i="15"/>
  <c r="M51" i="15"/>
  <c r="J51" i="15"/>
  <c r="H51" i="15"/>
  <c r="N50" i="15"/>
  <c r="M50" i="15"/>
  <c r="J50" i="15"/>
  <c r="H50" i="15"/>
  <c r="N49" i="15"/>
  <c r="M49" i="15"/>
  <c r="J49" i="15"/>
  <c r="H49" i="15"/>
  <c r="N48" i="15"/>
  <c r="M48" i="15"/>
  <c r="J48" i="15"/>
  <c r="H48" i="15"/>
  <c r="N47" i="15"/>
  <c r="M47" i="15"/>
  <c r="J47" i="15"/>
  <c r="H47" i="15"/>
  <c r="N46" i="15"/>
  <c r="M46" i="15"/>
  <c r="J46" i="15"/>
  <c r="H46" i="15"/>
  <c r="N45" i="15"/>
  <c r="M45" i="15"/>
  <c r="J45" i="15"/>
  <c r="H45" i="15"/>
  <c r="N44" i="15"/>
  <c r="M44" i="15"/>
  <c r="J44" i="15"/>
  <c r="H44" i="15"/>
  <c r="N43" i="15"/>
  <c r="M43" i="15"/>
  <c r="J43" i="15"/>
  <c r="H43" i="15"/>
  <c r="N42" i="15"/>
  <c r="M42" i="15"/>
  <c r="J42" i="15"/>
  <c r="H42" i="15"/>
  <c r="N41" i="15"/>
  <c r="M41" i="15"/>
  <c r="J41" i="15"/>
  <c r="H41" i="15"/>
  <c r="N40" i="15"/>
  <c r="M40" i="15"/>
  <c r="J40" i="15"/>
  <c r="H40" i="15"/>
  <c r="N39" i="15"/>
  <c r="M39" i="15"/>
  <c r="J39" i="15"/>
  <c r="H39" i="15"/>
  <c r="N38" i="15"/>
  <c r="M38" i="15"/>
  <c r="J38" i="15"/>
  <c r="H38" i="15"/>
  <c r="N37" i="15"/>
  <c r="M37" i="15"/>
  <c r="J37" i="15"/>
  <c r="H37" i="15"/>
  <c r="N36" i="15"/>
  <c r="M36" i="15"/>
  <c r="J36" i="15"/>
  <c r="H36" i="15"/>
  <c r="N35" i="15"/>
  <c r="M35" i="15"/>
  <c r="J35" i="15"/>
  <c r="H35" i="15"/>
  <c r="N34" i="15"/>
  <c r="M34" i="15"/>
  <c r="J34" i="15"/>
  <c r="H34" i="15"/>
  <c r="N33" i="15"/>
  <c r="M33" i="15"/>
  <c r="J33" i="15"/>
  <c r="H33" i="15"/>
  <c r="N32" i="15"/>
  <c r="M32" i="15"/>
  <c r="J32" i="15"/>
  <c r="H32" i="15"/>
  <c r="N31" i="15"/>
  <c r="M31" i="15"/>
  <c r="J31" i="15"/>
  <c r="H31" i="15"/>
  <c r="N30" i="15"/>
  <c r="M30" i="15"/>
  <c r="J30" i="15"/>
  <c r="H30" i="15"/>
  <c r="N29" i="15"/>
  <c r="M29" i="15"/>
  <c r="J29" i="15"/>
  <c r="H29" i="15"/>
  <c r="N28" i="15"/>
  <c r="M28" i="15"/>
  <c r="J28" i="15"/>
  <c r="H28" i="15"/>
  <c r="N27" i="15"/>
  <c r="M27" i="15"/>
  <c r="J27" i="15"/>
  <c r="H27" i="15"/>
  <c r="N26" i="15"/>
  <c r="M26" i="15"/>
  <c r="J26" i="15"/>
  <c r="H26" i="15"/>
  <c r="N25" i="15"/>
  <c r="M25" i="15"/>
  <c r="J25" i="15"/>
  <c r="H25" i="15"/>
  <c r="N24" i="15"/>
  <c r="M24" i="15"/>
  <c r="J24" i="15"/>
  <c r="H24" i="15"/>
  <c r="N23" i="15"/>
  <c r="M23" i="15"/>
  <c r="J23" i="15"/>
  <c r="H23" i="15"/>
  <c r="N22" i="15"/>
  <c r="M22" i="15"/>
  <c r="J22" i="15"/>
  <c r="H22" i="15"/>
  <c r="N21" i="15"/>
  <c r="M21" i="15"/>
  <c r="J21" i="15"/>
  <c r="H21" i="15"/>
  <c r="N20" i="15"/>
  <c r="M20" i="15"/>
  <c r="J20" i="15"/>
  <c r="H20" i="15"/>
  <c r="N19" i="15"/>
  <c r="M19" i="15"/>
  <c r="J19" i="15"/>
  <c r="H19" i="15"/>
  <c r="N18" i="15"/>
  <c r="M18" i="15"/>
  <c r="J18" i="15"/>
  <c r="H18" i="15"/>
  <c r="N17" i="15"/>
  <c r="M17" i="15"/>
  <c r="J17" i="15"/>
  <c r="H17" i="15"/>
  <c r="N16" i="15"/>
  <c r="M16" i="15"/>
  <c r="J16" i="15"/>
  <c r="H16" i="15"/>
  <c r="N15" i="15"/>
  <c r="M15" i="15"/>
  <c r="J15" i="15"/>
  <c r="H15" i="15"/>
  <c r="N14" i="15"/>
  <c r="M14" i="15"/>
  <c r="J14" i="15"/>
  <c r="H14" i="15"/>
  <c r="N13" i="15"/>
  <c r="M13" i="15"/>
  <c r="J13" i="15"/>
  <c r="H13" i="15"/>
  <c r="N12" i="15"/>
  <c r="M12" i="15"/>
  <c r="J12" i="15"/>
  <c r="H12" i="15"/>
  <c r="N11" i="15"/>
  <c r="M11" i="15"/>
  <c r="J11" i="15"/>
  <c r="H11" i="15"/>
  <c r="N10" i="15"/>
  <c r="M10" i="15"/>
  <c r="J10" i="15"/>
  <c r="H10" i="15"/>
  <c r="N9" i="15"/>
  <c r="M9" i="15"/>
  <c r="J9" i="15"/>
  <c r="H9" i="15"/>
  <c r="N8" i="15"/>
  <c r="M8" i="15"/>
  <c r="J8" i="15"/>
  <c r="H8" i="15"/>
  <c r="N7" i="15"/>
  <c r="M7" i="15"/>
  <c r="J7" i="15"/>
  <c r="H7" i="15"/>
  <c r="N6" i="15"/>
  <c r="M6" i="15"/>
  <c r="J6" i="15"/>
  <c r="H6" i="15"/>
  <c r="N5" i="15"/>
  <c r="M5" i="15"/>
  <c r="J5" i="15"/>
  <c r="H5" i="15"/>
  <c r="N4" i="15"/>
  <c r="M4" i="15"/>
  <c r="J4" i="15"/>
  <c r="H4" i="15"/>
  <c r="N3" i="15"/>
  <c r="M3" i="15"/>
  <c r="J3" i="15"/>
  <c r="H3" i="15"/>
  <c r="N85" i="14"/>
  <c r="M85" i="14"/>
  <c r="J85" i="14"/>
  <c r="H85" i="14"/>
  <c r="N84" i="14"/>
  <c r="M84" i="14"/>
  <c r="J84" i="14"/>
  <c r="H84" i="14"/>
  <c r="N83" i="14"/>
  <c r="M83" i="14"/>
  <c r="J83" i="14"/>
  <c r="H83" i="14"/>
  <c r="N82" i="14"/>
  <c r="M82" i="14"/>
  <c r="J82" i="14"/>
  <c r="H82" i="14"/>
  <c r="N81" i="14"/>
  <c r="M81" i="14"/>
  <c r="J81" i="14"/>
  <c r="H81" i="14"/>
  <c r="N80" i="14"/>
  <c r="M80" i="14"/>
  <c r="J80" i="14"/>
  <c r="H80" i="14"/>
  <c r="N79" i="14"/>
  <c r="M79" i="14"/>
  <c r="J79" i="14"/>
  <c r="H79" i="14"/>
  <c r="N78" i="14"/>
  <c r="M78" i="14"/>
  <c r="J78" i="14"/>
  <c r="H78" i="14"/>
  <c r="N77" i="14"/>
  <c r="M77" i="14"/>
  <c r="J77" i="14"/>
  <c r="H77" i="14"/>
  <c r="N76" i="14"/>
  <c r="M76" i="14"/>
  <c r="J76" i="14"/>
  <c r="H76" i="14"/>
  <c r="N75" i="14"/>
  <c r="M75" i="14"/>
  <c r="J75" i="14"/>
  <c r="H75" i="14"/>
  <c r="N74" i="14"/>
  <c r="M74" i="14"/>
  <c r="J74" i="14"/>
  <c r="H74" i="14"/>
  <c r="N73" i="14"/>
  <c r="M73" i="14"/>
  <c r="J73" i="14"/>
  <c r="H73" i="14"/>
  <c r="N72" i="14"/>
  <c r="M72" i="14"/>
  <c r="J72" i="14"/>
  <c r="H72" i="14"/>
  <c r="N71" i="14"/>
  <c r="M71" i="14"/>
  <c r="J71" i="14"/>
  <c r="H71" i="14"/>
  <c r="N70" i="14"/>
  <c r="M70" i="14"/>
  <c r="J70" i="14"/>
  <c r="H70" i="14"/>
  <c r="N69" i="14"/>
  <c r="M69" i="14"/>
  <c r="J69" i="14"/>
  <c r="H69" i="14"/>
  <c r="N68" i="14"/>
  <c r="M68" i="14"/>
  <c r="J68" i="14"/>
  <c r="H68" i="14"/>
  <c r="N67" i="14"/>
  <c r="M67" i="14"/>
  <c r="J67" i="14"/>
  <c r="H67" i="14"/>
  <c r="N66" i="14"/>
  <c r="M66" i="14"/>
  <c r="J66" i="14"/>
  <c r="H66" i="14"/>
  <c r="N65" i="14"/>
  <c r="M65" i="14"/>
  <c r="J65" i="14"/>
  <c r="H65" i="14"/>
  <c r="N64" i="14"/>
  <c r="M64" i="14"/>
  <c r="J64" i="14"/>
  <c r="H64" i="14"/>
  <c r="N63" i="14"/>
  <c r="M63" i="14"/>
  <c r="J63" i="14"/>
  <c r="H63" i="14"/>
  <c r="N62" i="14"/>
  <c r="M62" i="14"/>
  <c r="J62" i="14"/>
  <c r="H62" i="14"/>
  <c r="N61" i="14"/>
  <c r="M61" i="14"/>
  <c r="J61" i="14"/>
  <c r="H61" i="14"/>
  <c r="N60" i="14"/>
  <c r="M60" i="14"/>
  <c r="J60" i="14"/>
  <c r="H60" i="14"/>
  <c r="N59" i="14"/>
  <c r="M59" i="14"/>
  <c r="J59" i="14"/>
  <c r="H59" i="14"/>
  <c r="N58" i="14"/>
  <c r="M58" i="14"/>
  <c r="J58" i="14"/>
  <c r="H58" i="14"/>
  <c r="N57" i="14"/>
  <c r="M57" i="14"/>
  <c r="J57" i="14"/>
  <c r="H57" i="14"/>
  <c r="N56" i="14"/>
  <c r="M56" i="14"/>
  <c r="J56" i="14"/>
  <c r="H56" i="14"/>
  <c r="N55" i="14"/>
  <c r="M55" i="14"/>
  <c r="J55" i="14"/>
  <c r="H55" i="14"/>
  <c r="N54" i="14"/>
  <c r="M54" i="14"/>
  <c r="J54" i="14"/>
  <c r="H54" i="14"/>
  <c r="N53" i="14"/>
  <c r="M53" i="14"/>
  <c r="J53" i="14"/>
  <c r="H53" i="14"/>
  <c r="N52" i="14"/>
  <c r="M52" i="14"/>
  <c r="J52" i="14"/>
  <c r="H52" i="14"/>
  <c r="N51" i="14"/>
  <c r="M51" i="14"/>
  <c r="J51" i="14"/>
  <c r="H51" i="14"/>
  <c r="N50" i="14"/>
  <c r="M50" i="14"/>
  <c r="J50" i="14"/>
  <c r="H50" i="14"/>
  <c r="N49" i="14"/>
  <c r="M49" i="14"/>
  <c r="J49" i="14"/>
  <c r="H49" i="14"/>
  <c r="N48" i="14"/>
  <c r="M48" i="14"/>
  <c r="J48" i="14"/>
  <c r="H48" i="14"/>
  <c r="N47" i="14"/>
  <c r="M47" i="14"/>
  <c r="J47" i="14"/>
  <c r="H47" i="14"/>
  <c r="N46" i="14"/>
  <c r="M46" i="14"/>
  <c r="J46" i="14"/>
  <c r="H46" i="14"/>
  <c r="N45" i="14"/>
  <c r="M45" i="14"/>
  <c r="J45" i="14"/>
  <c r="H45" i="14"/>
  <c r="N44" i="14"/>
  <c r="M44" i="14"/>
  <c r="J44" i="14"/>
  <c r="H44" i="14"/>
  <c r="N43" i="14"/>
  <c r="M43" i="14"/>
  <c r="J43" i="14"/>
  <c r="H43" i="14"/>
  <c r="N42" i="14"/>
  <c r="M42" i="14"/>
  <c r="J42" i="14"/>
  <c r="H42" i="14"/>
  <c r="N41" i="14"/>
  <c r="M41" i="14"/>
  <c r="J41" i="14"/>
  <c r="H41" i="14"/>
  <c r="N40" i="14"/>
  <c r="M40" i="14"/>
  <c r="J40" i="14"/>
  <c r="H40" i="14"/>
  <c r="N39" i="14"/>
  <c r="M39" i="14"/>
  <c r="J39" i="14"/>
  <c r="H39" i="14"/>
  <c r="N38" i="14"/>
  <c r="M38" i="14"/>
  <c r="J38" i="14"/>
  <c r="H38" i="14"/>
  <c r="N37" i="14"/>
  <c r="M37" i="14"/>
  <c r="J37" i="14"/>
  <c r="H37" i="14"/>
  <c r="N36" i="14"/>
  <c r="M36" i="14"/>
  <c r="J36" i="14"/>
  <c r="H36" i="14"/>
  <c r="N35" i="14"/>
  <c r="M35" i="14"/>
  <c r="J35" i="14"/>
  <c r="H35" i="14"/>
  <c r="N34" i="14"/>
  <c r="M34" i="14"/>
  <c r="J34" i="14"/>
  <c r="H34" i="14"/>
  <c r="N33" i="14"/>
  <c r="M33" i="14"/>
  <c r="J33" i="14"/>
  <c r="H33" i="14"/>
  <c r="N32" i="14"/>
  <c r="M32" i="14"/>
  <c r="J32" i="14"/>
  <c r="H32" i="14"/>
  <c r="N31" i="14"/>
  <c r="M31" i="14"/>
  <c r="J31" i="14"/>
  <c r="H31" i="14"/>
  <c r="N30" i="14"/>
  <c r="M30" i="14"/>
  <c r="J30" i="14"/>
  <c r="H30" i="14"/>
  <c r="N29" i="14"/>
  <c r="M29" i="14"/>
  <c r="J29" i="14"/>
  <c r="H29" i="14"/>
  <c r="N28" i="14"/>
  <c r="M28" i="14"/>
  <c r="J28" i="14"/>
  <c r="H28" i="14"/>
  <c r="N27" i="14"/>
  <c r="M27" i="14"/>
  <c r="J27" i="14"/>
  <c r="H27" i="14"/>
  <c r="N26" i="14"/>
  <c r="M26" i="14"/>
  <c r="J26" i="14"/>
  <c r="H26" i="14"/>
  <c r="N25" i="14"/>
  <c r="M25" i="14"/>
  <c r="J25" i="14"/>
  <c r="H25" i="14"/>
  <c r="N24" i="14"/>
  <c r="M24" i="14"/>
  <c r="J24" i="14"/>
  <c r="H24" i="14"/>
  <c r="N23" i="14"/>
  <c r="M23" i="14"/>
  <c r="J23" i="14"/>
  <c r="H23" i="14"/>
  <c r="N22" i="14"/>
  <c r="M22" i="14"/>
  <c r="J22" i="14"/>
  <c r="H22" i="14"/>
  <c r="N21" i="14"/>
  <c r="M21" i="14"/>
  <c r="J21" i="14"/>
  <c r="H21" i="14"/>
  <c r="N20" i="14"/>
  <c r="M20" i="14"/>
  <c r="J20" i="14"/>
  <c r="H20" i="14"/>
  <c r="N19" i="14"/>
  <c r="M19" i="14"/>
  <c r="J19" i="14"/>
  <c r="H19" i="14"/>
  <c r="N18" i="14"/>
  <c r="M18" i="14"/>
  <c r="J18" i="14"/>
  <c r="H18" i="14"/>
  <c r="N17" i="14"/>
  <c r="M17" i="14"/>
  <c r="J17" i="14"/>
  <c r="H17" i="14"/>
  <c r="N16" i="14"/>
  <c r="M16" i="14"/>
  <c r="J16" i="14"/>
  <c r="H16" i="14"/>
  <c r="N15" i="14"/>
  <c r="M15" i="14"/>
  <c r="J15" i="14"/>
  <c r="H15" i="14"/>
  <c r="N14" i="14"/>
  <c r="M14" i="14"/>
  <c r="J14" i="14"/>
  <c r="H14" i="14"/>
  <c r="N13" i="14"/>
  <c r="M13" i="14"/>
  <c r="J13" i="14"/>
  <c r="H13" i="14"/>
  <c r="N12" i="14"/>
  <c r="M12" i="14"/>
  <c r="J12" i="14"/>
  <c r="H12" i="14"/>
  <c r="N11" i="14"/>
  <c r="M11" i="14"/>
  <c r="J11" i="14"/>
  <c r="H11" i="14"/>
  <c r="N10" i="14"/>
  <c r="M10" i="14"/>
  <c r="J10" i="14"/>
  <c r="H10" i="14"/>
  <c r="N9" i="14"/>
  <c r="M9" i="14"/>
  <c r="J9" i="14"/>
  <c r="H9" i="14"/>
  <c r="N8" i="14"/>
  <c r="M8" i="14"/>
  <c r="J8" i="14"/>
  <c r="H8" i="14"/>
  <c r="N7" i="14"/>
  <c r="M7" i="14"/>
  <c r="J7" i="14"/>
  <c r="H7" i="14"/>
  <c r="N6" i="14"/>
  <c r="M6" i="14"/>
  <c r="J6" i="14"/>
  <c r="H6" i="14"/>
  <c r="N5" i="14"/>
  <c r="M5" i="14"/>
  <c r="J5" i="14"/>
  <c r="H5" i="14"/>
  <c r="N4" i="14"/>
  <c r="M4" i="14"/>
  <c r="J4" i="14"/>
  <c r="H4" i="14"/>
  <c r="N3" i="14"/>
  <c r="M3" i="14"/>
  <c r="J3" i="14"/>
  <c r="H3" i="14"/>
  <c r="N85" i="13"/>
  <c r="M85" i="13"/>
  <c r="J85" i="13"/>
  <c r="H85" i="13"/>
  <c r="N84" i="13"/>
  <c r="M84" i="13"/>
  <c r="J84" i="13"/>
  <c r="H84" i="13"/>
  <c r="N83" i="13"/>
  <c r="M83" i="13"/>
  <c r="J83" i="13"/>
  <c r="H83" i="13"/>
  <c r="N82" i="13"/>
  <c r="M82" i="13"/>
  <c r="J82" i="13"/>
  <c r="H82" i="13"/>
  <c r="N81" i="13"/>
  <c r="M81" i="13"/>
  <c r="J81" i="13"/>
  <c r="H81" i="13"/>
  <c r="N80" i="13"/>
  <c r="M80" i="13"/>
  <c r="J80" i="13"/>
  <c r="H80" i="13"/>
  <c r="N79" i="13"/>
  <c r="M79" i="13"/>
  <c r="J79" i="13"/>
  <c r="H79" i="13"/>
  <c r="N78" i="13"/>
  <c r="M78" i="13"/>
  <c r="J78" i="13"/>
  <c r="H78" i="13"/>
  <c r="N77" i="13"/>
  <c r="M77" i="13"/>
  <c r="J77" i="13"/>
  <c r="H77" i="13"/>
  <c r="N76" i="13"/>
  <c r="M76" i="13"/>
  <c r="J76" i="13"/>
  <c r="H76" i="13"/>
  <c r="N75" i="13"/>
  <c r="M75" i="13"/>
  <c r="J75" i="13"/>
  <c r="H75" i="13"/>
  <c r="N74" i="13"/>
  <c r="M74" i="13"/>
  <c r="J74" i="13"/>
  <c r="H74" i="13"/>
  <c r="N73" i="13"/>
  <c r="M73" i="13"/>
  <c r="J73" i="13"/>
  <c r="H73" i="13"/>
  <c r="N72" i="13"/>
  <c r="M72" i="13"/>
  <c r="J72" i="13"/>
  <c r="H72" i="13"/>
  <c r="N71" i="13"/>
  <c r="M71" i="13"/>
  <c r="J71" i="13"/>
  <c r="H71" i="13"/>
  <c r="N70" i="13"/>
  <c r="M70" i="13"/>
  <c r="J70" i="13"/>
  <c r="H70" i="13"/>
  <c r="N69" i="13"/>
  <c r="M69" i="13"/>
  <c r="J69" i="13"/>
  <c r="H69" i="13"/>
  <c r="N68" i="13"/>
  <c r="M68" i="13"/>
  <c r="J68" i="13"/>
  <c r="H68" i="13"/>
  <c r="N67" i="13"/>
  <c r="M67" i="13"/>
  <c r="J67" i="13"/>
  <c r="H67" i="13"/>
  <c r="N66" i="13"/>
  <c r="M66" i="13"/>
  <c r="J66" i="13"/>
  <c r="H66" i="13"/>
  <c r="N65" i="13"/>
  <c r="M65" i="13"/>
  <c r="J65" i="13"/>
  <c r="H65" i="13"/>
  <c r="N64" i="13"/>
  <c r="M64" i="13"/>
  <c r="J64" i="13"/>
  <c r="H64" i="13"/>
  <c r="N63" i="13"/>
  <c r="M63" i="13"/>
  <c r="J63" i="13"/>
  <c r="H63" i="13"/>
  <c r="N62" i="13"/>
  <c r="M62" i="13"/>
  <c r="J62" i="13"/>
  <c r="H62" i="13"/>
  <c r="N61" i="13"/>
  <c r="M61" i="13"/>
  <c r="J61" i="13"/>
  <c r="H61" i="13"/>
  <c r="N60" i="13"/>
  <c r="M60" i="13"/>
  <c r="J60" i="13"/>
  <c r="H60" i="13"/>
  <c r="N59" i="13"/>
  <c r="M59" i="13"/>
  <c r="J59" i="13"/>
  <c r="H59" i="13"/>
  <c r="N58" i="13"/>
  <c r="M58" i="13"/>
  <c r="J58" i="13"/>
  <c r="H58" i="13"/>
  <c r="N57" i="13"/>
  <c r="M57" i="13"/>
  <c r="J57" i="13"/>
  <c r="H57" i="13"/>
  <c r="N56" i="13"/>
  <c r="M56" i="13"/>
  <c r="J56" i="13"/>
  <c r="H56" i="13"/>
  <c r="N55" i="13"/>
  <c r="M55" i="13"/>
  <c r="J55" i="13"/>
  <c r="H55" i="13"/>
  <c r="N54" i="13"/>
  <c r="M54" i="13"/>
  <c r="J54" i="13"/>
  <c r="H54" i="13"/>
  <c r="N53" i="13"/>
  <c r="M53" i="13"/>
  <c r="J53" i="13"/>
  <c r="H53" i="13"/>
  <c r="N52" i="13"/>
  <c r="M52" i="13"/>
  <c r="J52" i="13"/>
  <c r="H52" i="13"/>
  <c r="N51" i="13"/>
  <c r="M51" i="13"/>
  <c r="J51" i="13"/>
  <c r="H51" i="13"/>
  <c r="N50" i="13"/>
  <c r="M50" i="13"/>
  <c r="J50" i="13"/>
  <c r="H50" i="13"/>
  <c r="N49" i="13"/>
  <c r="M49" i="13"/>
  <c r="J49" i="13"/>
  <c r="H49" i="13"/>
  <c r="N48" i="13"/>
  <c r="M48" i="13"/>
  <c r="J48" i="13"/>
  <c r="H48" i="13"/>
  <c r="N47" i="13"/>
  <c r="M47" i="13"/>
  <c r="J47" i="13"/>
  <c r="H47" i="13"/>
  <c r="N46" i="13"/>
  <c r="M46" i="13"/>
  <c r="J46" i="13"/>
  <c r="H46" i="13"/>
  <c r="N45" i="13"/>
  <c r="M45" i="13"/>
  <c r="J45" i="13"/>
  <c r="H45" i="13"/>
  <c r="N44" i="13"/>
  <c r="M44" i="13"/>
  <c r="J44" i="13"/>
  <c r="H44" i="13"/>
  <c r="N43" i="13"/>
  <c r="M43" i="13"/>
  <c r="J43" i="13"/>
  <c r="H43" i="13"/>
  <c r="N42" i="13"/>
  <c r="M42" i="13"/>
  <c r="J42" i="13"/>
  <c r="H42" i="13"/>
  <c r="N41" i="13"/>
  <c r="M41" i="13"/>
  <c r="J41" i="13"/>
  <c r="H41" i="13"/>
  <c r="N40" i="13"/>
  <c r="M40" i="13"/>
  <c r="J40" i="13"/>
  <c r="H40" i="13"/>
  <c r="N39" i="13"/>
  <c r="M39" i="13"/>
  <c r="J39" i="13"/>
  <c r="H39" i="13"/>
  <c r="N38" i="13"/>
  <c r="M38" i="13"/>
  <c r="J38" i="13"/>
  <c r="H38" i="13"/>
  <c r="N37" i="13"/>
  <c r="M37" i="13"/>
  <c r="J37" i="13"/>
  <c r="H37" i="13"/>
  <c r="N36" i="13"/>
  <c r="M36" i="13"/>
  <c r="J36" i="13"/>
  <c r="H36" i="13"/>
  <c r="N35" i="13"/>
  <c r="M35" i="13"/>
  <c r="J35" i="13"/>
  <c r="H35" i="13"/>
  <c r="N34" i="13"/>
  <c r="M34" i="13"/>
  <c r="J34" i="13"/>
  <c r="H34" i="13"/>
  <c r="N33" i="13"/>
  <c r="M33" i="13"/>
  <c r="J33" i="13"/>
  <c r="H33" i="13"/>
  <c r="N32" i="13"/>
  <c r="M32" i="13"/>
  <c r="J32" i="13"/>
  <c r="H32" i="13"/>
  <c r="N31" i="13"/>
  <c r="M31" i="13"/>
  <c r="J31" i="13"/>
  <c r="H31" i="13"/>
  <c r="N30" i="13"/>
  <c r="M30" i="13"/>
  <c r="J30" i="13"/>
  <c r="H30" i="13"/>
  <c r="N29" i="13"/>
  <c r="M29" i="13"/>
  <c r="J29" i="13"/>
  <c r="H29" i="13"/>
  <c r="N28" i="13"/>
  <c r="M28" i="13"/>
  <c r="J28" i="13"/>
  <c r="H28" i="13"/>
  <c r="N27" i="13"/>
  <c r="M27" i="13"/>
  <c r="J27" i="13"/>
  <c r="H27" i="13"/>
  <c r="N26" i="13"/>
  <c r="M26" i="13"/>
  <c r="J26" i="13"/>
  <c r="H26" i="13"/>
  <c r="N25" i="13"/>
  <c r="M25" i="13"/>
  <c r="J25" i="13"/>
  <c r="H25" i="13"/>
  <c r="N24" i="13"/>
  <c r="M24" i="13"/>
  <c r="J24" i="13"/>
  <c r="H24" i="13"/>
  <c r="N23" i="13"/>
  <c r="M23" i="13"/>
  <c r="J23" i="13"/>
  <c r="H23" i="13"/>
  <c r="N22" i="13"/>
  <c r="M22" i="13"/>
  <c r="J22" i="13"/>
  <c r="H22" i="13"/>
  <c r="N21" i="13"/>
  <c r="M21" i="13"/>
  <c r="J21" i="13"/>
  <c r="H21" i="13"/>
  <c r="N20" i="13"/>
  <c r="M20" i="13"/>
  <c r="J20" i="13"/>
  <c r="H20" i="13"/>
  <c r="N19" i="13"/>
  <c r="M19" i="13"/>
  <c r="J19" i="13"/>
  <c r="H19" i="13"/>
  <c r="N18" i="13"/>
  <c r="M18" i="13"/>
  <c r="J18" i="13"/>
  <c r="H18" i="13"/>
  <c r="N17" i="13"/>
  <c r="M17" i="13"/>
  <c r="J17" i="13"/>
  <c r="H17" i="13"/>
  <c r="N16" i="13"/>
  <c r="M16" i="13"/>
  <c r="J16" i="13"/>
  <c r="H16" i="13"/>
  <c r="N15" i="13"/>
  <c r="M15" i="13"/>
  <c r="J15" i="13"/>
  <c r="H15" i="13"/>
  <c r="N14" i="13"/>
  <c r="M14" i="13"/>
  <c r="J14" i="13"/>
  <c r="H14" i="13"/>
  <c r="N13" i="13"/>
  <c r="M13" i="13"/>
  <c r="J13" i="13"/>
  <c r="H13" i="13"/>
  <c r="N12" i="13"/>
  <c r="M12" i="13"/>
  <c r="J12" i="13"/>
  <c r="H12" i="13"/>
  <c r="N11" i="13"/>
  <c r="M11" i="13"/>
  <c r="J11" i="13"/>
  <c r="H11" i="13"/>
  <c r="N10" i="13"/>
  <c r="M10" i="13"/>
  <c r="J10" i="13"/>
  <c r="H10" i="13"/>
  <c r="N9" i="13"/>
  <c r="M9" i="13"/>
  <c r="J9" i="13"/>
  <c r="H9" i="13"/>
  <c r="N8" i="13"/>
  <c r="M8" i="13"/>
  <c r="J8" i="13"/>
  <c r="H8" i="13"/>
  <c r="N7" i="13"/>
  <c r="M7" i="13"/>
  <c r="J7" i="13"/>
  <c r="H7" i="13"/>
  <c r="N6" i="13"/>
  <c r="M6" i="13"/>
  <c r="J6" i="13"/>
  <c r="H6" i="13"/>
  <c r="N5" i="13"/>
  <c r="M5" i="13"/>
  <c r="J5" i="13"/>
  <c r="H5" i="13"/>
  <c r="N4" i="13"/>
  <c r="M4" i="13"/>
  <c r="J4" i="13"/>
  <c r="H4" i="13"/>
  <c r="N3" i="13"/>
  <c r="M3" i="13"/>
  <c r="J3" i="13"/>
  <c r="H3" i="13"/>
  <c r="N85" i="12"/>
  <c r="M85" i="12"/>
  <c r="J85" i="12"/>
  <c r="H85" i="12"/>
  <c r="N84" i="12"/>
  <c r="M84" i="12"/>
  <c r="J84" i="12"/>
  <c r="H84" i="12"/>
  <c r="N83" i="12"/>
  <c r="M83" i="12"/>
  <c r="J83" i="12"/>
  <c r="H83" i="12"/>
  <c r="N82" i="12"/>
  <c r="M82" i="12"/>
  <c r="J82" i="12"/>
  <c r="H82" i="12"/>
  <c r="N81" i="12"/>
  <c r="M81" i="12"/>
  <c r="J81" i="12"/>
  <c r="H81" i="12"/>
  <c r="N80" i="12"/>
  <c r="M80" i="12"/>
  <c r="J80" i="12"/>
  <c r="H80" i="12"/>
  <c r="N79" i="12"/>
  <c r="M79" i="12"/>
  <c r="J79" i="12"/>
  <c r="H79" i="12"/>
  <c r="N78" i="12"/>
  <c r="M78" i="12"/>
  <c r="J78" i="12"/>
  <c r="H78" i="12"/>
  <c r="N77" i="12"/>
  <c r="M77" i="12"/>
  <c r="J77" i="12"/>
  <c r="H77" i="12"/>
  <c r="N76" i="12"/>
  <c r="M76" i="12"/>
  <c r="J76" i="12"/>
  <c r="H76" i="12"/>
  <c r="N75" i="12"/>
  <c r="M75" i="12"/>
  <c r="J75" i="12"/>
  <c r="H75" i="12"/>
  <c r="N74" i="12"/>
  <c r="M74" i="12"/>
  <c r="J74" i="12"/>
  <c r="H74" i="12"/>
  <c r="N73" i="12"/>
  <c r="M73" i="12"/>
  <c r="J73" i="12"/>
  <c r="H73" i="12"/>
  <c r="N72" i="12"/>
  <c r="M72" i="12"/>
  <c r="J72" i="12"/>
  <c r="H72" i="12"/>
  <c r="N71" i="12"/>
  <c r="M71" i="12"/>
  <c r="J71" i="12"/>
  <c r="H71" i="12"/>
  <c r="N70" i="12"/>
  <c r="M70" i="12"/>
  <c r="J70" i="12"/>
  <c r="H70" i="12"/>
  <c r="N69" i="12"/>
  <c r="M69" i="12"/>
  <c r="J69" i="12"/>
  <c r="H69" i="12"/>
  <c r="N68" i="12"/>
  <c r="M68" i="12"/>
  <c r="J68" i="12"/>
  <c r="H68" i="12"/>
  <c r="N67" i="12"/>
  <c r="M67" i="12"/>
  <c r="J67" i="12"/>
  <c r="H67" i="12"/>
  <c r="N66" i="12"/>
  <c r="M66" i="12"/>
  <c r="J66" i="12"/>
  <c r="H66" i="12"/>
  <c r="N65" i="12"/>
  <c r="M65" i="12"/>
  <c r="J65" i="12"/>
  <c r="H65" i="12"/>
  <c r="N64" i="12"/>
  <c r="M64" i="12"/>
  <c r="J64" i="12"/>
  <c r="H64" i="12"/>
  <c r="N63" i="12"/>
  <c r="M63" i="12"/>
  <c r="J63" i="12"/>
  <c r="H63" i="12"/>
  <c r="N62" i="12"/>
  <c r="M62" i="12"/>
  <c r="J62" i="12"/>
  <c r="H62" i="12"/>
  <c r="N61" i="12"/>
  <c r="M61" i="12"/>
  <c r="J61" i="12"/>
  <c r="H61" i="12"/>
  <c r="N60" i="12"/>
  <c r="M60" i="12"/>
  <c r="J60" i="12"/>
  <c r="H60" i="12"/>
  <c r="N59" i="12"/>
  <c r="M59" i="12"/>
  <c r="J59" i="12"/>
  <c r="H59" i="12"/>
  <c r="N58" i="12"/>
  <c r="M58" i="12"/>
  <c r="J58" i="12"/>
  <c r="H58" i="12"/>
  <c r="N57" i="12"/>
  <c r="M57" i="12"/>
  <c r="J57" i="12"/>
  <c r="H57" i="12"/>
  <c r="N56" i="12"/>
  <c r="M56" i="12"/>
  <c r="J56" i="12"/>
  <c r="H56" i="12"/>
  <c r="N55" i="12"/>
  <c r="M55" i="12"/>
  <c r="J55" i="12"/>
  <c r="H55" i="12"/>
  <c r="N54" i="12"/>
  <c r="M54" i="12"/>
  <c r="J54" i="12"/>
  <c r="H54" i="12"/>
  <c r="N53" i="12"/>
  <c r="M53" i="12"/>
  <c r="J53" i="12"/>
  <c r="H53" i="12"/>
  <c r="N52" i="12"/>
  <c r="M52" i="12"/>
  <c r="J52" i="12"/>
  <c r="H52" i="12"/>
  <c r="N51" i="12"/>
  <c r="M51" i="12"/>
  <c r="J51" i="12"/>
  <c r="H51" i="12"/>
  <c r="N50" i="12"/>
  <c r="M50" i="12"/>
  <c r="J50" i="12"/>
  <c r="H50" i="12"/>
  <c r="N49" i="12"/>
  <c r="M49" i="12"/>
  <c r="J49" i="12"/>
  <c r="H49" i="12"/>
  <c r="N48" i="12"/>
  <c r="M48" i="12"/>
  <c r="J48" i="12"/>
  <c r="H48" i="12"/>
  <c r="N47" i="12"/>
  <c r="M47" i="12"/>
  <c r="J47" i="12"/>
  <c r="H47" i="12"/>
  <c r="N46" i="12"/>
  <c r="M46" i="12"/>
  <c r="J46" i="12"/>
  <c r="H46" i="12"/>
  <c r="N45" i="12"/>
  <c r="M45" i="12"/>
  <c r="J45" i="12"/>
  <c r="H45" i="12"/>
  <c r="N44" i="12"/>
  <c r="M44" i="12"/>
  <c r="J44" i="12"/>
  <c r="H44" i="12"/>
  <c r="N43" i="12"/>
  <c r="M43" i="12"/>
  <c r="J43" i="12"/>
  <c r="H43" i="12"/>
  <c r="N42" i="12"/>
  <c r="M42" i="12"/>
  <c r="J42" i="12"/>
  <c r="H42" i="12"/>
  <c r="N41" i="12"/>
  <c r="M41" i="12"/>
  <c r="J41" i="12"/>
  <c r="H41" i="12"/>
  <c r="N40" i="12"/>
  <c r="M40" i="12"/>
  <c r="J40" i="12"/>
  <c r="H40" i="12"/>
  <c r="N39" i="12"/>
  <c r="M39" i="12"/>
  <c r="J39" i="12"/>
  <c r="H39" i="12"/>
  <c r="N38" i="12"/>
  <c r="M38" i="12"/>
  <c r="J38" i="12"/>
  <c r="H38" i="12"/>
  <c r="N37" i="12"/>
  <c r="M37" i="12"/>
  <c r="J37" i="12"/>
  <c r="H37" i="12"/>
  <c r="N36" i="12"/>
  <c r="M36" i="12"/>
  <c r="J36" i="12"/>
  <c r="H36" i="12"/>
  <c r="N35" i="12"/>
  <c r="M35" i="12"/>
  <c r="J35" i="12"/>
  <c r="H35" i="12"/>
  <c r="N34" i="12"/>
  <c r="M34" i="12"/>
  <c r="J34" i="12"/>
  <c r="H34" i="12"/>
  <c r="N33" i="12"/>
  <c r="M33" i="12"/>
  <c r="J33" i="12"/>
  <c r="H33" i="12"/>
  <c r="N32" i="12"/>
  <c r="M32" i="12"/>
  <c r="J32" i="12"/>
  <c r="H32" i="12"/>
  <c r="N31" i="12"/>
  <c r="M31" i="12"/>
  <c r="J31" i="12"/>
  <c r="H31" i="12"/>
  <c r="N30" i="12"/>
  <c r="M30" i="12"/>
  <c r="J30" i="12"/>
  <c r="H30" i="12"/>
  <c r="N29" i="12"/>
  <c r="M29" i="12"/>
  <c r="J29" i="12"/>
  <c r="H29" i="12"/>
  <c r="N28" i="12"/>
  <c r="M28" i="12"/>
  <c r="J28" i="12"/>
  <c r="H28" i="12"/>
  <c r="N27" i="12"/>
  <c r="M27" i="12"/>
  <c r="J27" i="12"/>
  <c r="H27" i="12"/>
  <c r="N26" i="12"/>
  <c r="M26" i="12"/>
  <c r="J26" i="12"/>
  <c r="H26" i="12"/>
  <c r="N25" i="12"/>
  <c r="M25" i="12"/>
  <c r="J25" i="12"/>
  <c r="H25" i="12"/>
  <c r="N24" i="12"/>
  <c r="M24" i="12"/>
  <c r="J24" i="12"/>
  <c r="H24" i="12"/>
  <c r="N23" i="12"/>
  <c r="M23" i="12"/>
  <c r="J23" i="12"/>
  <c r="H23" i="12"/>
  <c r="N22" i="12"/>
  <c r="M22" i="12"/>
  <c r="J22" i="12"/>
  <c r="H22" i="12"/>
  <c r="N21" i="12"/>
  <c r="M21" i="12"/>
  <c r="J21" i="12"/>
  <c r="H21" i="12"/>
  <c r="N20" i="12"/>
  <c r="M20" i="12"/>
  <c r="J20" i="12"/>
  <c r="H20" i="12"/>
  <c r="N19" i="12"/>
  <c r="M19" i="12"/>
  <c r="J19" i="12"/>
  <c r="H19" i="12"/>
  <c r="N18" i="12"/>
  <c r="M18" i="12"/>
  <c r="J18" i="12"/>
  <c r="H18" i="12"/>
  <c r="N17" i="12"/>
  <c r="M17" i="12"/>
  <c r="J17" i="12"/>
  <c r="H17" i="12"/>
  <c r="N16" i="12"/>
  <c r="M16" i="12"/>
  <c r="J16" i="12"/>
  <c r="H16" i="12"/>
  <c r="N15" i="12"/>
  <c r="M15" i="12"/>
  <c r="J15" i="12"/>
  <c r="H15" i="12"/>
  <c r="N14" i="12"/>
  <c r="M14" i="12"/>
  <c r="J14" i="12"/>
  <c r="H14" i="12"/>
  <c r="N13" i="12"/>
  <c r="M13" i="12"/>
  <c r="J13" i="12"/>
  <c r="H13" i="12"/>
  <c r="N12" i="12"/>
  <c r="M12" i="12"/>
  <c r="J12" i="12"/>
  <c r="H12" i="12"/>
  <c r="N11" i="12"/>
  <c r="M11" i="12"/>
  <c r="J11" i="12"/>
  <c r="H11" i="12"/>
  <c r="N10" i="12"/>
  <c r="M10" i="12"/>
  <c r="J10" i="12"/>
  <c r="H10" i="12"/>
  <c r="N9" i="12"/>
  <c r="M9" i="12"/>
  <c r="J9" i="12"/>
  <c r="H9" i="12"/>
  <c r="N8" i="12"/>
  <c r="M8" i="12"/>
  <c r="J8" i="12"/>
  <c r="H8" i="12"/>
  <c r="N7" i="12"/>
  <c r="M7" i="12"/>
  <c r="J7" i="12"/>
  <c r="H7" i="12"/>
  <c r="N6" i="12"/>
  <c r="M6" i="12"/>
  <c r="J6" i="12"/>
  <c r="H6" i="12"/>
  <c r="N5" i="12"/>
  <c r="M5" i="12"/>
  <c r="J5" i="12"/>
  <c r="H5" i="12"/>
  <c r="N4" i="12"/>
  <c r="M4" i="12"/>
  <c r="J4" i="12"/>
  <c r="H4" i="12"/>
  <c r="N3" i="12"/>
  <c r="M3" i="12"/>
  <c r="J3" i="12"/>
  <c r="H3" i="12"/>
  <c r="N85" i="11"/>
  <c r="M85" i="11"/>
  <c r="J85" i="11"/>
  <c r="H85" i="11"/>
  <c r="N84" i="11"/>
  <c r="M84" i="11"/>
  <c r="J84" i="11"/>
  <c r="H84" i="11"/>
  <c r="N83" i="11"/>
  <c r="M83" i="11"/>
  <c r="J83" i="11"/>
  <c r="H83" i="11"/>
  <c r="N82" i="11"/>
  <c r="M82" i="11"/>
  <c r="J82" i="11"/>
  <c r="H82" i="11"/>
  <c r="N81" i="11"/>
  <c r="M81" i="11"/>
  <c r="J81" i="11"/>
  <c r="H81" i="11"/>
  <c r="N80" i="11"/>
  <c r="M80" i="11"/>
  <c r="J80" i="11"/>
  <c r="H80" i="11"/>
  <c r="N79" i="11"/>
  <c r="M79" i="11"/>
  <c r="J79" i="11"/>
  <c r="H79" i="11"/>
  <c r="N78" i="11"/>
  <c r="M78" i="11"/>
  <c r="J78" i="11"/>
  <c r="H78" i="11"/>
  <c r="N77" i="11"/>
  <c r="M77" i="11"/>
  <c r="J77" i="11"/>
  <c r="H77" i="11"/>
  <c r="N76" i="11"/>
  <c r="M76" i="11"/>
  <c r="J76" i="11"/>
  <c r="H76" i="11"/>
  <c r="N75" i="11"/>
  <c r="M75" i="11"/>
  <c r="J75" i="11"/>
  <c r="H75" i="11"/>
  <c r="N74" i="11"/>
  <c r="M74" i="11"/>
  <c r="J74" i="11"/>
  <c r="H74" i="11"/>
  <c r="N73" i="11"/>
  <c r="M73" i="11"/>
  <c r="J73" i="11"/>
  <c r="H73" i="11"/>
  <c r="N72" i="11"/>
  <c r="M72" i="11"/>
  <c r="J72" i="11"/>
  <c r="H72" i="11"/>
  <c r="N71" i="11"/>
  <c r="M71" i="11"/>
  <c r="J71" i="11"/>
  <c r="H71" i="11"/>
  <c r="N70" i="11"/>
  <c r="M70" i="11"/>
  <c r="J70" i="11"/>
  <c r="H70" i="11"/>
  <c r="N69" i="11"/>
  <c r="M69" i="11"/>
  <c r="J69" i="11"/>
  <c r="H69" i="11"/>
  <c r="N68" i="11"/>
  <c r="M68" i="11"/>
  <c r="J68" i="11"/>
  <c r="H68" i="11"/>
  <c r="N67" i="11"/>
  <c r="M67" i="11"/>
  <c r="J67" i="11"/>
  <c r="H67" i="11"/>
  <c r="N66" i="11"/>
  <c r="M66" i="11"/>
  <c r="J66" i="11"/>
  <c r="H66" i="11"/>
  <c r="N65" i="11"/>
  <c r="M65" i="11"/>
  <c r="J65" i="11"/>
  <c r="H65" i="11"/>
  <c r="N64" i="11"/>
  <c r="M64" i="11"/>
  <c r="J64" i="11"/>
  <c r="H64" i="11"/>
  <c r="N63" i="11"/>
  <c r="M63" i="11"/>
  <c r="J63" i="11"/>
  <c r="H63" i="11"/>
  <c r="N62" i="11"/>
  <c r="M62" i="11"/>
  <c r="J62" i="11"/>
  <c r="H62" i="11"/>
  <c r="N61" i="11"/>
  <c r="M61" i="11"/>
  <c r="J61" i="11"/>
  <c r="H61" i="11"/>
  <c r="N60" i="11"/>
  <c r="M60" i="11"/>
  <c r="J60" i="11"/>
  <c r="H60" i="11"/>
  <c r="N59" i="11"/>
  <c r="M59" i="11"/>
  <c r="J59" i="11"/>
  <c r="H59" i="11"/>
  <c r="N58" i="11"/>
  <c r="M58" i="11"/>
  <c r="J58" i="11"/>
  <c r="H58" i="11"/>
  <c r="N57" i="11"/>
  <c r="M57" i="11"/>
  <c r="J57" i="11"/>
  <c r="H57" i="11"/>
  <c r="N56" i="11"/>
  <c r="M56" i="11"/>
  <c r="J56" i="11"/>
  <c r="H56" i="11"/>
  <c r="N55" i="11"/>
  <c r="M55" i="11"/>
  <c r="J55" i="11"/>
  <c r="H55" i="11"/>
  <c r="N54" i="11"/>
  <c r="M54" i="11"/>
  <c r="J54" i="11"/>
  <c r="H54" i="11"/>
  <c r="N53" i="11"/>
  <c r="M53" i="11"/>
  <c r="J53" i="11"/>
  <c r="H53" i="11"/>
  <c r="N52" i="11"/>
  <c r="M52" i="11"/>
  <c r="J52" i="11"/>
  <c r="H52" i="11"/>
  <c r="N51" i="11"/>
  <c r="M51" i="11"/>
  <c r="J51" i="11"/>
  <c r="H51" i="11"/>
  <c r="N50" i="11"/>
  <c r="M50" i="11"/>
  <c r="J50" i="11"/>
  <c r="H50" i="11"/>
  <c r="N49" i="11"/>
  <c r="M49" i="11"/>
  <c r="J49" i="11"/>
  <c r="H49" i="11"/>
  <c r="N48" i="11"/>
  <c r="M48" i="11"/>
  <c r="J48" i="11"/>
  <c r="H48" i="11"/>
  <c r="N47" i="11"/>
  <c r="M47" i="11"/>
  <c r="J47" i="11"/>
  <c r="H47" i="11"/>
  <c r="N46" i="11"/>
  <c r="M46" i="11"/>
  <c r="J46" i="11"/>
  <c r="H46" i="11"/>
  <c r="N45" i="11"/>
  <c r="M45" i="11"/>
  <c r="J45" i="11"/>
  <c r="H45" i="11"/>
  <c r="N44" i="11"/>
  <c r="M44" i="11"/>
  <c r="J44" i="11"/>
  <c r="H44" i="11"/>
  <c r="N43" i="11"/>
  <c r="M43" i="11"/>
  <c r="J43" i="11"/>
  <c r="H43" i="11"/>
  <c r="N42" i="11"/>
  <c r="M42" i="11"/>
  <c r="J42" i="11"/>
  <c r="H42" i="11"/>
  <c r="N41" i="11"/>
  <c r="M41" i="11"/>
  <c r="J41" i="11"/>
  <c r="H41" i="11"/>
  <c r="N40" i="11"/>
  <c r="M40" i="11"/>
  <c r="J40" i="11"/>
  <c r="H40" i="11"/>
  <c r="N39" i="11"/>
  <c r="M39" i="11"/>
  <c r="J39" i="11"/>
  <c r="H39" i="11"/>
  <c r="N38" i="11"/>
  <c r="M38" i="11"/>
  <c r="J38" i="11"/>
  <c r="H38" i="11"/>
  <c r="N37" i="11"/>
  <c r="M37" i="11"/>
  <c r="J37" i="11"/>
  <c r="H37" i="11"/>
  <c r="N36" i="11"/>
  <c r="M36" i="11"/>
  <c r="J36" i="11"/>
  <c r="H36" i="11"/>
  <c r="N35" i="11"/>
  <c r="M35" i="11"/>
  <c r="J35" i="11"/>
  <c r="H35" i="11"/>
  <c r="N34" i="11"/>
  <c r="M34" i="11"/>
  <c r="J34" i="11"/>
  <c r="H34" i="11"/>
  <c r="N33" i="11"/>
  <c r="M33" i="11"/>
  <c r="J33" i="11"/>
  <c r="H33" i="11"/>
  <c r="N32" i="11"/>
  <c r="M32" i="11"/>
  <c r="J32" i="11"/>
  <c r="H32" i="11"/>
  <c r="N31" i="11"/>
  <c r="M31" i="11"/>
  <c r="J31" i="11"/>
  <c r="H31" i="11"/>
  <c r="N30" i="11"/>
  <c r="M30" i="11"/>
  <c r="J30" i="11"/>
  <c r="H30" i="11"/>
  <c r="N29" i="11"/>
  <c r="M29" i="11"/>
  <c r="J29" i="11"/>
  <c r="H29" i="11"/>
  <c r="N28" i="11"/>
  <c r="M28" i="11"/>
  <c r="J28" i="11"/>
  <c r="H28" i="11"/>
  <c r="N27" i="11"/>
  <c r="M27" i="11"/>
  <c r="J27" i="11"/>
  <c r="H27" i="11"/>
  <c r="N26" i="11"/>
  <c r="M26" i="11"/>
  <c r="J26" i="11"/>
  <c r="H26" i="11"/>
  <c r="N25" i="11"/>
  <c r="M25" i="11"/>
  <c r="J25" i="11"/>
  <c r="H25" i="11"/>
  <c r="N24" i="11"/>
  <c r="M24" i="11"/>
  <c r="J24" i="11"/>
  <c r="H24" i="11"/>
  <c r="N23" i="11"/>
  <c r="M23" i="11"/>
  <c r="J23" i="11"/>
  <c r="H23" i="11"/>
  <c r="N22" i="11"/>
  <c r="M22" i="11"/>
  <c r="J22" i="11"/>
  <c r="H22" i="11"/>
  <c r="N21" i="11"/>
  <c r="M21" i="11"/>
  <c r="J21" i="11"/>
  <c r="H21" i="11"/>
  <c r="N20" i="11"/>
  <c r="M20" i="11"/>
  <c r="J20" i="11"/>
  <c r="H20" i="11"/>
  <c r="N19" i="11"/>
  <c r="M19" i="11"/>
  <c r="J19" i="11"/>
  <c r="H19" i="11"/>
  <c r="N18" i="11"/>
  <c r="M18" i="11"/>
  <c r="J18" i="11"/>
  <c r="H18" i="11"/>
  <c r="N17" i="11"/>
  <c r="M17" i="11"/>
  <c r="J17" i="11"/>
  <c r="H17" i="11"/>
  <c r="N16" i="11"/>
  <c r="M16" i="11"/>
  <c r="J16" i="11"/>
  <c r="H16" i="11"/>
  <c r="N15" i="11"/>
  <c r="M15" i="11"/>
  <c r="J15" i="11"/>
  <c r="H15" i="11"/>
  <c r="N14" i="11"/>
  <c r="M14" i="11"/>
  <c r="J14" i="11"/>
  <c r="H14" i="11"/>
  <c r="N13" i="11"/>
  <c r="M13" i="11"/>
  <c r="J13" i="11"/>
  <c r="H13" i="11"/>
  <c r="N12" i="11"/>
  <c r="M12" i="11"/>
  <c r="J12" i="11"/>
  <c r="H12" i="11"/>
  <c r="N11" i="11"/>
  <c r="M11" i="11"/>
  <c r="J11" i="11"/>
  <c r="H11" i="11"/>
  <c r="N10" i="11"/>
  <c r="M10" i="11"/>
  <c r="J10" i="11"/>
  <c r="H10" i="11"/>
  <c r="N9" i="11"/>
  <c r="M9" i="11"/>
  <c r="J9" i="11"/>
  <c r="H9" i="11"/>
  <c r="N8" i="11"/>
  <c r="M8" i="11"/>
  <c r="J8" i="11"/>
  <c r="H8" i="11"/>
  <c r="N7" i="11"/>
  <c r="M7" i="11"/>
  <c r="J7" i="11"/>
  <c r="H7" i="11"/>
  <c r="N6" i="11"/>
  <c r="M6" i="11"/>
  <c r="J6" i="11"/>
  <c r="H6" i="11"/>
  <c r="N5" i="11"/>
  <c r="M5" i="11"/>
  <c r="J5" i="11"/>
  <c r="H5" i="11"/>
  <c r="N4" i="11"/>
  <c r="M4" i="11"/>
  <c r="J4" i="11"/>
  <c r="H4" i="11"/>
  <c r="N3" i="11"/>
  <c r="M3" i="11"/>
  <c r="J3" i="11"/>
  <c r="H3" i="11"/>
  <c r="N85" i="10"/>
  <c r="M85" i="10"/>
  <c r="J85" i="10"/>
  <c r="H85" i="10"/>
  <c r="N84" i="10"/>
  <c r="M84" i="10"/>
  <c r="J84" i="10"/>
  <c r="H84" i="10"/>
  <c r="N83" i="10"/>
  <c r="M83" i="10"/>
  <c r="J83" i="10"/>
  <c r="H83" i="10"/>
  <c r="N82" i="10"/>
  <c r="M82" i="10"/>
  <c r="J82" i="10"/>
  <c r="H82" i="10"/>
  <c r="N81" i="10"/>
  <c r="M81" i="10"/>
  <c r="J81" i="10"/>
  <c r="H81" i="10"/>
  <c r="N80" i="10"/>
  <c r="M80" i="10"/>
  <c r="J80" i="10"/>
  <c r="H80" i="10"/>
  <c r="N79" i="10"/>
  <c r="M79" i="10"/>
  <c r="J79" i="10"/>
  <c r="H79" i="10"/>
  <c r="N78" i="10"/>
  <c r="M78" i="10"/>
  <c r="J78" i="10"/>
  <c r="H78" i="10"/>
  <c r="N77" i="10"/>
  <c r="M77" i="10"/>
  <c r="J77" i="10"/>
  <c r="H77" i="10"/>
  <c r="N76" i="10"/>
  <c r="M76" i="10"/>
  <c r="J76" i="10"/>
  <c r="H76" i="10"/>
  <c r="N75" i="10"/>
  <c r="M75" i="10"/>
  <c r="J75" i="10"/>
  <c r="H75" i="10"/>
  <c r="N74" i="10"/>
  <c r="M74" i="10"/>
  <c r="J74" i="10"/>
  <c r="H74" i="10"/>
  <c r="N73" i="10"/>
  <c r="M73" i="10"/>
  <c r="J73" i="10"/>
  <c r="H73" i="10"/>
  <c r="N72" i="10"/>
  <c r="M72" i="10"/>
  <c r="J72" i="10"/>
  <c r="H72" i="10"/>
  <c r="N71" i="10"/>
  <c r="M71" i="10"/>
  <c r="J71" i="10"/>
  <c r="H71" i="10"/>
  <c r="N70" i="10"/>
  <c r="M70" i="10"/>
  <c r="J70" i="10"/>
  <c r="H70" i="10"/>
  <c r="N69" i="10"/>
  <c r="M69" i="10"/>
  <c r="J69" i="10"/>
  <c r="H69" i="10"/>
  <c r="N68" i="10"/>
  <c r="M68" i="10"/>
  <c r="J68" i="10"/>
  <c r="H68" i="10"/>
  <c r="N67" i="10"/>
  <c r="M67" i="10"/>
  <c r="J67" i="10"/>
  <c r="H67" i="10"/>
  <c r="N66" i="10"/>
  <c r="M66" i="10"/>
  <c r="J66" i="10"/>
  <c r="H66" i="10"/>
  <c r="N65" i="10"/>
  <c r="M65" i="10"/>
  <c r="J65" i="10"/>
  <c r="H65" i="10"/>
  <c r="N64" i="10"/>
  <c r="M64" i="10"/>
  <c r="J64" i="10"/>
  <c r="H64" i="10"/>
  <c r="N63" i="10"/>
  <c r="M63" i="10"/>
  <c r="J63" i="10"/>
  <c r="H63" i="10"/>
  <c r="N62" i="10"/>
  <c r="M62" i="10"/>
  <c r="J62" i="10"/>
  <c r="H62" i="10"/>
  <c r="N61" i="10"/>
  <c r="M61" i="10"/>
  <c r="J61" i="10"/>
  <c r="H61" i="10"/>
  <c r="N60" i="10"/>
  <c r="M60" i="10"/>
  <c r="J60" i="10"/>
  <c r="H60" i="10"/>
  <c r="N59" i="10"/>
  <c r="M59" i="10"/>
  <c r="J59" i="10"/>
  <c r="H59" i="10"/>
  <c r="N58" i="10"/>
  <c r="M58" i="10"/>
  <c r="J58" i="10"/>
  <c r="H58" i="10"/>
  <c r="N57" i="10"/>
  <c r="M57" i="10"/>
  <c r="J57" i="10"/>
  <c r="H57" i="10"/>
  <c r="N56" i="10"/>
  <c r="M56" i="10"/>
  <c r="J56" i="10"/>
  <c r="H56" i="10"/>
  <c r="N55" i="10"/>
  <c r="M55" i="10"/>
  <c r="J55" i="10"/>
  <c r="H55" i="10"/>
  <c r="N54" i="10"/>
  <c r="M54" i="10"/>
  <c r="J54" i="10"/>
  <c r="H54" i="10"/>
  <c r="N53" i="10"/>
  <c r="M53" i="10"/>
  <c r="J53" i="10"/>
  <c r="H53" i="10"/>
  <c r="N52" i="10"/>
  <c r="M52" i="10"/>
  <c r="J52" i="10"/>
  <c r="H52" i="10"/>
  <c r="N51" i="10"/>
  <c r="M51" i="10"/>
  <c r="J51" i="10"/>
  <c r="H51" i="10"/>
  <c r="N50" i="10"/>
  <c r="M50" i="10"/>
  <c r="J50" i="10"/>
  <c r="H50" i="10"/>
  <c r="N49" i="10"/>
  <c r="M49" i="10"/>
  <c r="J49" i="10"/>
  <c r="H49" i="10"/>
  <c r="N48" i="10"/>
  <c r="M48" i="10"/>
  <c r="J48" i="10"/>
  <c r="H48" i="10"/>
  <c r="N47" i="10"/>
  <c r="M47" i="10"/>
  <c r="J47" i="10"/>
  <c r="H47" i="10"/>
  <c r="N46" i="10"/>
  <c r="M46" i="10"/>
  <c r="J46" i="10"/>
  <c r="H46" i="10"/>
  <c r="N45" i="10"/>
  <c r="M45" i="10"/>
  <c r="J45" i="10"/>
  <c r="H45" i="10"/>
  <c r="N44" i="10"/>
  <c r="M44" i="10"/>
  <c r="J44" i="10"/>
  <c r="H44" i="10"/>
  <c r="N43" i="10"/>
  <c r="M43" i="10"/>
  <c r="J43" i="10"/>
  <c r="H43" i="10"/>
  <c r="N42" i="10"/>
  <c r="M42" i="10"/>
  <c r="J42" i="10"/>
  <c r="H42" i="10"/>
  <c r="N41" i="10"/>
  <c r="M41" i="10"/>
  <c r="J41" i="10"/>
  <c r="H41" i="10"/>
  <c r="N40" i="10"/>
  <c r="M40" i="10"/>
  <c r="J40" i="10"/>
  <c r="H40" i="10"/>
  <c r="N39" i="10"/>
  <c r="M39" i="10"/>
  <c r="J39" i="10"/>
  <c r="H39" i="10"/>
  <c r="N38" i="10"/>
  <c r="M38" i="10"/>
  <c r="J38" i="10"/>
  <c r="H38" i="10"/>
  <c r="N37" i="10"/>
  <c r="M37" i="10"/>
  <c r="J37" i="10"/>
  <c r="H37" i="10"/>
  <c r="N36" i="10"/>
  <c r="M36" i="10"/>
  <c r="J36" i="10"/>
  <c r="H36" i="10"/>
  <c r="N35" i="10"/>
  <c r="M35" i="10"/>
  <c r="J35" i="10"/>
  <c r="H35" i="10"/>
  <c r="N34" i="10"/>
  <c r="M34" i="10"/>
  <c r="J34" i="10"/>
  <c r="H34" i="10"/>
  <c r="N33" i="10"/>
  <c r="M33" i="10"/>
  <c r="J33" i="10"/>
  <c r="H33" i="10"/>
  <c r="N32" i="10"/>
  <c r="M32" i="10"/>
  <c r="J32" i="10"/>
  <c r="H32" i="10"/>
  <c r="N31" i="10"/>
  <c r="M31" i="10"/>
  <c r="J31" i="10"/>
  <c r="H31" i="10"/>
  <c r="N30" i="10"/>
  <c r="M30" i="10"/>
  <c r="J30" i="10"/>
  <c r="H30" i="10"/>
  <c r="N29" i="10"/>
  <c r="M29" i="10"/>
  <c r="J29" i="10"/>
  <c r="H29" i="10"/>
  <c r="N28" i="10"/>
  <c r="M28" i="10"/>
  <c r="J28" i="10"/>
  <c r="H28" i="10"/>
  <c r="N27" i="10"/>
  <c r="M27" i="10"/>
  <c r="J27" i="10"/>
  <c r="H27" i="10"/>
  <c r="N26" i="10"/>
  <c r="M26" i="10"/>
  <c r="J26" i="10"/>
  <c r="H26" i="10"/>
  <c r="N25" i="10"/>
  <c r="M25" i="10"/>
  <c r="J25" i="10"/>
  <c r="H25" i="10"/>
  <c r="N24" i="10"/>
  <c r="M24" i="10"/>
  <c r="J24" i="10"/>
  <c r="H24" i="10"/>
  <c r="N23" i="10"/>
  <c r="M23" i="10"/>
  <c r="J23" i="10"/>
  <c r="H23" i="10"/>
  <c r="N22" i="10"/>
  <c r="M22" i="10"/>
  <c r="J22" i="10"/>
  <c r="H22" i="10"/>
  <c r="N21" i="10"/>
  <c r="M21" i="10"/>
  <c r="J21" i="10"/>
  <c r="H21" i="10"/>
  <c r="N20" i="10"/>
  <c r="M20" i="10"/>
  <c r="J20" i="10"/>
  <c r="H20" i="10"/>
  <c r="N19" i="10"/>
  <c r="M19" i="10"/>
  <c r="J19" i="10"/>
  <c r="H19" i="10"/>
  <c r="N18" i="10"/>
  <c r="M18" i="10"/>
  <c r="J18" i="10"/>
  <c r="H18" i="10"/>
  <c r="N17" i="10"/>
  <c r="M17" i="10"/>
  <c r="J17" i="10"/>
  <c r="H17" i="10"/>
  <c r="N16" i="10"/>
  <c r="M16" i="10"/>
  <c r="J16" i="10"/>
  <c r="H16" i="10"/>
  <c r="N15" i="10"/>
  <c r="M15" i="10"/>
  <c r="J15" i="10"/>
  <c r="H15" i="10"/>
  <c r="N14" i="10"/>
  <c r="M14" i="10"/>
  <c r="J14" i="10"/>
  <c r="H14" i="10"/>
  <c r="N13" i="10"/>
  <c r="M13" i="10"/>
  <c r="J13" i="10"/>
  <c r="H13" i="10"/>
  <c r="N12" i="10"/>
  <c r="M12" i="10"/>
  <c r="J12" i="10"/>
  <c r="H12" i="10"/>
  <c r="N11" i="10"/>
  <c r="M11" i="10"/>
  <c r="J11" i="10"/>
  <c r="H11" i="10"/>
  <c r="N10" i="10"/>
  <c r="M10" i="10"/>
  <c r="J10" i="10"/>
  <c r="H10" i="10"/>
  <c r="N9" i="10"/>
  <c r="M9" i="10"/>
  <c r="J9" i="10"/>
  <c r="H9" i="10"/>
  <c r="N8" i="10"/>
  <c r="M8" i="10"/>
  <c r="J8" i="10"/>
  <c r="H8" i="10"/>
  <c r="N7" i="10"/>
  <c r="M7" i="10"/>
  <c r="J7" i="10"/>
  <c r="H7" i="10"/>
  <c r="N6" i="10"/>
  <c r="M6" i="10"/>
  <c r="J6" i="10"/>
  <c r="H6" i="10"/>
  <c r="N5" i="10"/>
  <c r="M5" i="10"/>
  <c r="J5" i="10"/>
  <c r="H5" i="10"/>
  <c r="N4" i="10"/>
  <c r="M4" i="10"/>
  <c r="J4" i="10"/>
  <c r="H4" i="10"/>
  <c r="N3" i="10"/>
  <c r="M3" i="10"/>
  <c r="J3" i="10"/>
  <c r="H3" i="10"/>
  <c r="N60" i="9"/>
  <c r="M60" i="9"/>
  <c r="J60" i="9"/>
  <c r="H60" i="9"/>
  <c r="N59" i="9"/>
  <c r="M59" i="9"/>
  <c r="J59" i="9"/>
  <c r="H59" i="9"/>
  <c r="N58" i="9"/>
  <c r="M58" i="9"/>
  <c r="J58" i="9"/>
  <c r="H58" i="9"/>
  <c r="N57" i="9"/>
  <c r="M57" i="9"/>
  <c r="J57" i="9"/>
  <c r="H57" i="9"/>
  <c r="N56" i="9"/>
  <c r="M56" i="9"/>
  <c r="J56" i="9"/>
  <c r="H56" i="9"/>
  <c r="N55" i="9"/>
  <c r="M55" i="9"/>
  <c r="J55" i="9"/>
  <c r="H55" i="9"/>
  <c r="N54" i="9"/>
  <c r="M54" i="9"/>
  <c r="J54" i="9"/>
  <c r="H54" i="9"/>
  <c r="N53" i="9"/>
  <c r="M53" i="9"/>
  <c r="J53" i="9"/>
  <c r="H53" i="9"/>
  <c r="N52" i="9"/>
  <c r="M52" i="9"/>
  <c r="J52" i="9"/>
  <c r="H52" i="9"/>
  <c r="N51" i="9"/>
  <c r="M51" i="9"/>
  <c r="J51" i="9"/>
  <c r="H51" i="9"/>
  <c r="N50" i="9"/>
  <c r="M50" i="9"/>
  <c r="J50" i="9"/>
  <c r="H50" i="9"/>
  <c r="N49" i="9"/>
  <c r="M49" i="9"/>
  <c r="J49" i="9"/>
  <c r="H49" i="9"/>
  <c r="N48" i="9"/>
  <c r="M48" i="9"/>
  <c r="J48" i="9"/>
  <c r="H48" i="9"/>
  <c r="N47" i="9"/>
  <c r="M47" i="9"/>
  <c r="J47" i="9"/>
  <c r="H47" i="9"/>
  <c r="N46" i="9"/>
  <c r="M46" i="9"/>
  <c r="J46" i="9"/>
  <c r="H46" i="9"/>
  <c r="N45" i="9"/>
  <c r="M45" i="9"/>
  <c r="J45" i="9"/>
  <c r="H45" i="9"/>
  <c r="N44" i="9"/>
  <c r="M44" i="9"/>
  <c r="J44" i="9"/>
  <c r="H44" i="9"/>
  <c r="N43" i="9"/>
  <c r="M43" i="9"/>
  <c r="J43" i="9"/>
  <c r="H43" i="9"/>
  <c r="N42" i="9"/>
  <c r="M42" i="9"/>
  <c r="J42" i="9"/>
  <c r="H42" i="9"/>
  <c r="N41" i="9"/>
  <c r="M41" i="9"/>
  <c r="J41" i="9"/>
  <c r="H41" i="9"/>
  <c r="N40" i="9"/>
  <c r="M40" i="9"/>
  <c r="J40" i="9"/>
  <c r="H40" i="9"/>
  <c r="N39" i="9"/>
  <c r="M39" i="9"/>
  <c r="J39" i="9"/>
  <c r="H39" i="9"/>
  <c r="N38" i="9"/>
  <c r="M38" i="9"/>
  <c r="J38" i="9"/>
  <c r="H38" i="9"/>
  <c r="N37" i="9"/>
  <c r="M37" i="9"/>
  <c r="J37" i="9"/>
  <c r="H37" i="9"/>
  <c r="N36" i="9"/>
  <c r="M36" i="9"/>
  <c r="J36" i="9"/>
  <c r="H36" i="9"/>
  <c r="N35" i="9"/>
  <c r="M35" i="9"/>
  <c r="J35" i="9"/>
  <c r="H35" i="9"/>
  <c r="N34" i="9"/>
  <c r="M34" i="9"/>
  <c r="J34" i="9"/>
  <c r="H34" i="9"/>
  <c r="N33" i="9"/>
  <c r="M33" i="9"/>
  <c r="J33" i="9"/>
  <c r="H33" i="9"/>
  <c r="N32" i="9"/>
  <c r="M32" i="9"/>
  <c r="J32" i="9"/>
  <c r="H32" i="9"/>
  <c r="N31" i="9"/>
  <c r="M31" i="9"/>
  <c r="J31" i="9"/>
  <c r="H31" i="9"/>
  <c r="N30" i="9"/>
  <c r="M30" i="9"/>
  <c r="J30" i="9"/>
  <c r="H30" i="9"/>
  <c r="N29" i="9"/>
  <c r="M29" i="9"/>
  <c r="J29" i="9"/>
  <c r="H29" i="9"/>
  <c r="N28" i="9"/>
  <c r="M28" i="9"/>
  <c r="J28" i="9"/>
  <c r="H28" i="9"/>
  <c r="N27" i="9"/>
  <c r="M27" i="9"/>
  <c r="J27" i="9"/>
  <c r="H27" i="9"/>
  <c r="N26" i="9"/>
  <c r="M26" i="9"/>
  <c r="J26" i="9"/>
  <c r="H26" i="9"/>
  <c r="N25" i="9"/>
  <c r="M25" i="9"/>
  <c r="J25" i="9"/>
  <c r="H25" i="9"/>
  <c r="N24" i="9"/>
  <c r="M24" i="9"/>
  <c r="J24" i="9"/>
  <c r="H24" i="9"/>
  <c r="N23" i="9"/>
  <c r="M23" i="9"/>
  <c r="J23" i="9"/>
  <c r="H23" i="9"/>
  <c r="N22" i="9"/>
  <c r="M22" i="9"/>
  <c r="J22" i="9"/>
  <c r="H22" i="9"/>
  <c r="N21" i="9"/>
  <c r="M21" i="9"/>
  <c r="J21" i="9"/>
  <c r="H21" i="9"/>
  <c r="N20" i="9"/>
  <c r="M20" i="9"/>
  <c r="J20" i="9"/>
  <c r="H20" i="9"/>
  <c r="N19" i="9"/>
  <c r="M19" i="9"/>
  <c r="J19" i="9"/>
  <c r="H19" i="9"/>
  <c r="N18" i="9"/>
  <c r="M18" i="9"/>
  <c r="J18" i="9"/>
  <c r="H18" i="9"/>
  <c r="N17" i="9"/>
  <c r="M17" i="9"/>
  <c r="J17" i="9"/>
  <c r="H17" i="9"/>
  <c r="N16" i="9"/>
  <c r="M16" i="9"/>
  <c r="J16" i="9"/>
  <c r="H16" i="9"/>
  <c r="N15" i="9"/>
  <c r="M15" i="9"/>
  <c r="J15" i="9"/>
  <c r="H15" i="9"/>
  <c r="N14" i="9"/>
  <c r="M14" i="9"/>
  <c r="J14" i="9"/>
  <c r="H14" i="9"/>
  <c r="N13" i="9"/>
  <c r="M13" i="9"/>
  <c r="J13" i="9"/>
  <c r="H13" i="9"/>
  <c r="N12" i="9"/>
  <c r="M12" i="9"/>
  <c r="J12" i="9"/>
  <c r="H12" i="9"/>
  <c r="N11" i="9"/>
  <c r="M11" i="9"/>
  <c r="J11" i="9"/>
  <c r="H11" i="9"/>
  <c r="N10" i="9"/>
  <c r="M10" i="9"/>
  <c r="J10" i="9"/>
  <c r="H10" i="9"/>
  <c r="N9" i="9"/>
  <c r="M9" i="9"/>
  <c r="J9" i="9"/>
  <c r="H9" i="9"/>
  <c r="N8" i="9"/>
  <c r="M8" i="9"/>
  <c r="J8" i="9"/>
  <c r="H8" i="9"/>
  <c r="N7" i="9"/>
  <c r="M7" i="9"/>
  <c r="J7" i="9"/>
  <c r="H7" i="9"/>
  <c r="N6" i="9"/>
  <c r="M6" i="9"/>
  <c r="J6" i="9"/>
  <c r="H6" i="9"/>
  <c r="N5" i="9"/>
  <c r="M5" i="9"/>
  <c r="J5" i="9"/>
  <c r="H5" i="9"/>
  <c r="N4" i="9"/>
  <c r="M4" i="9"/>
  <c r="J4" i="9"/>
  <c r="H4" i="9"/>
  <c r="N3" i="9"/>
  <c r="M3" i="9"/>
  <c r="J3" i="9"/>
  <c r="H3" i="9"/>
  <c r="N66" i="8"/>
  <c r="M66" i="8"/>
  <c r="J66" i="8"/>
  <c r="H66" i="8"/>
  <c r="N65" i="8"/>
  <c r="M65" i="8"/>
  <c r="J65" i="8"/>
  <c r="H65" i="8"/>
  <c r="N64" i="8"/>
  <c r="M64" i="8"/>
  <c r="J64" i="8"/>
  <c r="H64" i="8"/>
  <c r="N63" i="8"/>
  <c r="M63" i="8"/>
  <c r="J63" i="8"/>
  <c r="H63" i="8"/>
  <c r="N62" i="8"/>
  <c r="M62" i="8"/>
  <c r="J62" i="8"/>
  <c r="H62" i="8"/>
  <c r="N61" i="8"/>
  <c r="M61" i="8"/>
  <c r="J61" i="8"/>
  <c r="H61" i="8"/>
  <c r="N60" i="8"/>
  <c r="M60" i="8"/>
  <c r="J60" i="8"/>
  <c r="H60" i="8"/>
  <c r="N59" i="8"/>
  <c r="M59" i="8"/>
  <c r="J59" i="8"/>
  <c r="H59" i="8"/>
  <c r="N58" i="8"/>
  <c r="M58" i="8"/>
  <c r="J58" i="8"/>
  <c r="H58" i="8"/>
  <c r="N57" i="8"/>
  <c r="M57" i="8"/>
  <c r="J57" i="8"/>
  <c r="H57" i="8"/>
  <c r="N56" i="8"/>
  <c r="M56" i="8"/>
  <c r="J56" i="8"/>
  <c r="H56" i="8"/>
  <c r="N55" i="8"/>
  <c r="M55" i="8"/>
  <c r="J55" i="8"/>
  <c r="H55" i="8"/>
  <c r="N54" i="8"/>
  <c r="M54" i="8"/>
  <c r="J54" i="8"/>
  <c r="H54" i="8"/>
  <c r="N53" i="8"/>
  <c r="M53" i="8"/>
  <c r="J53" i="8"/>
  <c r="H53" i="8"/>
  <c r="N52" i="8"/>
  <c r="M52" i="8"/>
  <c r="J52" i="8"/>
  <c r="H52" i="8"/>
  <c r="N51" i="8"/>
  <c r="M51" i="8"/>
  <c r="J51" i="8"/>
  <c r="H51" i="8"/>
  <c r="N50" i="8"/>
  <c r="M50" i="8"/>
  <c r="J50" i="8"/>
  <c r="H50" i="8"/>
  <c r="N49" i="8"/>
  <c r="M49" i="8"/>
  <c r="J49" i="8"/>
  <c r="H49" i="8"/>
  <c r="N48" i="8"/>
  <c r="M48" i="8"/>
  <c r="J48" i="8"/>
  <c r="H48" i="8"/>
  <c r="N47" i="8"/>
  <c r="M47" i="8"/>
  <c r="J47" i="8"/>
  <c r="H47" i="8"/>
  <c r="N46" i="8"/>
  <c r="M46" i="8"/>
  <c r="J46" i="8"/>
  <c r="H46" i="8"/>
  <c r="N45" i="8"/>
  <c r="M45" i="8"/>
  <c r="J45" i="8"/>
  <c r="H45" i="8"/>
  <c r="N44" i="8"/>
  <c r="M44" i="8"/>
  <c r="J44" i="8"/>
  <c r="H44" i="8"/>
  <c r="N43" i="8"/>
  <c r="M43" i="8"/>
  <c r="J43" i="8"/>
  <c r="H43" i="8"/>
  <c r="N42" i="8"/>
  <c r="M42" i="8"/>
  <c r="J42" i="8"/>
  <c r="H42" i="8"/>
  <c r="N41" i="8"/>
  <c r="M41" i="8"/>
  <c r="J41" i="8"/>
  <c r="H41" i="8"/>
  <c r="N40" i="8"/>
  <c r="M40" i="8"/>
  <c r="J40" i="8"/>
  <c r="H40" i="8"/>
  <c r="N39" i="8"/>
  <c r="M39" i="8"/>
  <c r="J39" i="8"/>
  <c r="H39" i="8"/>
  <c r="N38" i="8"/>
  <c r="M38" i="8"/>
  <c r="J38" i="8"/>
  <c r="H38" i="8"/>
  <c r="N37" i="8"/>
  <c r="M37" i="8"/>
  <c r="J37" i="8"/>
  <c r="H37" i="8"/>
  <c r="N36" i="8"/>
  <c r="M36" i="8"/>
  <c r="J36" i="8"/>
  <c r="H36" i="8"/>
  <c r="N35" i="8"/>
  <c r="M35" i="8"/>
  <c r="J35" i="8"/>
  <c r="H35" i="8"/>
  <c r="N34" i="8"/>
  <c r="M34" i="8"/>
  <c r="J34" i="8"/>
  <c r="H34" i="8"/>
  <c r="N33" i="8"/>
  <c r="M33" i="8"/>
  <c r="J33" i="8"/>
  <c r="H33" i="8"/>
  <c r="N32" i="8"/>
  <c r="M32" i="8"/>
  <c r="J32" i="8"/>
  <c r="H32" i="8"/>
  <c r="N31" i="8"/>
  <c r="M31" i="8"/>
  <c r="J31" i="8"/>
  <c r="H31" i="8"/>
  <c r="N30" i="8"/>
  <c r="M30" i="8"/>
  <c r="J30" i="8"/>
  <c r="H30" i="8"/>
  <c r="N29" i="8"/>
  <c r="M29" i="8"/>
  <c r="J29" i="8"/>
  <c r="H29" i="8"/>
  <c r="N28" i="8"/>
  <c r="M28" i="8"/>
  <c r="J28" i="8"/>
  <c r="H28" i="8"/>
  <c r="N27" i="8"/>
  <c r="M27" i="8"/>
  <c r="J27" i="8"/>
  <c r="H27" i="8"/>
  <c r="N26" i="8"/>
  <c r="M26" i="8"/>
  <c r="J26" i="8"/>
  <c r="H26" i="8"/>
  <c r="N25" i="8"/>
  <c r="M25" i="8"/>
  <c r="J25" i="8"/>
  <c r="H25" i="8"/>
  <c r="N24" i="8"/>
  <c r="M24" i="8"/>
  <c r="J24" i="8"/>
  <c r="H24" i="8"/>
  <c r="N23" i="8"/>
  <c r="M23" i="8"/>
  <c r="J23" i="8"/>
  <c r="H23" i="8"/>
  <c r="N22" i="8"/>
  <c r="M22" i="8"/>
  <c r="J22" i="8"/>
  <c r="H22" i="8"/>
  <c r="N21" i="8"/>
  <c r="M21" i="8"/>
  <c r="J21" i="8"/>
  <c r="H21" i="8"/>
  <c r="N20" i="8"/>
  <c r="M20" i="8"/>
  <c r="J20" i="8"/>
  <c r="H20" i="8"/>
  <c r="N19" i="8"/>
  <c r="M19" i="8"/>
  <c r="J19" i="8"/>
  <c r="H19" i="8"/>
  <c r="N18" i="8"/>
  <c r="M18" i="8"/>
  <c r="J18" i="8"/>
  <c r="H18" i="8"/>
  <c r="N17" i="8"/>
  <c r="M17" i="8"/>
  <c r="J17" i="8"/>
  <c r="H17" i="8"/>
  <c r="N16" i="8"/>
  <c r="M16" i="8"/>
  <c r="J16" i="8"/>
  <c r="H16" i="8"/>
  <c r="N15" i="8"/>
  <c r="M15" i="8"/>
  <c r="J15" i="8"/>
  <c r="H15" i="8"/>
  <c r="N14" i="8"/>
  <c r="M14" i="8"/>
  <c r="J14" i="8"/>
  <c r="H14" i="8"/>
  <c r="N13" i="8"/>
  <c r="M13" i="8"/>
  <c r="J13" i="8"/>
  <c r="H13" i="8"/>
  <c r="N12" i="8"/>
  <c r="M12" i="8"/>
  <c r="J12" i="8"/>
  <c r="H12" i="8"/>
  <c r="N11" i="8"/>
  <c r="M11" i="8"/>
  <c r="J11" i="8"/>
  <c r="H11" i="8"/>
  <c r="N10" i="8"/>
  <c r="M10" i="8"/>
  <c r="J10" i="8"/>
  <c r="H10" i="8"/>
  <c r="N9" i="8"/>
  <c r="M9" i="8"/>
  <c r="J9" i="8"/>
  <c r="H9" i="8"/>
  <c r="N8" i="8"/>
  <c r="M8" i="8"/>
  <c r="J8" i="8"/>
  <c r="H8" i="8"/>
  <c r="N7" i="8"/>
  <c r="M7" i="8"/>
  <c r="J7" i="8"/>
  <c r="H7" i="8"/>
  <c r="N6" i="8"/>
  <c r="M6" i="8"/>
  <c r="J6" i="8"/>
  <c r="H6" i="8"/>
  <c r="N5" i="8"/>
  <c r="M5" i="8"/>
  <c r="J5" i="8"/>
  <c r="H5" i="8"/>
  <c r="N4" i="8"/>
  <c r="M4" i="8"/>
  <c r="J4" i="8"/>
  <c r="H4" i="8"/>
  <c r="N3" i="8"/>
  <c r="M3" i="8"/>
  <c r="J3" i="8"/>
  <c r="H3" i="8"/>
  <c r="N85" i="7"/>
  <c r="M85" i="7"/>
  <c r="J85" i="7"/>
  <c r="H85" i="7"/>
  <c r="N84" i="7"/>
  <c r="M84" i="7"/>
  <c r="J84" i="7"/>
  <c r="H84" i="7"/>
  <c r="N83" i="7"/>
  <c r="M83" i="7"/>
  <c r="J83" i="7"/>
  <c r="H83" i="7"/>
  <c r="N82" i="7"/>
  <c r="M82" i="7"/>
  <c r="J82" i="7"/>
  <c r="H82" i="7"/>
  <c r="N81" i="7"/>
  <c r="M81" i="7"/>
  <c r="J81" i="7"/>
  <c r="H81" i="7"/>
  <c r="N80" i="7"/>
  <c r="M80" i="7"/>
  <c r="J80" i="7"/>
  <c r="H80" i="7"/>
  <c r="N79" i="7"/>
  <c r="M79" i="7"/>
  <c r="J79" i="7"/>
  <c r="H79" i="7"/>
  <c r="N78" i="7"/>
  <c r="M78" i="7"/>
  <c r="J78" i="7"/>
  <c r="H78" i="7"/>
  <c r="N77" i="7"/>
  <c r="M77" i="7"/>
  <c r="J77" i="7"/>
  <c r="H77" i="7"/>
  <c r="N76" i="7"/>
  <c r="M76" i="7"/>
  <c r="J76" i="7"/>
  <c r="H76" i="7"/>
  <c r="N75" i="7"/>
  <c r="M75" i="7"/>
  <c r="J75" i="7"/>
  <c r="H75" i="7"/>
  <c r="N74" i="7"/>
  <c r="M74" i="7"/>
  <c r="J74" i="7"/>
  <c r="H74" i="7"/>
  <c r="N73" i="7"/>
  <c r="M73" i="7"/>
  <c r="J73" i="7"/>
  <c r="H73" i="7"/>
  <c r="N72" i="7"/>
  <c r="M72" i="7"/>
  <c r="J72" i="7"/>
  <c r="H72" i="7"/>
  <c r="N71" i="7"/>
  <c r="M71" i="7"/>
  <c r="J71" i="7"/>
  <c r="H71" i="7"/>
  <c r="N70" i="7"/>
  <c r="M70" i="7"/>
  <c r="J70" i="7"/>
  <c r="H70" i="7"/>
  <c r="N69" i="7"/>
  <c r="M69" i="7"/>
  <c r="J69" i="7"/>
  <c r="H69" i="7"/>
  <c r="N68" i="7"/>
  <c r="M68" i="7"/>
  <c r="J68" i="7"/>
  <c r="H68" i="7"/>
  <c r="N67" i="7"/>
  <c r="M67" i="7"/>
  <c r="J67" i="7"/>
  <c r="H67" i="7"/>
  <c r="N66" i="7"/>
  <c r="M66" i="7"/>
  <c r="J66" i="7"/>
  <c r="H66" i="7"/>
  <c r="N65" i="7"/>
  <c r="M65" i="7"/>
  <c r="J65" i="7"/>
  <c r="H65" i="7"/>
  <c r="N64" i="7"/>
  <c r="M64" i="7"/>
  <c r="J64" i="7"/>
  <c r="H64" i="7"/>
  <c r="N63" i="7"/>
  <c r="M63" i="7"/>
  <c r="J63" i="7"/>
  <c r="H63" i="7"/>
  <c r="N62" i="7"/>
  <c r="M62" i="7"/>
  <c r="J62" i="7"/>
  <c r="H62" i="7"/>
  <c r="N61" i="7"/>
  <c r="M61" i="7"/>
  <c r="J61" i="7"/>
  <c r="H61" i="7"/>
  <c r="N60" i="7"/>
  <c r="M60" i="7"/>
  <c r="J60" i="7"/>
  <c r="H60" i="7"/>
  <c r="N59" i="7"/>
  <c r="M59" i="7"/>
  <c r="J59" i="7"/>
  <c r="H59" i="7"/>
  <c r="N58" i="7"/>
  <c r="M58" i="7"/>
  <c r="J58" i="7"/>
  <c r="H58" i="7"/>
  <c r="N57" i="7"/>
  <c r="M57" i="7"/>
  <c r="J57" i="7"/>
  <c r="H57" i="7"/>
  <c r="N56" i="7"/>
  <c r="M56" i="7"/>
  <c r="J56" i="7"/>
  <c r="H56" i="7"/>
  <c r="N55" i="7"/>
  <c r="M55" i="7"/>
  <c r="J55" i="7"/>
  <c r="H55" i="7"/>
  <c r="N54" i="7"/>
  <c r="M54" i="7"/>
  <c r="J54" i="7"/>
  <c r="H54" i="7"/>
  <c r="N53" i="7"/>
  <c r="M53" i="7"/>
  <c r="J53" i="7"/>
  <c r="H53" i="7"/>
  <c r="N52" i="7"/>
  <c r="M52" i="7"/>
  <c r="J52" i="7"/>
  <c r="H52" i="7"/>
  <c r="N51" i="7"/>
  <c r="M51" i="7"/>
  <c r="J51" i="7"/>
  <c r="H51" i="7"/>
  <c r="N50" i="7"/>
  <c r="M50" i="7"/>
  <c r="J50" i="7"/>
  <c r="H50" i="7"/>
  <c r="N49" i="7"/>
  <c r="M49" i="7"/>
  <c r="J49" i="7"/>
  <c r="H49" i="7"/>
  <c r="N48" i="7"/>
  <c r="M48" i="7"/>
  <c r="J48" i="7"/>
  <c r="H48" i="7"/>
  <c r="N47" i="7"/>
  <c r="M47" i="7"/>
  <c r="J47" i="7"/>
  <c r="H47" i="7"/>
  <c r="N46" i="7"/>
  <c r="M46" i="7"/>
  <c r="J46" i="7"/>
  <c r="H46" i="7"/>
  <c r="N45" i="7"/>
  <c r="M45" i="7"/>
  <c r="J45" i="7"/>
  <c r="H45" i="7"/>
  <c r="N44" i="7"/>
  <c r="M44" i="7"/>
  <c r="J44" i="7"/>
  <c r="H44" i="7"/>
  <c r="N43" i="7"/>
  <c r="M43" i="7"/>
  <c r="J43" i="7"/>
  <c r="H43" i="7"/>
  <c r="N42" i="7"/>
  <c r="M42" i="7"/>
  <c r="J42" i="7"/>
  <c r="H42" i="7"/>
  <c r="N41" i="7"/>
  <c r="M41" i="7"/>
  <c r="J41" i="7"/>
  <c r="H41" i="7"/>
  <c r="N40" i="7"/>
  <c r="M40" i="7"/>
  <c r="J40" i="7"/>
  <c r="H40" i="7"/>
  <c r="N39" i="7"/>
  <c r="M39" i="7"/>
  <c r="J39" i="7"/>
  <c r="H39" i="7"/>
  <c r="N38" i="7"/>
  <c r="M38" i="7"/>
  <c r="J38" i="7"/>
  <c r="H38" i="7"/>
  <c r="N37" i="7"/>
  <c r="M37" i="7"/>
  <c r="J37" i="7"/>
  <c r="H37" i="7"/>
  <c r="N36" i="7"/>
  <c r="M36" i="7"/>
  <c r="J36" i="7"/>
  <c r="H36" i="7"/>
  <c r="N35" i="7"/>
  <c r="M35" i="7"/>
  <c r="J35" i="7"/>
  <c r="H35" i="7"/>
  <c r="N34" i="7"/>
  <c r="M34" i="7"/>
  <c r="J34" i="7"/>
  <c r="H34" i="7"/>
  <c r="N33" i="7"/>
  <c r="M33" i="7"/>
  <c r="J33" i="7"/>
  <c r="H33" i="7"/>
  <c r="N32" i="7"/>
  <c r="M32" i="7"/>
  <c r="J32" i="7"/>
  <c r="H32" i="7"/>
  <c r="N31" i="7"/>
  <c r="M31" i="7"/>
  <c r="J31" i="7"/>
  <c r="H31" i="7"/>
  <c r="N30" i="7"/>
  <c r="M30" i="7"/>
  <c r="J30" i="7"/>
  <c r="H30" i="7"/>
  <c r="N29" i="7"/>
  <c r="M29" i="7"/>
  <c r="J29" i="7"/>
  <c r="H29" i="7"/>
  <c r="N28" i="7"/>
  <c r="M28" i="7"/>
  <c r="J28" i="7"/>
  <c r="H28" i="7"/>
  <c r="N27" i="7"/>
  <c r="M27" i="7"/>
  <c r="J27" i="7"/>
  <c r="H27" i="7"/>
  <c r="N26" i="7"/>
  <c r="M26" i="7"/>
  <c r="J26" i="7"/>
  <c r="H26" i="7"/>
  <c r="N25" i="7"/>
  <c r="M25" i="7"/>
  <c r="J25" i="7"/>
  <c r="H25" i="7"/>
  <c r="N24" i="7"/>
  <c r="M24" i="7"/>
  <c r="J24" i="7"/>
  <c r="H24" i="7"/>
  <c r="N23" i="7"/>
  <c r="M23" i="7"/>
  <c r="J23" i="7"/>
  <c r="H23" i="7"/>
  <c r="N22" i="7"/>
  <c r="M22" i="7"/>
  <c r="J22" i="7"/>
  <c r="H22" i="7"/>
  <c r="N21" i="7"/>
  <c r="M21" i="7"/>
  <c r="J21" i="7"/>
  <c r="H21" i="7"/>
  <c r="N20" i="7"/>
  <c r="M20" i="7"/>
  <c r="J20" i="7"/>
  <c r="H20" i="7"/>
  <c r="N19" i="7"/>
  <c r="M19" i="7"/>
  <c r="J19" i="7"/>
  <c r="H19" i="7"/>
  <c r="N18" i="7"/>
  <c r="M18" i="7"/>
  <c r="J18" i="7"/>
  <c r="H18" i="7"/>
  <c r="N17" i="7"/>
  <c r="M17" i="7"/>
  <c r="J17" i="7"/>
  <c r="H17" i="7"/>
  <c r="N16" i="7"/>
  <c r="M16" i="7"/>
  <c r="J16" i="7"/>
  <c r="H16" i="7"/>
  <c r="N15" i="7"/>
  <c r="M15" i="7"/>
  <c r="J15" i="7"/>
  <c r="H15" i="7"/>
  <c r="N14" i="7"/>
  <c r="M14" i="7"/>
  <c r="J14" i="7"/>
  <c r="H14" i="7"/>
  <c r="N13" i="7"/>
  <c r="M13" i="7"/>
  <c r="J13" i="7"/>
  <c r="H13" i="7"/>
  <c r="N12" i="7"/>
  <c r="M12" i="7"/>
  <c r="J12" i="7"/>
  <c r="H12" i="7"/>
  <c r="N11" i="7"/>
  <c r="M11" i="7"/>
  <c r="J11" i="7"/>
  <c r="H11" i="7"/>
  <c r="N10" i="7"/>
  <c r="M10" i="7"/>
  <c r="J10" i="7"/>
  <c r="H10" i="7"/>
  <c r="N9" i="7"/>
  <c r="M9" i="7"/>
  <c r="J9" i="7"/>
  <c r="H9" i="7"/>
  <c r="N8" i="7"/>
  <c r="M8" i="7"/>
  <c r="J8" i="7"/>
  <c r="H8" i="7"/>
  <c r="N7" i="7"/>
  <c r="M7" i="7"/>
  <c r="J7" i="7"/>
  <c r="H7" i="7"/>
  <c r="N6" i="7"/>
  <c r="M6" i="7"/>
  <c r="J6" i="7"/>
  <c r="H6" i="7"/>
  <c r="N5" i="7"/>
  <c r="M5" i="7"/>
  <c r="J5" i="7"/>
  <c r="H5" i="7"/>
  <c r="N4" i="7"/>
  <c r="M4" i="7"/>
  <c r="J4" i="7"/>
  <c r="H4" i="7"/>
  <c r="N3" i="7"/>
  <c r="M3" i="7"/>
  <c r="J3" i="7"/>
  <c r="H3" i="7"/>
  <c r="N85" i="6"/>
  <c r="M85" i="6"/>
  <c r="J85" i="6"/>
  <c r="H85" i="6"/>
  <c r="N84" i="6"/>
  <c r="M84" i="6"/>
  <c r="J84" i="6"/>
  <c r="H84" i="6"/>
  <c r="N83" i="6"/>
  <c r="M83" i="6"/>
  <c r="J83" i="6"/>
  <c r="H83" i="6"/>
  <c r="N82" i="6"/>
  <c r="M82" i="6"/>
  <c r="J82" i="6"/>
  <c r="H82" i="6"/>
  <c r="N81" i="6"/>
  <c r="M81" i="6"/>
  <c r="J81" i="6"/>
  <c r="H81" i="6"/>
  <c r="N80" i="6"/>
  <c r="M80" i="6"/>
  <c r="J80" i="6"/>
  <c r="H80" i="6"/>
  <c r="N79" i="6"/>
  <c r="M79" i="6"/>
  <c r="J79" i="6"/>
  <c r="H79" i="6"/>
  <c r="N78" i="6"/>
  <c r="M78" i="6"/>
  <c r="J78" i="6"/>
  <c r="H78" i="6"/>
  <c r="N77" i="6"/>
  <c r="M77" i="6"/>
  <c r="J77" i="6"/>
  <c r="H77" i="6"/>
  <c r="N76" i="6"/>
  <c r="M76" i="6"/>
  <c r="J76" i="6"/>
  <c r="H76" i="6"/>
  <c r="N75" i="6"/>
  <c r="M75" i="6"/>
  <c r="J75" i="6"/>
  <c r="H75" i="6"/>
  <c r="N74" i="6"/>
  <c r="M74" i="6"/>
  <c r="J74" i="6"/>
  <c r="H74" i="6"/>
  <c r="N73" i="6"/>
  <c r="M73" i="6"/>
  <c r="J73" i="6"/>
  <c r="H73" i="6"/>
  <c r="N72" i="6"/>
  <c r="M72" i="6"/>
  <c r="J72" i="6"/>
  <c r="H72" i="6"/>
  <c r="N71" i="6"/>
  <c r="M71" i="6"/>
  <c r="J71" i="6"/>
  <c r="H71" i="6"/>
  <c r="N70" i="6"/>
  <c r="M70" i="6"/>
  <c r="J70" i="6"/>
  <c r="H70" i="6"/>
  <c r="N69" i="6"/>
  <c r="M69" i="6"/>
  <c r="J69" i="6"/>
  <c r="H69" i="6"/>
  <c r="N68" i="6"/>
  <c r="M68" i="6"/>
  <c r="J68" i="6"/>
  <c r="H68" i="6"/>
  <c r="N67" i="6"/>
  <c r="M67" i="6"/>
  <c r="J67" i="6"/>
  <c r="H67" i="6"/>
  <c r="N66" i="6"/>
  <c r="M66" i="6"/>
  <c r="J66" i="6"/>
  <c r="H66" i="6"/>
  <c r="N65" i="6"/>
  <c r="M65" i="6"/>
  <c r="J65" i="6"/>
  <c r="H65" i="6"/>
  <c r="N64" i="6"/>
  <c r="M64" i="6"/>
  <c r="J64" i="6"/>
  <c r="H64" i="6"/>
  <c r="N63" i="6"/>
  <c r="M63" i="6"/>
  <c r="J63" i="6"/>
  <c r="H63" i="6"/>
  <c r="N62" i="6"/>
  <c r="M62" i="6"/>
  <c r="J62" i="6"/>
  <c r="H62" i="6"/>
  <c r="N61" i="6"/>
  <c r="M61" i="6"/>
  <c r="J61" i="6"/>
  <c r="H61" i="6"/>
  <c r="N60" i="6"/>
  <c r="M60" i="6"/>
  <c r="J60" i="6"/>
  <c r="H60" i="6"/>
  <c r="N59" i="6"/>
  <c r="M59" i="6"/>
  <c r="J59" i="6"/>
  <c r="H59" i="6"/>
  <c r="N58" i="6"/>
  <c r="M58" i="6"/>
  <c r="J58" i="6"/>
  <c r="H58" i="6"/>
  <c r="N57" i="6"/>
  <c r="M57" i="6"/>
  <c r="J57" i="6"/>
  <c r="H57" i="6"/>
  <c r="N56" i="6"/>
  <c r="M56" i="6"/>
  <c r="J56" i="6"/>
  <c r="H56" i="6"/>
  <c r="N55" i="6"/>
  <c r="M55" i="6"/>
  <c r="J55" i="6"/>
  <c r="H55" i="6"/>
  <c r="N54" i="6"/>
  <c r="M54" i="6"/>
  <c r="J54" i="6"/>
  <c r="H54" i="6"/>
  <c r="N53" i="6"/>
  <c r="M53" i="6"/>
  <c r="J53" i="6"/>
  <c r="H53" i="6"/>
  <c r="N52" i="6"/>
  <c r="M52" i="6"/>
  <c r="J52" i="6"/>
  <c r="H52" i="6"/>
  <c r="N51" i="6"/>
  <c r="M51" i="6"/>
  <c r="J51" i="6"/>
  <c r="H51" i="6"/>
  <c r="N50" i="6"/>
  <c r="M50" i="6"/>
  <c r="J50" i="6"/>
  <c r="H50" i="6"/>
  <c r="N49" i="6"/>
  <c r="M49" i="6"/>
  <c r="J49" i="6"/>
  <c r="H49" i="6"/>
  <c r="N48" i="6"/>
  <c r="M48" i="6"/>
  <c r="J48" i="6"/>
  <c r="H48" i="6"/>
  <c r="N47" i="6"/>
  <c r="M47" i="6"/>
  <c r="J47" i="6"/>
  <c r="H47" i="6"/>
  <c r="N46" i="6"/>
  <c r="M46" i="6"/>
  <c r="J46" i="6"/>
  <c r="H46" i="6"/>
  <c r="N45" i="6"/>
  <c r="M45" i="6"/>
  <c r="J45" i="6"/>
  <c r="H45" i="6"/>
  <c r="N44" i="6"/>
  <c r="M44" i="6"/>
  <c r="J44" i="6"/>
  <c r="H44" i="6"/>
  <c r="N43" i="6"/>
  <c r="M43" i="6"/>
  <c r="J43" i="6"/>
  <c r="H43" i="6"/>
  <c r="N42" i="6"/>
  <c r="M42" i="6"/>
  <c r="J42" i="6"/>
  <c r="H42" i="6"/>
  <c r="N41" i="6"/>
  <c r="M41" i="6"/>
  <c r="J41" i="6"/>
  <c r="H41" i="6"/>
  <c r="N40" i="6"/>
  <c r="M40" i="6"/>
  <c r="J40" i="6"/>
  <c r="H40" i="6"/>
  <c r="N39" i="6"/>
  <c r="M39" i="6"/>
  <c r="J39" i="6"/>
  <c r="H39" i="6"/>
  <c r="N38" i="6"/>
  <c r="M38" i="6"/>
  <c r="J38" i="6"/>
  <c r="H38" i="6"/>
  <c r="N37" i="6"/>
  <c r="M37" i="6"/>
  <c r="J37" i="6"/>
  <c r="H37" i="6"/>
  <c r="N36" i="6"/>
  <c r="M36" i="6"/>
  <c r="J36" i="6"/>
  <c r="H36" i="6"/>
  <c r="N35" i="6"/>
  <c r="M35" i="6"/>
  <c r="J35" i="6"/>
  <c r="H35" i="6"/>
  <c r="N34" i="6"/>
  <c r="M34" i="6"/>
  <c r="J34" i="6"/>
  <c r="H34" i="6"/>
  <c r="N33" i="6"/>
  <c r="M33" i="6"/>
  <c r="J33" i="6"/>
  <c r="H33" i="6"/>
  <c r="N32" i="6"/>
  <c r="M32" i="6"/>
  <c r="J32" i="6"/>
  <c r="H32" i="6"/>
  <c r="N31" i="6"/>
  <c r="M31" i="6"/>
  <c r="J31" i="6"/>
  <c r="H31" i="6"/>
  <c r="N30" i="6"/>
  <c r="M30" i="6"/>
  <c r="J30" i="6"/>
  <c r="H30" i="6"/>
  <c r="N29" i="6"/>
  <c r="M29" i="6"/>
  <c r="J29" i="6"/>
  <c r="H29" i="6"/>
  <c r="N28" i="6"/>
  <c r="M28" i="6"/>
  <c r="J28" i="6"/>
  <c r="H28" i="6"/>
  <c r="N27" i="6"/>
  <c r="M27" i="6"/>
  <c r="J27" i="6"/>
  <c r="H27" i="6"/>
  <c r="N26" i="6"/>
  <c r="M26" i="6"/>
  <c r="J26" i="6"/>
  <c r="H26" i="6"/>
  <c r="N25" i="6"/>
  <c r="M25" i="6"/>
  <c r="J25" i="6"/>
  <c r="H25" i="6"/>
  <c r="N24" i="6"/>
  <c r="M24" i="6"/>
  <c r="J24" i="6"/>
  <c r="H24" i="6"/>
  <c r="N23" i="6"/>
  <c r="M23" i="6"/>
  <c r="J23" i="6"/>
  <c r="H23" i="6"/>
  <c r="N22" i="6"/>
  <c r="M22" i="6"/>
  <c r="J22" i="6"/>
  <c r="H22" i="6"/>
  <c r="N21" i="6"/>
  <c r="M21" i="6"/>
  <c r="J21" i="6"/>
  <c r="H21" i="6"/>
  <c r="N20" i="6"/>
  <c r="M20" i="6"/>
  <c r="J20" i="6"/>
  <c r="H20" i="6"/>
  <c r="N19" i="6"/>
  <c r="M19" i="6"/>
  <c r="J19" i="6"/>
  <c r="H19" i="6"/>
  <c r="N18" i="6"/>
  <c r="M18" i="6"/>
  <c r="J18" i="6"/>
  <c r="H18" i="6"/>
  <c r="N17" i="6"/>
  <c r="M17" i="6"/>
  <c r="J17" i="6"/>
  <c r="H17" i="6"/>
  <c r="N16" i="6"/>
  <c r="M16" i="6"/>
  <c r="J16" i="6"/>
  <c r="H16" i="6"/>
  <c r="N15" i="6"/>
  <c r="M15" i="6"/>
  <c r="J15" i="6"/>
  <c r="H15" i="6"/>
  <c r="N14" i="6"/>
  <c r="M14" i="6"/>
  <c r="J14" i="6"/>
  <c r="H14" i="6"/>
  <c r="N13" i="6"/>
  <c r="M13" i="6"/>
  <c r="J13" i="6"/>
  <c r="H13" i="6"/>
  <c r="N12" i="6"/>
  <c r="M12" i="6"/>
  <c r="J12" i="6"/>
  <c r="H12" i="6"/>
  <c r="N11" i="6"/>
  <c r="M11" i="6"/>
  <c r="J11" i="6"/>
  <c r="H11" i="6"/>
  <c r="N10" i="6"/>
  <c r="M10" i="6"/>
  <c r="J10" i="6"/>
  <c r="H10" i="6"/>
  <c r="N9" i="6"/>
  <c r="M9" i="6"/>
  <c r="J9" i="6"/>
  <c r="H9" i="6"/>
  <c r="N8" i="6"/>
  <c r="M8" i="6"/>
  <c r="J8" i="6"/>
  <c r="H8" i="6"/>
  <c r="N7" i="6"/>
  <c r="M7" i="6"/>
  <c r="J7" i="6"/>
  <c r="H7" i="6"/>
  <c r="N6" i="6"/>
  <c r="M6" i="6"/>
  <c r="J6" i="6"/>
  <c r="H6" i="6"/>
  <c r="N5" i="6"/>
  <c r="M5" i="6"/>
  <c r="J5" i="6"/>
  <c r="H5" i="6"/>
  <c r="N4" i="6"/>
  <c r="M4" i="6"/>
  <c r="J4" i="6"/>
  <c r="H4" i="6"/>
  <c r="N3" i="6"/>
  <c r="M3" i="6"/>
  <c r="J3" i="6"/>
  <c r="H3" i="6"/>
  <c r="N85" i="5"/>
  <c r="M85" i="5"/>
  <c r="J85" i="5"/>
  <c r="H85" i="5"/>
  <c r="N84" i="5"/>
  <c r="M84" i="5"/>
  <c r="J84" i="5"/>
  <c r="H84" i="5"/>
  <c r="N83" i="5"/>
  <c r="M83" i="5"/>
  <c r="J83" i="5"/>
  <c r="H83" i="5"/>
  <c r="N82" i="5"/>
  <c r="M82" i="5"/>
  <c r="J82" i="5"/>
  <c r="H82" i="5"/>
  <c r="N81" i="5"/>
  <c r="M81" i="5"/>
  <c r="J81" i="5"/>
  <c r="H81" i="5"/>
  <c r="N80" i="5"/>
  <c r="M80" i="5"/>
  <c r="J80" i="5"/>
  <c r="H80" i="5"/>
  <c r="N79" i="5"/>
  <c r="M79" i="5"/>
  <c r="J79" i="5"/>
  <c r="H79" i="5"/>
  <c r="N78" i="5"/>
  <c r="M78" i="5"/>
  <c r="J78" i="5"/>
  <c r="H78" i="5"/>
  <c r="N77" i="5"/>
  <c r="M77" i="5"/>
  <c r="J77" i="5"/>
  <c r="H77" i="5"/>
  <c r="N76" i="5"/>
  <c r="M76" i="5"/>
  <c r="J76" i="5"/>
  <c r="H76" i="5"/>
  <c r="N75" i="5"/>
  <c r="M75" i="5"/>
  <c r="J75" i="5"/>
  <c r="H75" i="5"/>
  <c r="N74" i="5"/>
  <c r="M74" i="5"/>
  <c r="J74" i="5"/>
  <c r="H74" i="5"/>
  <c r="N73" i="5"/>
  <c r="M73" i="5"/>
  <c r="J73" i="5"/>
  <c r="H73" i="5"/>
  <c r="N72" i="5"/>
  <c r="M72" i="5"/>
  <c r="J72" i="5"/>
  <c r="H72" i="5"/>
  <c r="N71" i="5"/>
  <c r="M71" i="5"/>
  <c r="J71" i="5"/>
  <c r="H71" i="5"/>
  <c r="N70" i="5"/>
  <c r="M70" i="5"/>
  <c r="J70" i="5"/>
  <c r="H70" i="5"/>
  <c r="N69" i="5"/>
  <c r="M69" i="5"/>
  <c r="J69" i="5"/>
  <c r="H69" i="5"/>
  <c r="N68" i="5"/>
  <c r="M68" i="5"/>
  <c r="J68" i="5"/>
  <c r="H68" i="5"/>
  <c r="N67" i="5"/>
  <c r="M67" i="5"/>
  <c r="J67" i="5"/>
  <c r="H67" i="5"/>
  <c r="N66" i="5"/>
  <c r="M66" i="5"/>
  <c r="J66" i="5"/>
  <c r="H66" i="5"/>
  <c r="N65" i="5"/>
  <c r="M65" i="5"/>
  <c r="J65" i="5"/>
  <c r="H65" i="5"/>
  <c r="N64" i="5"/>
  <c r="M64" i="5"/>
  <c r="J64" i="5"/>
  <c r="H64" i="5"/>
  <c r="N63" i="5"/>
  <c r="M63" i="5"/>
  <c r="J63" i="5"/>
  <c r="H63" i="5"/>
  <c r="N62" i="5"/>
  <c r="M62" i="5"/>
  <c r="J62" i="5"/>
  <c r="H62" i="5"/>
  <c r="N61" i="5"/>
  <c r="M61" i="5"/>
  <c r="J61" i="5"/>
  <c r="H61" i="5"/>
  <c r="N60" i="5"/>
  <c r="M60" i="5"/>
  <c r="J60" i="5"/>
  <c r="H60" i="5"/>
  <c r="N59" i="5"/>
  <c r="M59" i="5"/>
  <c r="J59" i="5"/>
  <c r="H59" i="5"/>
  <c r="N58" i="5"/>
  <c r="M58" i="5"/>
  <c r="J58" i="5"/>
  <c r="H58" i="5"/>
  <c r="N57" i="5"/>
  <c r="M57" i="5"/>
  <c r="J57" i="5"/>
  <c r="H57" i="5"/>
  <c r="N56" i="5"/>
  <c r="M56" i="5"/>
  <c r="J56" i="5"/>
  <c r="H56" i="5"/>
  <c r="N55" i="5"/>
  <c r="M55" i="5"/>
  <c r="J55" i="5"/>
  <c r="H55" i="5"/>
  <c r="N54" i="5"/>
  <c r="M54" i="5"/>
  <c r="J54" i="5"/>
  <c r="H54" i="5"/>
  <c r="N53" i="5"/>
  <c r="M53" i="5"/>
  <c r="J53" i="5"/>
  <c r="H53" i="5"/>
  <c r="N52" i="5"/>
  <c r="M52" i="5"/>
  <c r="J52" i="5"/>
  <c r="H52" i="5"/>
  <c r="N51" i="5"/>
  <c r="M51" i="5"/>
  <c r="J51" i="5"/>
  <c r="H51" i="5"/>
  <c r="N50" i="5"/>
  <c r="M50" i="5"/>
  <c r="J50" i="5"/>
  <c r="H50" i="5"/>
  <c r="N49" i="5"/>
  <c r="M49" i="5"/>
  <c r="J49" i="5"/>
  <c r="H49" i="5"/>
  <c r="N48" i="5"/>
  <c r="M48" i="5"/>
  <c r="J48" i="5"/>
  <c r="H48" i="5"/>
  <c r="N47" i="5"/>
  <c r="M47" i="5"/>
  <c r="J47" i="5"/>
  <c r="H47" i="5"/>
  <c r="N46" i="5"/>
  <c r="M46" i="5"/>
  <c r="J46" i="5"/>
  <c r="H46" i="5"/>
  <c r="N45" i="5"/>
  <c r="M45" i="5"/>
  <c r="J45" i="5"/>
  <c r="H45" i="5"/>
  <c r="N44" i="5"/>
  <c r="M44" i="5"/>
  <c r="J44" i="5"/>
  <c r="H44" i="5"/>
  <c r="N43" i="5"/>
  <c r="M43" i="5"/>
  <c r="J43" i="5"/>
  <c r="H43" i="5"/>
  <c r="N42" i="5"/>
  <c r="M42" i="5"/>
  <c r="J42" i="5"/>
  <c r="H42" i="5"/>
  <c r="N41" i="5"/>
  <c r="M41" i="5"/>
  <c r="J41" i="5"/>
  <c r="H41" i="5"/>
  <c r="N40" i="5"/>
  <c r="M40" i="5"/>
  <c r="J40" i="5"/>
  <c r="H40" i="5"/>
  <c r="N39" i="5"/>
  <c r="M39" i="5"/>
  <c r="J39" i="5"/>
  <c r="H39" i="5"/>
  <c r="N38" i="5"/>
  <c r="M38" i="5"/>
  <c r="J38" i="5"/>
  <c r="H38" i="5"/>
  <c r="N37" i="5"/>
  <c r="M37" i="5"/>
  <c r="J37" i="5"/>
  <c r="H37" i="5"/>
  <c r="N36" i="5"/>
  <c r="M36" i="5"/>
  <c r="J36" i="5"/>
  <c r="H36" i="5"/>
  <c r="N35" i="5"/>
  <c r="M35" i="5"/>
  <c r="J35" i="5"/>
  <c r="H35" i="5"/>
  <c r="N34" i="5"/>
  <c r="M34" i="5"/>
  <c r="J34" i="5"/>
  <c r="H34" i="5"/>
  <c r="N33" i="5"/>
  <c r="M33" i="5"/>
  <c r="J33" i="5"/>
  <c r="H33" i="5"/>
  <c r="N32" i="5"/>
  <c r="M32" i="5"/>
  <c r="J32" i="5"/>
  <c r="H32" i="5"/>
  <c r="N31" i="5"/>
  <c r="M31" i="5"/>
  <c r="J31" i="5"/>
  <c r="H31" i="5"/>
  <c r="N30" i="5"/>
  <c r="M30" i="5"/>
  <c r="J30" i="5"/>
  <c r="H30" i="5"/>
  <c r="N29" i="5"/>
  <c r="M29" i="5"/>
  <c r="J29" i="5"/>
  <c r="H29" i="5"/>
  <c r="N28" i="5"/>
  <c r="M28" i="5"/>
  <c r="J28" i="5"/>
  <c r="H28" i="5"/>
  <c r="N27" i="5"/>
  <c r="M27" i="5"/>
  <c r="J27" i="5"/>
  <c r="H27" i="5"/>
  <c r="N26" i="5"/>
  <c r="M26" i="5"/>
  <c r="J26" i="5"/>
  <c r="H26" i="5"/>
  <c r="N25" i="5"/>
  <c r="M25" i="5"/>
  <c r="J25" i="5"/>
  <c r="H25" i="5"/>
  <c r="N24" i="5"/>
  <c r="M24" i="5"/>
  <c r="J24" i="5"/>
  <c r="H24" i="5"/>
  <c r="N23" i="5"/>
  <c r="M23" i="5"/>
  <c r="J23" i="5"/>
  <c r="H23" i="5"/>
  <c r="N22" i="5"/>
  <c r="M22" i="5"/>
  <c r="J22" i="5"/>
  <c r="H22" i="5"/>
  <c r="N21" i="5"/>
  <c r="M21" i="5"/>
  <c r="J21" i="5"/>
  <c r="H21" i="5"/>
  <c r="N20" i="5"/>
  <c r="M20" i="5"/>
  <c r="J20" i="5"/>
  <c r="H20" i="5"/>
  <c r="N19" i="5"/>
  <c r="M19" i="5"/>
  <c r="J19" i="5"/>
  <c r="H19" i="5"/>
  <c r="N18" i="5"/>
  <c r="M18" i="5"/>
  <c r="J18" i="5"/>
  <c r="H18" i="5"/>
  <c r="N17" i="5"/>
  <c r="M17" i="5"/>
  <c r="J17" i="5"/>
  <c r="H17" i="5"/>
  <c r="N16" i="5"/>
  <c r="M16" i="5"/>
  <c r="J16" i="5"/>
  <c r="H16" i="5"/>
  <c r="N15" i="5"/>
  <c r="M15" i="5"/>
  <c r="J15" i="5"/>
  <c r="H15" i="5"/>
  <c r="N14" i="5"/>
  <c r="M14" i="5"/>
  <c r="J14" i="5"/>
  <c r="H14" i="5"/>
  <c r="N13" i="5"/>
  <c r="M13" i="5"/>
  <c r="J13" i="5"/>
  <c r="H13" i="5"/>
  <c r="N12" i="5"/>
  <c r="M12" i="5"/>
  <c r="J12" i="5"/>
  <c r="H12" i="5"/>
  <c r="N11" i="5"/>
  <c r="M11" i="5"/>
  <c r="J11" i="5"/>
  <c r="H11" i="5"/>
  <c r="N10" i="5"/>
  <c r="M10" i="5"/>
  <c r="J10" i="5"/>
  <c r="H10" i="5"/>
  <c r="N9" i="5"/>
  <c r="M9" i="5"/>
  <c r="J9" i="5"/>
  <c r="H9" i="5"/>
  <c r="N8" i="5"/>
  <c r="M8" i="5"/>
  <c r="J8" i="5"/>
  <c r="H8" i="5"/>
  <c r="N7" i="5"/>
  <c r="M7" i="5"/>
  <c r="J7" i="5"/>
  <c r="H7" i="5"/>
  <c r="N6" i="5"/>
  <c r="M6" i="5"/>
  <c r="J6" i="5"/>
  <c r="H6" i="5"/>
  <c r="N5" i="5"/>
  <c r="M5" i="5"/>
  <c r="J5" i="5"/>
  <c r="H5" i="5"/>
  <c r="N4" i="5"/>
  <c r="M4" i="5"/>
  <c r="J4" i="5"/>
  <c r="H4" i="5"/>
  <c r="N3" i="5"/>
  <c r="M3" i="5"/>
  <c r="J3" i="5"/>
  <c r="H3" i="5"/>
  <c r="K4" i="15" l="1"/>
  <c r="K7" i="14"/>
  <c r="K10" i="13"/>
  <c r="K5" i="12"/>
  <c r="K8" i="11"/>
  <c r="K5" i="8"/>
  <c r="K13" i="8"/>
  <c r="K8" i="7"/>
  <c r="K32" i="7"/>
  <c r="K6" i="5"/>
  <c r="K30" i="5"/>
  <c r="K9" i="5"/>
  <c r="K17" i="5"/>
  <c r="K25" i="5"/>
  <c r="K33" i="5"/>
  <c r="K41" i="5"/>
  <c r="K49" i="5"/>
  <c r="K57" i="5"/>
  <c r="K65" i="5"/>
  <c r="K73" i="5"/>
  <c r="K81" i="5"/>
  <c r="K46" i="5"/>
  <c r="K78" i="5"/>
  <c r="K19" i="6"/>
  <c r="K43" i="6"/>
  <c r="K75" i="6"/>
  <c r="K56" i="7"/>
  <c r="K11" i="5"/>
  <c r="K19" i="5"/>
  <c r="K27" i="5"/>
  <c r="K35" i="5"/>
  <c r="K43" i="5"/>
  <c r="K51" i="5"/>
  <c r="K59" i="5"/>
  <c r="K67" i="5"/>
  <c r="K75" i="5"/>
  <c r="K83" i="5"/>
  <c r="K8" i="6"/>
  <c r="K38" i="5"/>
  <c r="K35" i="6"/>
  <c r="K51" i="6"/>
  <c r="K29" i="8"/>
  <c r="K91" i="5"/>
  <c r="K3" i="5"/>
  <c r="K8" i="5"/>
  <c r="K16" i="5"/>
  <c r="K24" i="5"/>
  <c r="K32" i="5"/>
  <c r="K40" i="5"/>
  <c r="K48" i="5"/>
  <c r="K56" i="5"/>
  <c r="K64" i="5"/>
  <c r="K72" i="5"/>
  <c r="K80" i="5"/>
  <c r="K87" i="6"/>
  <c r="K90" i="6"/>
  <c r="K3" i="6"/>
  <c r="K92" i="6"/>
  <c r="K86" i="6"/>
  <c r="K94" i="6"/>
  <c r="K40" i="7"/>
  <c r="K72" i="7"/>
  <c r="K37" i="8"/>
  <c r="K13" i="5"/>
  <c r="K21" i="5"/>
  <c r="K29" i="5"/>
  <c r="K37" i="5"/>
  <c r="K45" i="5"/>
  <c r="K53" i="5"/>
  <c r="K61" i="5"/>
  <c r="K69" i="5"/>
  <c r="K77" i="5"/>
  <c r="K22" i="5"/>
  <c r="K83" i="6"/>
  <c r="K16" i="7"/>
  <c r="K48" i="7"/>
  <c r="K64" i="7"/>
  <c r="K5" i="5"/>
  <c r="K10" i="5"/>
  <c r="K18" i="5"/>
  <c r="K26" i="5"/>
  <c r="K34" i="5"/>
  <c r="K42" i="5"/>
  <c r="K50" i="5"/>
  <c r="K58" i="5"/>
  <c r="K66" i="5"/>
  <c r="K74" i="5"/>
  <c r="K14" i="5"/>
  <c r="K62" i="5"/>
  <c r="K11" i="6"/>
  <c r="K27" i="6"/>
  <c r="K67" i="6"/>
  <c r="K24" i="7"/>
  <c r="K80" i="7"/>
  <c r="K7" i="5"/>
  <c r="K15" i="5"/>
  <c r="K23" i="5"/>
  <c r="K31" i="5"/>
  <c r="K39" i="5"/>
  <c r="K47" i="5"/>
  <c r="K55" i="5"/>
  <c r="K63" i="5"/>
  <c r="K71" i="5"/>
  <c r="K79" i="5"/>
  <c r="K54" i="5"/>
  <c r="K70" i="5"/>
  <c r="K59" i="6"/>
  <c r="K21" i="8"/>
  <c r="K4" i="5"/>
  <c r="K12" i="5"/>
  <c r="K20" i="5"/>
  <c r="K28" i="5"/>
  <c r="K36" i="5"/>
  <c r="K44" i="5"/>
  <c r="K52" i="5"/>
  <c r="K60" i="5"/>
  <c r="K68" i="5"/>
  <c r="K76" i="5"/>
  <c r="K6" i="6"/>
  <c r="K14" i="6"/>
  <c r="K22" i="6"/>
  <c r="K30" i="6"/>
  <c r="K38" i="6"/>
  <c r="K46" i="6"/>
  <c r="K54" i="6"/>
  <c r="K62" i="6"/>
  <c r="K70" i="6"/>
  <c r="K78" i="6"/>
  <c r="K96" i="7"/>
  <c r="K112" i="7"/>
  <c r="K86" i="7"/>
  <c r="K3" i="7"/>
  <c r="K92" i="7"/>
  <c r="K110" i="7"/>
  <c r="K102" i="7"/>
  <c r="K87" i="7"/>
  <c r="K95" i="7"/>
  <c r="K103" i="7"/>
  <c r="K111" i="7"/>
  <c r="K88" i="7"/>
  <c r="K104" i="7"/>
  <c r="K94" i="7"/>
  <c r="K116" i="7"/>
  <c r="K109" i="7"/>
  <c r="K105" i="7"/>
  <c r="K108" i="7"/>
  <c r="K101" i="7"/>
  <c r="K97" i="7"/>
  <c r="K100" i="7"/>
  <c r="K93" i="7"/>
  <c r="K89" i="7"/>
  <c r="K114" i="7"/>
  <c r="K107" i="7"/>
  <c r="K106" i="7"/>
  <c r="K99" i="7"/>
  <c r="K98" i="7"/>
  <c r="K91" i="7"/>
  <c r="K90" i="7"/>
  <c r="K115" i="7"/>
  <c r="K117" i="7"/>
  <c r="K113" i="7"/>
  <c r="K11" i="7"/>
  <c r="K19" i="7"/>
  <c r="K27" i="7"/>
  <c r="K35" i="7"/>
  <c r="K43" i="7"/>
  <c r="K51" i="7"/>
  <c r="K59" i="7"/>
  <c r="K67" i="7"/>
  <c r="K75" i="7"/>
  <c r="K83" i="7"/>
  <c r="K8" i="8"/>
  <c r="K16" i="8"/>
  <c r="K24" i="8"/>
  <c r="K32" i="8"/>
  <c r="K40" i="8"/>
  <c r="K48" i="8"/>
  <c r="K56" i="8"/>
  <c r="K64" i="8"/>
  <c r="K6" i="10"/>
  <c r="K14" i="10"/>
  <c r="K22" i="10"/>
  <c r="K30" i="10"/>
  <c r="K38" i="10"/>
  <c r="K46" i="10"/>
  <c r="K54" i="10"/>
  <c r="K62" i="10"/>
  <c r="K70" i="10"/>
  <c r="K78" i="10"/>
  <c r="K91" i="11"/>
  <c r="K99" i="11"/>
  <c r="K107" i="11"/>
  <c r="K115" i="11"/>
  <c r="K87" i="11"/>
  <c r="K95" i="11"/>
  <c r="K103" i="11"/>
  <c r="K111" i="11"/>
  <c r="K119" i="11"/>
  <c r="K127" i="11"/>
  <c r="K3" i="11"/>
  <c r="K120" i="11"/>
  <c r="K88" i="11"/>
  <c r="K96" i="11"/>
  <c r="K104" i="11"/>
  <c r="K112" i="11"/>
  <c r="K128" i="11"/>
  <c r="K132" i="11"/>
  <c r="K86" i="11"/>
  <c r="K89" i="11"/>
  <c r="K124" i="11"/>
  <c r="K133" i="11"/>
  <c r="K131" i="11"/>
  <c r="K116" i="11"/>
  <c r="K130" i="11"/>
  <c r="K125" i="11"/>
  <c r="K123" i="11"/>
  <c r="K134" i="11"/>
  <c r="K108" i="11"/>
  <c r="K122" i="11"/>
  <c r="K117" i="11"/>
  <c r="K126" i="11"/>
  <c r="K129" i="11"/>
  <c r="K100" i="11"/>
  <c r="K114" i="11"/>
  <c r="K109" i="11"/>
  <c r="K118" i="11"/>
  <c r="K121" i="11"/>
  <c r="K92" i="11"/>
  <c r="K106" i="11"/>
  <c r="K101" i="11"/>
  <c r="K110" i="11"/>
  <c r="K113" i="11"/>
  <c r="K98" i="11"/>
  <c r="K93" i="11"/>
  <c r="K102" i="11"/>
  <c r="K105" i="11"/>
  <c r="K90" i="11"/>
  <c r="K135" i="11"/>
  <c r="K94" i="11"/>
  <c r="K97" i="11"/>
  <c r="K11" i="11"/>
  <c r="K19" i="11"/>
  <c r="K27" i="11"/>
  <c r="K35" i="11"/>
  <c r="K43" i="11"/>
  <c r="K51" i="11"/>
  <c r="K59" i="11"/>
  <c r="K67" i="11"/>
  <c r="K75" i="11"/>
  <c r="K83" i="11"/>
  <c r="K8" i="12"/>
  <c r="K16" i="12"/>
  <c r="K24" i="12"/>
  <c r="K32" i="12"/>
  <c r="K40" i="12"/>
  <c r="K48" i="12"/>
  <c r="K56" i="12"/>
  <c r="K64" i="12"/>
  <c r="K72" i="12"/>
  <c r="K80" i="12"/>
  <c r="K5" i="13"/>
  <c r="K13" i="13"/>
  <c r="K21" i="13"/>
  <c r="K29" i="13"/>
  <c r="K37" i="13"/>
  <c r="K45" i="13"/>
  <c r="K53" i="13"/>
  <c r="K61" i="13"/>
  <c r="K69" i="13"/>
  <c r="K77" i="13"/>
  <c r="K85" i="13"/>
  <c r="K10" i="14"/>
  <c r="K18" i="14"/>
  <c r="K26" i="14"/>
  <c r="K34" i="14"/>
  <c r="K42" i="14"/>
  <c r="K50" i="14"/>
  <c r="K58" i="14"/>
  <c r="K66" i="14"/>
  <c r="K74" i="14"/>
  <c r="K82" i="14"/>
  <c r="K7" i="15"/>
  <c r="K15" i="15"/>
  <c r="K23" i="15"/>
  <c r="K31" i="15"/>
  <c r="K95" i="6"/>
  <c r="K45" i="8"/>
  <c r="K53" i="8"/>
  <c r="K61" i="8"/>
  <c r="K3" i="10"/>
  <c r="K112" i="10"/>
  <c r="K121" i="10"/>
  <c r="K96" i="10"/>
  <c r="K88" i="10"/>
  <c r="K104" i="10"/>
  <c r="K101" i="10"/>
  <c r="K120" i="10"/>
  <c r="K99" i="10"/>
  <c r="K86" i="10"/>
  <c r="K97" i="10"/>
  <c r="K108" i="10"/>
  <c r="K93" i="10"/>
  <c r="K91" i="10"/>
  <c r="K89" i="10"/>
  <c r="K100" i="10"/>
  <c r="K98" i="10"/>
  <c r="K92" i="10"/>
  <c r="K119" i="10"/>
  <c r="K106" i="10"/>
  <c r="K111" i="10"/>
  <c r="K90" i="10"/>
  <c r="K118" i="10"/>
  <c r="K103" i="10"/>
  <c r="K110" i="10"/>
  <c r="K95" i="10"/>
  <c r="K117" i="10"/>
  <c r="K114" i="10"/>
  <c r="K115" i="10"/>
  <c r="K102" i="10"/>
  <c r="K113" i="10"/>
  <c r="K87" i="10"/>
  <c r="K109" i="10"/>
  <c r="K107" i="10"/>
  <c r="K94" i="10"/>
  <c r="K105" i="10"/>
  <c r="K116" i="10"/>
  <c r="K11" i="10"/>
  <c r="K19" i="10"/>
  <c r="K27" i="10"/>
  <c r="K35" i="10"/>
  <c r="K43" i="10"/>
  <c r="K51" i="10"/>
  <c r="K59" i="10"/>
  <c r="K67" i="10"/>
  <c r="K75" i="10"/>
  <c r="K83" i="10"/>
  <c r="K16" i="11"/>
  <c r="K24" i="11"/>
  <c r="K32" i="11"/>
  <c r="K40" i="11"/>
  <c r="K48" i="11"/>
  <c r="K56" i="11"/>
  <c r="K64" i="11"/>
  <c r="K72" i="11"/>
  <c r="K80" i="11"/>
  <c r="K13" i="12"/>
  <c r="K21" i="12"/>
  <c r="K29" i="12"/>
  <c r="K37" i="12"/>
  <c r="K45" i="12"/>
  <c r="K53" i="12"/>
  <c r="K61" i="12"/>
  <c r="K69" i="12"/>
  <c r="K77" i="12"/>
  <c r="K85" i="12"/>
  <c r="K18" i="13"/>
  <c r="K26" i="13"/>
  <c r="K34" i="13"/>
  <c r="K42" i="13"/>
  <c r="K50" i="13"/>
  <c r="K58" i="13"/>
  <c r="K66" i="13"/>
  <c r="K74" i="13"/>
  <c r="K82" i="13"/>
  <c r="K15" i="14"/>
  <c r="K23" i="14"/>
  <c r="K31" i="14"/>
  <c r="K39" i="14"/>
  <c r="K47" i="14"/>
  <c r="K55" i="14"/>
  <c r="K63" i="14"/>
  <c r="K71" i="14"/>
  <c r="K79" i="14"/>
  <c r="K12" i="15"/>
  <c r="K94" i="5"/>
  <c r="K86" i="5"/>
  <c r="K16" i="6"/>
  <c r="K24" i="6"/>
  <c r="K32" i="6"/>
  <c r="K40" i="6"/>
  <c r="K48" i="6"/>
  <c r="K56" i="6"/>
  <c r="K64" i="6"/>
  <c r="K72" i="6"/>
  <c r="K80" i="6"/>
  <c r="K5" i="7"/>
  <c r="K13" i="7"/>
  <c r="K21" i="7"/>
  <c r="K29" i="7"/>
  <c r="K37" i="7"/>
  <c r="K45" i="7"/>
  <c r="K53" i="7"/>
  <c r="K61" i="7"/>
  <c r="K69" i="7"/>
  <c r="K77" i="7"/>
  <c r="K85" i="7"/>
  <c r="K10" i="8"/>
  <c r="K18" i="8"/>
  <c r="K26" i="8"/>
  <c r="K34" i="8"/>
  <c r="K42" i="8"/>
  <c r="K50" i="8"/>
  <c r="K58" i="8"/>
  <c r="K66" i="8"/>
  <c r="K8" i="10"/>
  <c r="K16" i="10"/>
  <c r="K24" i="10"/>
  <c r="K32" i="10"/>
  <c r="K40" i="10"/>
  <c r="K48" i="10"/>
  <c r="K56" i="10"/>
  <c r="K64" i="10"/>
  <c r="K72" i="10"/>
  <c r="K80" i="10"/>
  <c r="K5" i="11"/>
  <c r="K13" i="11"/>
  <c r="K21" i="11"/>
  <c r="K29" i="11"/>
  <c r="K37" i="11"/>
  <c r="K45" i="11"/>
  <c r="K53" i="11"/>
  <c r="K61" i="11"/>
  <c r="K69" i="11"/>
  <c r="K77" i="11"/>
  <c r="K85" i="11"/>
  <c r="K10" i="12"/>
  <c r="K18" i="12"/>
  <c r="K26" i="12"/>
  <c r="K34" i="12"/>
  <c r="K42" i="12"/>
  <c r="K50" i="12"/>
  <c r="K58" i="12"/>
  <c r="K66" i="12"/>
  <c r="K74" i="12"/>
  <c r="K82" i="12"/>
  <c r="K7" i="13"/>
  <c r="K15" i="13"/>
  <c r="K23" i="13"/>
  <c r="K31" i="13"/>
  <c r="K39" i="13"/>
  <c r="K47" i="13"/>
  <c r="K55" i="13"/>
  <c r="K63" i="13"/>
  <c r="K71" i="13"/>
  <c r="K79" i="13"/>
  <c r="K4" i="14"/>
  <c r="K12" i="14"/>
  <c r="K20" i="14"/>
  <c r="K28" i="14"/>
  <c r="K36" i="14"/>
  <c r="K44" i="14"/>
  <c r="K52" i="14"/>
  <c r="K60" i="14"/>
  <c r="K68" i="14"/>
  <c r="K76" i="14"/>
  <c r="K84" i="14"/>
  <c r="K9" i="15"/>
  <c r="K17" i="15"/>
  <c r="K25" i="15"/>
  <c r="K33" i="15"/>
  <c r="K41" i="15"/>
  <c r="K49" i="15"/>
  <c r="K97" i="5"/>
  <c r="K89" i="5"/>
  <c r="K93" i="6"/>
  <c r="K5" i="6"/>
  <c r="K13" i="6"/>
  <c r="K21" i="6"/>
  <c r="K29" i="6"/>
  <c r="K37" i="6"/>
  <c r="K45" i="6"/>
  <c r="K53" i="6"/>
  <c r="K61" i="6"/>
  <c r="K69" i="6"/>
  <c r="K77" i="6"/>
  <c r="K85" i="6"/>
  <c r="K10" i="7"/>
  <c r="K18" i="7"/>
  <c r="K26" i="7"/>
  <c r="K34" i="7"/>
  <c r="K42" i="7"/>
  <c r="K50" i="7"/>
  <c r="K58" i="7"/>
  <c r="K66" i="7"/>
  <c r="K74" i="7"/>
  <c r="K82" i="7"/>
  <c r="K7" i="8"/>
  <c r="K15" i="8"/>
  <c r="K23" i="8"/>
  <c r="K31" i="8"/>
  <c r="K39" i="8"/>
  <c r="K47" i="8"/>
  <c r="K55" i="8"/>
  <c r="K63" i="8"/>
  <c r="K5" i="10"/>
  <c r="K13" i="10"/>
  <c r="K21" i="10"/>
  <c r="K29" i="10"/>
  <c r="K37" i="10"/>
  <c r="K45" i="10"/>
  <c r="K53" i="10"/>
  <c r="K61" i="10"/>
  <c r="K69" i="10"/>
  <c r="K77" i="10"/>
  <c r="K85" i="10"/>
  <c r="K10" i="11"/>
  <c r="K18" i="11"/>
  <c r="K26" i="11"/>
  <c r="K34" i="11"/>
  <c r="K42" i="11"/>
  <c r="K50" i="11"/>
  <c r="K58" i="11"/>
  <c r="K66" i="11"/>
  <c r="K74" i="11"/>
  <c r="K82" i="11"/>
  <c r="K7" i="12"/>
  <c r="K15" i="12"/>
  <c r="K23" i="12"/>
  <c r="K31" i="12"/>
  <c r="K39" i="12"/>
  <c r="K47" i="12"/>
  <c r="K55" i="12"/>
  <c r="K63" i="12"/>
  <c r="K71" i="12"/>
  <c r="K79" i="12"/>
  <c r="K4" i="13"/>
  <c r="K12" i="13"/>
  <c r="K20" i="13"/>
  <c r="K28" i="13"/>
  <c r="K36" i="13"/>
  <c r="K44" i="13"/>
  <c r="K52" i="13"/>
  <c r="K60" i="13"/>
  <c r="K68" i="13"/>
  <c r="K76" i="13"/>
  <c r="K84" i="13"/>
  <c r="K9" i="14"/>
  <c r="K17" i="14"/>
  <c r="K25" i="14"/>
  <c r="K33" i="14"/>
  <c r="K41" i="14"/>
  <c r="K49" i="14"/>
  <c r="K57" i="14"/>
  <c r="K65" i="14"/>
  <c r="K73" i="14"/>
  <c r="K81" i="14"/>
  <c r="K6" i="15"/>
  <c r="K14" i="15"/>
  <c r="K22" i="15"/>
  <c r="K30" i="15"/>
  <c r="K38" i="15"/>
  <c r="K46" i="15"/>
  <c r="K54" i="15"/>
  <c r="K62" i="15"/>
  <c r="K70" i="15"/>
  <c r="K78" i="15"/>
  <c r="K91" i="16"/>
  <c r="K99" i="16"/>
  <c r="K3" i="16"/>
  <c r="K94" i="16"/>
  <c r="K95" i="16"/>
  <c r="K86" i="16"/>
  <c r="K87" i="16"/>
  <c r="K93" i="16"/>
  <c r="K100" i="16"/>
  <c r="K92" i="16"/>
  <c r="K96" i="16"/>
  <c r="K88" i="16"/>
  <c r="K97" i="16"/>
  <c r="K89" i="16"/>
  <c r="K98" i="16"/>
  <c r="K90" i="16"/>
  <c r="K11" i="16"/>
  <c r="K19" i="16"/>
  <c r="K27" i="16"/>
  <c r="K35" i="16"/>
  <c r="K43" i="16"/>
  <c r="K51" i="16"/>
  <c r="K59" i="16"/>
  <c r="K67" i="16"/>
  <c r="K92" i="5"/>
  <c r="K96" i="6"/>
  <c r="K88" i="6"/>
  <c r="K85" i="5"/>
  <c r="K10" i="6"/>
  <c r="K18" i="6"/>
  <c r="K26" i="6"/>
  <c r="K34" i="6"/>
  <c r="K42" i="6"/>
  <c r="K50" i="6"/>
  <c r="K58" i="6"/>
  <c r="K66" i="6"/>
  <c r="K74" i="6"/>
  <c r="K82" i="6"/>
  <c r="K7" i="7"/>
  <c r="K15" i="7"/>
  <c r="K23" i="7"/>
  <c r="K31" i="7"/>
  <c r="K39" i="7"/>
  <c r="K47" i="7"/>
  <c r="K55" i="7"/>
  <c r="K63" i="7"/>
  <c r="K71" i="7"/>
  <c r="K79" i="7"/>
  <c r="K4" i="8"/>
  <c r="K12" i="8"/>
  <c r="K20" i="8"/>
  <c r="K28" i="8"/>
  <c r="K36" i="8"/>
  <c r="K44" i="8"/>
  <c r="K52" i="8"/>
  <c r="K60" i="8"/>
  <c r="K10" i="10"/>
  <c r="K18" i="10"/>
  <c r="K26" i="10"/>
  <c r="K34" i="10"/>
  <c r="K42" i="10"/>
  <c r="K50" i="10"/>
  <c r="K58" i="10"/>
  <c r="K66" i="10"/>
  <c r="K74" i="10"/>
  <c r="K82" i="10"/>
  <c r="K7" i="11"/>
  <c r="K15" i="11"/>
  <c r="K23" i="11"/>
  <c r="K31" i="11"/>
  <c r="K39" i="11"/>
  <c r="K47" i="11"/>
  <c r="K55" i="11"/>
  <c r="K63" i="11"/>
  <c r="K71" i="11"/>
  <c r="K79" i="11"/>
  <c r="K4" i="12"/>
  <c r="K12" i="12"/>
  <c r="K20" i="12"/>
  <c r="K28" i="12"/>
  <c r="K36" i="12"/>
  <c r="K44" i="12"/>
  <c r="K52" i="12"/>
  <c r="K60" i="12"/>
  <c r="K68" i="12"/>
  <c r="K76" i="12"/>
  <c r="K84" i="12"/>
  <c r="K9" i="13"/>
  <c r="K17" i="13"/>
  <c r="K25" i="13"/>
  <c r="K33" i="13"/>
  <c r="K41" i="13"/>
  <c r="K49" i="13"/>
  <c r="K57" i="13"/>
  <c r="K65" i="13"/>
  <c r="K73" i="13"/>
  <c r="K81" i="13"/>
  <c r="K6" i="14"/>
  <c r="K14" i="14"/>
  <c r="K22" i="14"/>
  <c r="K30" i="14"/>
  <c r="K38" i="14"/>
  <c r="K46" i="14"/>
  <c r="K54" i="14"/>
  <c r="K62" i="14"/>
  <c r="K70" i="14"/>
  <c r="K78" i="14"/>
  <c r="K3" i="15"/>
  <c r="K91" i="15"/>
  <c r="K99" i="15"/>
  <c r="K107" i="15"/>
  <c r="K115" i="15"/>
  <c r="K123" i="15"/>
  <c r="K131" i="15"/>
  <c r="K125" i="15"/>
  <c r="K133" i="15"/>
  <c r="K96" i="15"/>
  <c r="K126" i="15"/>
  <c r="K129" i="15"/>
  <c r="K116" i="15"/>
  <c r="K95" i="15"/>
  <c r="K130" i="15"/>
  <c r="K88" i="15"/>
  <c r="K118" i="15"/>
  <c r="K121" i="15"/>
  <c r="K108" i="15"/>
  <c r="K87" i="15"/>
  <c r="K122" i="15"/>
  <c r="K117" i="15"/>
  <c r="K110" i="15"/>
  <c r="K113" i="15"/>
  <c r="K100" i="15"/>
  <c r="K114" i="15"/>
  <c r="K109" i="15"/>
  <c r="K102" i="15"/>
  <c r="K105" i="15"/>
  <c r="K92" i="15"/>
  <c r="K135" i="15"/>
  <c r="K106" i="15"/>
  <c r="K101" i="15"/>
  <c r="K128" i="15"/>
  <c r="K94" i="15"/>
  <c r="K97" i="15"/>
  <c r="K127" i="15"/>
  <c r="K98" i="15"/>
  <c r="K93" i="15"/>
  <c r="K120" i="15"/>
  <c r="K86" i="15"/>
  <c r="K89" i="15"/>
  <c r="K119" i="15"/>
  <c r="K90" i="15"/>
  <c r="K112" i="15"/>
  <c r="K132" i="15"/>
  <c r="K111" i="15"/>
  <c r="K104" i="15"/>
  <c r="K134" i="15"/>
  <c r="K124" i="15"/>
  <c r="K103" i="15"/>
  <c r="K11" i="15"/>
  <c r="K95" i="5"/>
  <c r="K87" i="5"/>
  <c r="K91" i="6"/>
  <c r="K82" i="5"/>
  <c r="K7" i="6"/>
  <c r="K15" i="6"/>
  <c r="K23" i="6"/>
  <c r="K31" i="6"/>
  <c r="K39" i="6"/>
  <c r="K47" i="6"/>
  <c r="K55" i="6"/>
  <c r="K63" i="6"/>
  <c r="K71" i="6"/>
  <c r="K79" i="6"/>
  <c r="K4" i="7"/>
  <c r="K12" i="7"/>
  <c r="K20" i="7"/>
  <c r="K28" i="7"/>
  <c r="K36" i="7"/>
  <c r="K44" i="7"/>
  <c r="K52" i="7"/>
  <c r="K60" i="7"/>
  <c r="K68" i="7"/>
  <c r="K76" i="7"/>
  <c r="K84" i="7"/>
  <c r="K9" i="8"/>
  <c r="K17" i="8"/>
  <c r="K25" i="8"/>
  <c r="K33" i="8"/>
  <c r="K41" i="8"/>
  <c r="K49" i="8"/>
  <c r="K57" i="8"/>
  <c r="K65" i="8"/>
  <c r="K7" i="10"/>
  <c r="K15" i="10"/>
  <c r="K23" i="10"/>
  <c r="K31" i="10"/>
  <c r="K39" i="10"/>
  <c r="K47" i="10"/>
  <c r="K55" i="10"/>
  <c r="K63" i="10"/>
  <c r="K71" i="10"/>
  <c r="K79" i="10"/>
  <c r="K4" i="11"/>
  <c r="K12" i="11"/>
  <c r="K20" i="11"/>
  <c r="K28" i="11"/>
  <c r="K36" i="11"/>
  <c r="K44" i="11"/>
  <c r="K52" i="11"/>
  <c r="K60" i="11"/>
  <c r="K68" i="11"/>
  <c r="K76" i="11"/>
  <c r="K84" i="11"/>
  <c r="K9" i="12"/>
  <c r="K17" i="12"/>
  <c r="K25" i="12"/>
  <c r="K33" i="12"/>
  <c r="K41" i="12"/>
  <c r="K49" i="12"/>
  <c r="K57" i="12"/>
  <c r="K65" i="12"/>
  <c r="K73" i="12"/>
  <c r="K81" i="12"/>
  <c r="K6" i="13"/>
  <c r="K14" i="13"/>
  <c r="K22" i="13"/>
  <c r="K30" i="13"/>
  <c r="K38" i="13"/>
  <c r="K46" i="13"/>
  <c r="K54" i="13"/>
  <c r="K62" i="13"/>
  <c r="K70" i="13"/>
  <c r="K78" i="13"/>
  <c r="K92" i="14"/>
  <c r="K100" i="14"/>
  <c r="K108" i="14"/>
  <c r="K116" i="14"/>
  <c r="K124" i="14"/>
  <c r="K132" i="14"/>
  <c r="K3" i="14"/>
  <c r="K86" i="14"/>
  <c r="K94" i="14"/>
  <c r="K102" i="14"/>
  <c r="K110" i="14"/>
  <c r="K118" i="14"/>
  <c r="K134" i="14"/>
  <c r="K126" i="14"/>
  <c r="K113" i="14"/>
  <c r="K135" i="14"/>
  <c r="K133" i="14"/>
  <c r="K104" i="14"/>
  <c r="K105" i="14"/>
  <c r="K127" i="14"/>
  <c r="K125" i="14"/>
  <c r="K96" i="14"/>
  <c r="K97" i="14"/>
  <c r="K119" i="14"/>
  <c r="K130" i="14"/>
  <c r="K117" i="14"/>
  <c r="K88" i="14"/>
  <c r="K131" i="14"/>
  <c r="K89" i="14"/>
  <c r="K111" i="14"/>
  <c r="K122" i="14"/>
  <c r="K109" i="14"/>
  <c r="K123" i="14"/>
  <c r="K103" i="14"/>
  <c r="K114" i="14"/>
  <c r="K101" i="14"/>
  <c r="K115" i="14"/>
  <c r="K95" i="14"/>
  <c r="K106" i="14"/>
  <c r="K93" i="14"/>
  <c r="K128" i="14"/>
  <c r="K107" i="14"/>
  <c r="K129" i="14"/>
  <c r="K87" i="14"/>
  <c r="K98" i="14"/>
  <c r="K120" i="14"/>
  <c r="K99" i="14"/>
  <c r="K121" i="14"/>
  <c r="K90" i="14"/>
  <c r="K112" i="14"/>
  <c r="K91" i="14"/>
  <c r="K11" i="14"/>
  <c r="K19" i="14"/>
  <c r="K27" i="14"/>
  <c r="K35" i="14"/>
  <c r="K43" i="14"/>
  <c r="K51" i="14"/>
  <c r="K59" i="14"/>
  <c r="K67" i="14"/>
  <c r="K75" i="14"/>
  <c r="K83" i="14"/>
  <c r="K8" i="15"/>
  <c r="K98" i="5"/>
  <c r="K90" i="5"/>
  <c r="K4" i="6"/>
  <c r="K12" i="6"/>
  <c r="K20" i="6"/>
  <c r="K28" i="6"/>
  <c r="K36" i="6"/>
  <c r="K44" i="6"/>
  <c r="K52" i="6"/>
  <c r="K60" i="6"/>
  <c r="K68" i="6"/>
  <c r="K76" i="6"/>
  <c r="K84" i="6"/>
  <c r="K9" i="7"/>
  <c r="K17" i="7"/>
  <c r="K25" i="7"/>
  <c r="K33" i="7"/>
  <c r="K41" i="7"/>
  <c r="K49" i="7"/>
  <c r="K57" i="7"/>
  <c r="K65" i="7"/>
  <c r="K73" i="7"/>
  <c r="K81" i="7"/>
  <c r="K6" i="8"/>
  <c r="K14" i="8"/>
  <c r="K22" i="8"/>
  <c r="K30" i="8"/>
  <c r="K38" i="8"/>
  <c r="K46" i="8"/>
  <c r="K54" i="8"/>
  <c r="K62" i="8"/>
  <c r="K4" i="10"/>
  <c r="K12" i="10"/>
  <c r="K20" i="10"/>
  <c r="K28" i="10"/>
  <c r="K36" i="10"/>
  <c r="K44" i="10"/>
  <c r="K52" i="10"/>
  <c r="K60" i="10"/>
  <c r="K68" i="10"/>
  <c r="K76" i="10"/>
  <c r="K84" i="10"/>
  <c r="K9" i="11"/>
  <c r="K17" i="11"/>
  <c r="K25" i="11"/>
  <c r="K33" i="11"/>
  <c r="K41" i="11"/>
  <c r="K49" i="11"/>
  <c r="K57" i="11"/>
  <c r="K65" i="11"/>
  <c r="K73" i="11"/>
  <c r="K81" i="11"/>
  <c r="K6" i="12"/>
  <c r="K14" i="12"/>
  <c r="K22" i="12"/>
  <c r="K30" i="12"/>
  <c r="K38" i="12"/>
  <c r="K46" i="12"/>
  <c r="K54" i="12"/>
  <c r="K62" i="12"/>
  <c r="K70" i="12"/>
  <c r="K78" i="12"/>
  <c r="K93" i="13"/>
  <c r="K101" i="13"/>
  <c r="K109" i="13"/>
  <c r="K117" i="13"/>
  <c r="K125" i="13"/>
  <c r="K3" i="13"/>
  <c r="K119" i="13"/>
  <c r="K127" i="13"/>
  <c r="K135" i="13"/>
  <c r="K87" i="13"/>
  <c r="K95" i="13"/>
  <c r="K111" i="13"/>
  <c r="K103" i="13"/>
  <c r="K130" i="13"/>
  <c r="K99" i="13"/>
  <c r="K121" i="13"/>
  <c r="K100" i="13"/>
  <c r="K122" i="13"/>
  <c r="K91" i="13"/>
  <c r="K134" i="13"/>
  <c r="K113" i="13"/>
  <c r="K92" i="13"/>
  <c r="K114" i="13"/>
  <c r="K128" i="13"/>
  <c r="K126" i="13"/>
  <c r="K105" i="13"/>
  <c r="K106" i="13"/>
  <c r="K120" i="13"/>
  <c r="K118" i="13"/>
  <c r="K97" i="13"/>
  <c r="K133" i="13"/>
  <c r="K98" i="13"/>
  <c r="K112" i="13"/>
  <c r="K131" i="13"/>
  <c r="K110" i="13"/>
  <c r="K89" i="13"/>
  <c r="K132" i="13"/>
  <c r="K90" i="13"/>
  <c r="K104" i="13"/>
  <c r="K123" i="13"/>
  <c r="K102" i="13"/>
  <c r="K124" i="13"/>
  <c r="K96" i="13"/>
  <c r="K115" i="13"/>
  <c r="K94" i="13"/>
  <c r="K116" i="13"/>
  <c r="K88" i="13"/>
  <c r="K107" i="13"/>
  <c r="K86" i="13"/>
  <c r="K129" i="13"/>
  <c r="K108" i="13"/>
  <c r="K11" i="13"/>
  <c r="K19" i="13"/>
  <c r="K27" i="13"/>
  <c r="K35" i="13"/>
  <c r="K43" i="13"/>
  <c r="K51" i="13"/>
  <c r="K59" i="13"/>
  <c r="K67" i="13"/>
  <c r="K75" i="13"/>
  <c r="K83" i="13"/>
  <c r="K8" i="14"/>
  <c r="K16" i="14"/>
  <c r="K24" i="14"/>
  <c r="K32" i="14"/>
  <c r="K40" i="14"/>
  <c r="K48" i="14"/>
  <c r="K56" i="14"/>
  <c r="K64" i="14"/>
  <c r="K72" i="14"/>
  <c r="K80" i="14"/>
  <c r="K5" i="15"/>
  <c r="K13" i="15"/>
  <c r="K93" i="5"/>
  <c r="K97" i="6"/>
  <c r="K89" i="6"/>
  <c r="K84" i="5"/>
  <c r="K9" i="6"/>
  <c r="K17" i="6"/>
  <c r="K25" i="6"/>
  <c r="K33" i="6"/>
  <c r="K41" i="6"/>
  <c r="K49" i="6"/>
  <c r="K57" i="6"/>
  <c r="K65" i="6"/>
  <c r="K73" i="6"/>
  <c r="K81" i="6"/>
  <c r="K6" i="7"/>
  <c r="K14" i="7"/>
  <c r="K22" i="7"/>
  <c r="K30" i="7"/>
  <c r="K38" i="7"/>
  <c r="K46" i="7"/>
  <c r="K54" i="7"/>
  <c r="K62" i="7"/>
  <c r="K70" i="7"/>
  <c r="K78" i="7"/>
  <c r="K3" i="8"/>
  <c r="K11" i="8"/>
  <c r="K19" i="8"/>
  <c r="K27" i="8"/>
  <c r="K35" i="8"/>
  <c r="K43" i="8"/>
  <c r="K51" i="8"/>
  <c r="K59" i="8"/>
  <c r="K3" i="9"/>
  <c r="K9" i="10"/>
  <c r="K17" i="10"/>
  <c r="K25" i="10"/>
  <c r="K33" i="10"/>
  <c r="K41" i="10"/>
  <c r="K49" i="10"/>
  <c r="K57" i="10"/>
  <c r="K65" i="10"/>
  <c r="K73" i="10"/>
  <c r="K81" i="10"/>
  <c r="K6" i="11"/>
  <c r="K14" i="11"/>
  <c r="K22" i="11"/>
  <c r="K30" i="11"/>
  <c r="K38" i="11"/>
  <c r="K46" i="11"/>
  <c r="K54" i="11"/>
  <c r="K62" i="11"/>
  <c r="K70" i="11"/>
  <c r="K78" i="11"/>
  <c r="K90" i="12"/>
  <c r="K98" i="12"/>
  <c r="K106" i="12"/>
  <c r="K114" i="12"/>
  <c r="K122" i="12"/>
  <c r="K130" i="12"/>
  <c r="K86" i="12"/>
  <c r="K94" i="12"/>
  <c r="K102" i="12"/>
  <c r="K110" i="12"/>
  <c r="K118" i="12"/>
  <c r="K126" i="12"/>
  <c r="K134" i="12"/>
  <c r="K88" i="12"/>
  <c r="K96" i="12"/>
  <c r="K104" i="12"/>
  <c r="K3" i="12"/>
  <c r="K95" i="12"/>
  <c r="K103" i="12"/>
  <c r="K111" i="12"/>
  <c r="K119" i="12"/>
  <c r="K127" i="12"/>
  <c r="K135" i="12"/>
  <c r="K87" i="12"/>
  <c r="K115" i="12"/>
  <c r="K129" i="12"/>
  <c r="K124" i="12"/>
  <c r="K107" i="12"/>
  <c r="K121" i="12"/>
  <c r="K116" i="12"/>
  <c r="K133" i="12"/>
  <c r="K128" i="12"/>
  <c r="K99" i="12"/>
  <c r="K113" i="12"/>
  <c r="K108" i="12"/>
  <c r="K125" i="12"/>
  <c r="K120" i="12"/>
  <c r="K91" i="12"/>
  <c r="K105" i="12"/>
  <c r="K100" i="12"/>
  <c r="K117" i="12"/>
  <c r="K112" i="12"/>
  <c r="K97" i="12"/>
  <c r="K92" i="12"/>
  <c r="K109" i="12"/>
  <c r="K89" i="12"/>
  <c r="K101" i="12"/>
  <c r="K131" i="12"/>
  <c r="K93" i="12"/>
  <c r="K123" i="12"/>
  <c r="K132" i="12"/>
  <c r="K11" i="12"/>
  <c r="K19" i="12"/>
  <c r="K27" i="12"/>
  <c r="K35" i="12"/>
  <c r="K43" i="12"/>
  <c r="K51" i="12"/>
  <c r="K59" i="12"/>
  <c r="K67" i="12"/>
  <c r="K75" i="12"/>
  <c r="K83" i="12"/>
  <c r="K8" i="13"/>
  <c r="K16" i="13"/>
  <c r="K24" i="13"/>
  <c r="K32" i="13"/>
  <c r="K40" i="13"/>
  <c r="K48" i="13"/>
  <c r="K56" i="13"/>
  <c r="K64" i="13"/>
  <c r="K72" i="13"/>
  <c r="K80" i="13"/>
  <c r="K5" i="14"/>
  <c r="K13" i="14"/>
  <c r="K21" i="14"/>
  <c r="K29" i="14"/>
  <c r="K37" i="14"/>
  <c r="K45" i="14"/>
  <c r="K53" i="14"/>
  <c r="K61" i="14"/>
  <c r="K69" i="14"/>
  <c r="K77" i="14"/>
  <c r="K85" i="14"/>
  <c r="K10" i="15"/>
  <c r="K18" i="15"/>
  <c r="K26" i="15"/>
  <c r="K34" i="15"/>
  <c r="K42" i="15"/>
  <c r="K50" i="15"/>
  <c r="K58" i="15"/>
  <c r="K66" i="15"/>
  <c r="K74" i="15"/>
  <c r="K96" i="5"/>
  <c r="K88" i="5"/>
  <c r="K57" i="15"/>
  <c r="K65" i="15"/>
  <c r="K73" i="15"/>
  <c r="K81" i="15"/>
  <c r="K6" i="16"/>
  <c r="K14" i="16"/>
  <c r="K22" i="16"/>
  <c r="K30" i="16"/>
  <c r="K38" i="16"/>
  <c r="K46" i="16"/>
  <c r="K54" i="16"/>
  <c r="K62" i="16"/>
  <c r="K70" i="16"/>
  <c r="K78" i="16"/>
  <c r="K86" i="17"/>
  <c r="K94" i="17"/>
  <c r="K3" i="17"/>
  <c r="K11" i="17"/>
  <c r="K19" i="17"/>
  <c r="K27" i="17"/>
  <c r="K35" i="17"/>
  <c r="K43" i="17"/>
  <c r="K51" i="17"/>
  <c r="K59" i="17"/>
  <c r="K67" i="17"/>
  <c r="K75" i="17"/>
  <c r="K83" i="17"/>
  <c r="K88" i="17"/>
  <c r="K87" i="17"/>
  <c r="K75" i="16"/>
  <c r="K83" i="16"/>
  <c r="K8" i="17"/>
  <c r="K16" i="17"/>
  <c r="K24" i="17"/>
  <c r="K32" i="17"/>
  <c r="K40" i="17"/>
  <c r="K48" i="17"/>
  <c r="K56" i="17"/>
  <c r="K64" i="17"/>
  <c r="K72" i="17"/>
  <c r="K80" i="17"/>
  <c r="K96" i="17"/>
  <c r="K95" i="17"/>
  <c r="K92" i="17"/>
  <c r="K19" i="15"/>
  <c r="K27" i="15"/>
  <c r="K35" i="15"/>
  <c r="K43" i="15"/>
  <c r="K51" i="15"/>
  <c r="K59" i="15"/>
  <c r="K67" i="15"/>
  <c r="K75" i="15"/>
  <c r="K83" i="15"/>
  <c r="K8" i="16"/>
  <c r="K16" i="16"/>
  <c r="K24" i="16"/>
  <c r="K32" i="16"/>
  <c r="K40" i="16"/>
  <c r="K48" i="16"/>
  <c r="K56" i="16"/>
  <c r="K64" i="16"/>
  <c r="K72" i="16"/>
  <c r="K80" i="16"/>
  <c r="K5" i="17"/>
  <c r="K13" i="17"/>
  <c r="K21" i="17"/>
  <c r="K29" i="17"/>
  <c r="K37" i="17"/>
  <c r="K45" i="17"/>
  <c r="K53" i="17"/>
  <c r="K61" i="17"/>
  <c r="K69" i="17"/>
  <c r="K77" i="17"/>
  <c r="K85" i="17"/>
  <c r="K91" i="17"/>
  <c r="K97" i="17"/>
  <c r="K16" i="15"/>
  <c r="K24" i="15"/>
  <c r="K32" i="15"/>
  <c r="K40" i="15"/>
  <c r="K48" i="15"/>
  <c r="K56" i="15"/>
  <c r="K64" i="15"/>
  <c r="K72" i="15"/>
  <c r="K80" i="15"/>
  <c r="K5" i="16"/>
  <c r="K13" i="16"/>
  <c r="K21" i="16"/>
  <c r="K29" i="16"/>
  <c r="K37" i="16"/>
  <c r="K45" i="16"/>
  <c r="K53" i="16"/>
  <c r="K61" i="16"/>
  <c r="K69" i="16"/>
  <c r="K77" i="16"/>
  <c r="K85" i="16"/>
  <c r="K10" i="17"/>
  <c r="K18" i="17"/>
  <c r="K26" i="17"/>
  <c r="K34" i="17"/>
  <c r="K42" i="17"/>
  <c r="K50" i="17"/>
  <c r="K58" i="17"/>
  <c r="K66" i="17"/>
  <c r="K74" i="17"/>
  <c r="K82" i="17"/>
  <c r="K90" i="17"/>
  <c r="K21" i="15"/>
  <c r="K29" i="15"/>
  <c r="K37" i="15"/>
  <c r="K45" i="15"/>
  <c r="K53" i="15"/>
  <c r="K61" i="15"/>
  <c r="K69" i="15"/>
  <c r="K77" i="15"/>
  <c r="K85" i="15"/>
  <c r="K10" i="16"/>
  <c r="K18" i="16"/>
  <c r="K26" i="16"/>
  <c r="K34" i="16"/>
  <c r="K42" i="16"/>
  <c r="K50" i="16"/>
  <c r="K58" i="16"/>
  <c r="K66" i="16"/>
  <c r="K74" i="16"/>
  <c r="K82" i="16"/>
  <c r="K7" i="17"/>
  <c r="K15" i="17"/>
  <c r="K23" i="17"/>
  <c r="K31" i="17"/>
  <c r="K39" i="17"/>
  <c r="K47" i="17"/>
  <c r="K55" i="17"/>
  <c r="K63" i="17"/>
  <c r="K71" i="17"/>
  <c r="K79" i="17"/>
  <c r="K89" i="17"/>
  <c r="K82" i="15"/>
  <c r="K7" i="16"/>
  <c r="K15" i="16"/>
  <c r="K23" i="16"/>
  <c r="K31" i="16"/>
  <c r="K39" i="16"/>
  <c r="K47" i="16"/>
  <c r="K55" i="16"/>
  <c r="K63" i="16"/>
  <c r="K71" i="16"/>
  <c r="K79" i="16"/>
  <c r="K4" i="17"/>
  <c r="K12" i="17"/>
  <c r="K20" i="17"/>
  <c r="K28" i="17"/>
  <c r="K36" i="17"/>
  <c r="K44" i="17"/>
  <c r="K52" i="17"/>
  <c r="K60" i="17"/>
  <c r="K68" i="17"/>
  <c r="K76" i="17"/>
  <c r="K84" i="17"/>
  <c r="K93" i="17"/>
  <c r="K39" i="15"/>
  <c r="K47" i="15"/>
  <c r="K55" i="15"/>
  <c r="K63" i="15"/>
  <c r="K71" i="15"/>
  <c r="K79" i="15"/>
  <c r="K4" i="16"/>
  <c r="K12" i="16"/>
  <c r="K20" i="16"/>
  <c r="K28" i="16"/>
  <c r="K36" i="16"/>
  <c r="K44" i="16"/>
  <c r="K52" i="16"/>
  <c r="K60" i="16"/>
  <c r="K68" i="16"/>
  <c r="K76" i="16"/>
  <c r="K84" i="16"/>
  <c r="K9" i="17"/>
  <c r="K17" i="17"/>
  <c r="K25" i="17"/>
  <c r="K33" i="17"/>
  <c r="K41" i="17"/>
  <c r="K49" i="17"/>
  <c r="K57" i="17"/>
  <c r="K65" i="17"/>
  <c r="K73" i="17"/>
  <c r="K81" i="17"/>
  <c r="K20" i="15"/>
  <c r="K28" i="15"/>
  <c r="K36" i="15"/>
  <c r="K44" i="15"/>
  <c r="K52" i="15"/>
  <c r="K60" i="15"/>
  <c r="K68" i="15"/>
  <c r="K76" i="15"/>
  <c r="K84" i="15"/>
  <c r="K9" i="16"/>
  <c r="K17" i="16"/>
  <c r="K25" i="16"/>
  <c r="K33" i="16"/>
  <c r="K41" i="16"/>
  <c r="K49" i="16"/>
  <c r="K57" i="16"/>
  <c r="K65" i="16"/>
  <c r="K73" i="16"/>
  <c r="K81" i="16"/>
  <c r="K6" i="17"/>
  <c r="K14" i="17"/>
  <c r="K22" i="17"/>
  <c r="K30" i="17"/>
  <c r="K38" i="17"/>
  <c r="K46" i="17"/>
  <c r="K54" i="17"/>
  <c r="K62" i="17"/>
  <c r="K70" i="17"/>
  <c r="K78" i="17"/>
  <c r="D7" i="21"/>
  <c r="AU6" i="21"/>
  <c r="AQ6" i="21"/>
  <c r="K10" i="9"/>
  <c r="K42" i="9"/>
  <c r="K18" i="9"/>
  <c r="K26" i="9"/>
  <c r="K4" i="9"/>
  <c r="K12" i="9"/>
  <c r="K20" i="9"/>
  <c r="K28" i="9"/>
  <c r="K36" i="9"/>
  <c r="K44" i="9"/>
  <c r="K52" i="9"/>
  <c r="K60" i="9"/>
  <c r="K50" i="9"/>
  <c r="K43" i="9"/>
  <c r="K14" i="9"/>
  <c r="K22" i="9"/>
  <c r="K30" i="9"/>
  <c r="K38" i="9"/>
  <c r="K46" i="9"/>
  <c r="K54" i="9"/>
  <c r="K34" i="9"/>
  <c r="K58" i="9"/>
  <c r="K8" i="9"/>
  <c r="K16" i="9"/>
  <c r="K24" i="9"/>
  <c r="K32" i="9"/>
  <c r="K40" i="9"/>
  <c r="K48" i="9"/>
  <c r="K56" i="9"/>
  <c r="K59" i="9"/>
  <c r="K6" i="9"/>
  <c r="K15" i="9"/>
  <c r="K23" i="9"/>
  <c r="K31" i="9"/>
  <c r="K47" i="9"/>
  <c r="K7" i="9"/>
  <c r="K35" i="9"/>
  <c r="K51" i="9"/>
  <c r="K5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11" i="9"/>
  <c r="K19" i="9"/>
  <c r="K27" i="9"/>
  <c r="K39" i="9"/>
  <c r="K55" i="9"/>
  <c r="H86" i="2"/>
  <c r="J86" i="2"/>
  <c r="M86" i="2"/>
  <c r="N86" i="2"/>
  <c r="H87" i="2"/>
  <c r="J87" i="2"/>
  <c r="M87" i="2"/>
  <c r="N87" i="2"/>
  <c r="H86" i="1"/>
  <c r="J86" i="1"/>
  <c r="M86" i="1"/>
  <c r="N86" i="1"/>
  <c r="H87" i="1"/>
  <c r="J87" i="1"/>
  <c r="M87" i="1"/>
  <c r="N87" i="1"/>
  <c r="H88" i="1"/>
  <c r="J88" i="1"/>
  <c r="M88" i="1"/>
  <c r="N88" i="1"/>
  <c r="H89" i="1"/>
  <c r="J89" i="1"/>
  <c r="M89" i="1"/>
  <c r="N89" i="1"/>
  <c r="H90" i="1"/>
  <c r="J90" i="1"/>
  <c r="M90" i="1"/>
  <c r="N90" i="1"/>
  <c r="H91" i="1"/>
  <c r="J91" i="1"/>
  <c r="M91" i="1"/>
  <c r="N91" i="1"/>
  <c r="H92" i="1"/>
  <c r="J92" i="1"/>
  <c r="M92" i="1"/>
  <c r="N92" i="1"/>
  <c r="H93" i="1"/>
  <c r="J93" i="1"/>
  <c r="M93" i="1"/>
  <c r="N93" i="1"/>
  <c r="H94" i="1"/>
  <c r="J94" i="1"/>
  <c r="M94" i="1"/>
  <c r="N94" i="1"/>
  <c r="H95" i="1"/>
  <c r="J95" i="1"/>
  <c r="M95" i="1"/>
  <c r="N95" i="1"/>
  <c r="H96" i="1"/>
  <c r="J96" i="1"/>
  <c r="M96" i="1"/>
  <c r="N96" i="1"/>
  <c r="H97" i="1"/>
  <c r="J97" i="1"/>
  <c r="M97" i="1"/>
  <c r="N97" i="1"/>
  <c r="H98" i="1"/>
  <c r="J98" i="1"/>
  <c r="M98" i="1"/>
  <c r="N98" i="1"/>
  <c r="H99" i="1"/>
  <c r="J99" i="1"/>
  <c r="M99" i="1"/>
  <c r="N99" i="1"/>
  <c r="H100" i="1"/>
  <c r="J100" i="1"/>
  <c r="M100" i="1"/>
  <c r="N100" i="1"/>
  <c r="H101" i="1"/>
  <c r="J101" i="1"/>
  <c r="M101" i="1"/>
  <c r="N101" i="1"/>
  <c r="H102" i="1"/>
  <c r="J102" i="1"/>
  <c r="M102" i="1"/>
  <c r="N102" i="1"/>
  <c r="N85" i="1"/>
  <c r="M85" i="1"/>
  <c r="J85" i="1"/>
  <c r="H85" i="1"/>
  <c r="N84" i="1"/>
  <c r="M84" i="1"/>
  <c r="J84" i="1"/>
  <c r="H84" i="1"/>
  <c r="N83" i="1"/>
  <c r="M83" i="1"/>
  <c r="J83" i="1"/>
  <c r="H83" i="1"/>
  <c r="N82" i="1"/>
  <c r="M82" i="1"/>
  <c r="J82" i="1"/>
  <c r="H82" i="1"/>
  <c r="N81" i="1"/>
  <c r="M81" i="1"/>
  <c r="J81" i="1"/>
  <c r="H81" i="1"/>
  <c r="N80" i="1"/>
  <c r="M80" i="1"/>
  <c r="J80" i="1"/>
  <c r="H80" i="1"/>
  <c r="N79" i="1"/>
  <c r="M79" i="1"/>
  <c r="J79" i="1"/>
  <c r="H79" i="1"/>
  <c r="N78" i="1"/>
  <c r="M78" i="1"/>
  <c r="J78" i="1"/>
  <c r="H78" i="1"/>
  <c r="N77" i="1"/>
  <c r="M77" i="1"/>
  <c r="J77" i="1"/>
  <c r="H77" i="1"/>
  <c r="N76" i="1"/>
  <c r="M76" i="1"/>
  <c r="J76" i="1"/>
  <c r="H76" i="1"/>
  <c r="N75" i="1"/>
  <c r="M75" i="1"/>
  <c r="J75" i="1"/>
  <c r="H75" i="1"/>
  <c r="N74" i="1"/>
  <c r="M74" i="1"/>
  <c r="J74" i="1"/>
  <c r="H74" i="1"/>
  <c r="N73" i="1"/>
  <c r="M73" i="1"/>
  <c r="J73" i="1"/>
  <c r="H73" i="1"/>
  <c r="N72" i="1"/>
  <c r="M72" i="1"/>
  <c r="J72" i="1"/>
  <c r="H72" i="1"/>
  <c r="N71" i="1"/>
  <c r="M71" i="1"/>
  <c r="J71" i="1"/>
  <c r="H71" i="1"/>
  <c r="N70" i="1"/>
  <c r="M70" i="1"/>
  <c r="J70" i="1"/>
  <c r="H70" i="1"/>
  <c r="N69" i="1"/>
  <c r="M69" i="1"/>
  <c r="J69" i="1"/>
  <c r="H69" i="1"/>
  <c r="N68" i="1"/>
  <c r="M68" i="1"/>
  <c r="J68" i="1"/>
  <c r="H68" i="1"/>
  <c r="N67" i="1"/>
  <c r="M67" i="1"/>
  <c r="J67" i="1"/>
  <c r="H67" i="1"/>
  <c r="N66" i="1"/>
  <c r="M66" i="1"/>
  <c r="J66" i="1"/>
  <c r="H66" i="1"/>
  <c r="N65" i="1"/>
  <c r="M65" i="1"/>
  <c r="J65" i="1"/>
  <c r="H65" i="1"/>
  <c r="N64" i="1"/>
  <c r="M64" i="1"/>
  <c r="J64" i="1"/>
  <c r="H64" i="1"/>
  <c r="N63" i="1"/>
  <c r="M63" i="1"/>
  <c r="J63" i="1"/>
  <c r="H63" i="1"/>
  <c r="N62" i="1"/>
  <c r="M62" i="1"/>
  <c r="J62" i="1"/>
  <c r="H62" i="1"/>
  <c r="N61" i="1"/>
  <c r="M61" i="1"/>
  <c r="J61" i="1"/>
  <c r="H61" i="1"/>
  <c r="N60" i="1"/>
  <c r="M60" i="1"/>
  <c r="J60" i="1"/>
  <c r="H60" i="1"/>
  <c r="N59" i="1"/>
  <c r="M59" i="1"/>
  <c r="J59" i="1"/>
  <c r="H59" i="1"/>
  <c r="N58" i="1"/>
  <c r="M58" i="1"/>
  <c r="J58" i="1"/>
  <c r="H58" i="1"/>
  <c r="N57" i="1"/>
  <c r="M57" i="1"/>
  <c r="J57" i="1"/>
  <c r="H57" i="1"/>
  <c r="N56" i="1"/>
  <c r="M56" i="1"/>
  <c r="J56" i="1"/>
  <c r="H56" i="1"/>
  <c r="N55" i="1"/>
  <c r="M55" i="1"/>
  <c r="J55" i="1"/>
  <c r="H55" i="1"/>
  <c r="N54" i="1"/>
  <c r="M54" i="1"/>
  <c r="J54" i="1"/>
  <c r="H54" i="1"/>
  <c r="N53" i="1"/>
  <c r="M53" i="1"/>
  <c r="J53" i="1"/>
  <c r="H53" i="1"/>
  <c r="N52" i="1"/>
  <c r="M52" i="1"/>
  <c r="J52" i="1"/>
  <c r="H52" i="1"/>
  <c r="N51" i="1"/>
  <c r="M51" i="1"/>
  <c r="J51" i="1"/>
  <c r="H51" i="1"/>
  <c r="N50" i="1"/>
  <c r="M50" i="1"/>
  <c r="J50" i="1"/>
  <c r="H50" i="1"/>
  <c r="N49" i="1"/>
  <c r="M49" i="1"/>
  <c r="J49" i="1"/>
  <c r="H49" i="1"/>
  <c r="N48" i="1"/>
  <c r="M48" i="1"/>
  <c r="J48" i="1"/>
  <c r="H48" i="1"/>
  <c r="N47" i="1"/>
  <c r="M47" i="1"/>
  <c r="J47" i="1"/>
  <c r="H47" i="1"/>
  <c r="N46" i="1"/>
  <c r="M46" i="1"/>
  <c r="J46" i="1"/>
  <c r="H46" i="1"/>
  <c r="N45" i="1"/>
  <c r="M45" i="1"/>
  <c r="J45" i="1"/>
  <c r="H45" i="1"/>
  <c r="N44" i="1"/>
  <c r="M44" i="1"/>
  <c r="J44" i="1"/>
  <c r="H44" i="1"/>
  <c r="N43" i="1"/>
  <c r="M43" i="1"/>
  <c r="J43" i="1"/>
  <c r="H43" i="1"/>
  <c r="N42" i="1"/>
  <c r="M42" i="1"/>
  <c r="J42" i="1"/>
  <c r="H42" i="1"/>
  <c r="N41" i="1"/>
  <c r="M41" i="1"/>
  <c r="J41" i="1"/>
  <c r="H41" i="1"/>
  <c r="N40" i="1"/>
  <c r="M40" i="1"/>
  <c r="J40" i="1"/>
  <c r="H40" i="1"/>
  <c r="N39" i="1"/>
  <c r="M39" i="1"/>
  <c r="J39" i="1"/>
  <c r="H39" i="1"/>
  <c r="N38" i="1"/>
  <c r="M38" i="1"/>
  <c r="J38" i="1"/>
  <c r="H38" i="1"/>
  <c r="N37" i="1"/>
  <c r="M37" i="1"/>
  <c r="J37" i="1"/>
  <c r="H37" i="1"/>
  <c r="N36" i="1"/>
  <c r="M36" i="1"/>
  <c r="J36" i="1"/>
  <c r="H36" i="1"/>
  <c r="N35" i="1"/>
  <c r="M35" i="1"/>
  <c r="J35" i="1"/>
  <c r="H35" i="1"/>
  <c r="N34" i="1"/>
  <c r="M34" i="1"/>
  <c r="J34" i="1"/>
  <c r="H34" i="1"/>
  <c r="N33" i="1"/>
  <c r="M33" i="1"/>
  <c r="J33" i="1"/>
  <c r="H33" i="1"/>
  <c r="N32" i="1"/>
  <c r="M32" i="1"/>
  <c r="J32" i="1"/>
  <c r="H32" i="1"/>
  <c r="N31" i="1"/>
  <c r="M31" i="1"/>
  <c r="J31" i="1"/>
  <c r="H31" i="1"/>
  <c r="N30" i="1"/>
  <c r="M30" i="1"/>
  <c r="J30" i="1"/>
  <c r="H30" i="1"/>
  <c r="N29" i="1"/>
  <c r="M29" i="1"/>
  <c r="J29" i="1"/>
  <c r="H29" i="1"/>
  <c r="N28" i="1"/>
  <c r="M28" i="1"/>
  <c r="J28" i="1"/>
  <c r="H28" i="1"/>
  <c r="N27" i="1"/>
  <c r="M27" i="1"/>
  <c r="J27" i="1"/>
  <c r="H27" i="1"/>
  <c r="N26" i="1"/>
  <c r="M26" i="1"/>
  <c r="J26" i="1"/>
  <c r="H26" i="1"/>
  <c r="N25" i="1"/>
  <c r="M25" i="1"/>
  <c r="J25" i="1"/>
  <c r="H25" i="1"/>
  <c r="N24" i="1"/>
  <c r="M24" i="1"/>
  <c r="J24" i="1"/>
  <c r="H24" i="1"/>
  <c r="N23" i="1"/>
  <c r="M23" i="1"/>
  <c r="J23" i="1"/>
  <c r="H23" i="1"/>
  <c r="N22" i="1"/>
  <c r="M22" i="1"/>
  <c r="J22" i="1"/>
  <c r="H22" i="1"/>
  <c r="N21" i="1"/>
  <c r="M21" i="1"/>
  <c r="J21" i="1"/>
  <c r="H21" i="1"/>
  <c r="N20" i="1"/>
  <c r="M20" i="1"/>
  <c r="J20" i="1"/>
  <c r="H20" i="1"/>
  <c r="N19" i="1"/>
  <c r="M19" i="1"/>
  <c r="J19" i="1"/>
  <c r="H19" i="1"/>
  <c r="N18" i="1"/>
  <c r="M18" i="1"/>
  <c r="J18" i="1"/>
  <c r="H18" i="1"/>
  <c r="N17" i="1"/>
  <c r="M17" i="1"/>
  <c r="J17" i="1"/>
  <c r="H17" i="1"/>
  <c r="N16" i="1"/>
  <c r="M16" i="1"/>
  <c r="J16" i="1"/>
  <c r="H16" i="1"/>
  <c r="N15" i="1"/>
  <c r="M15" i="1"/>
  <c r="J15" i="1"/>
  <c r="H15" i="1"/>
  <c r="N14" i="1"/>
  <c r="M14" i="1"/>
  <c r="J14" i="1"/>
  <c r="H14" i="1"/>
  <c r="N13" i="1"/>
  <c r="M13" i="1"/>
  <c r="J13" i="1"/>
  <c r="H13" i="1"/>
  <c r="N12" i="1"/>
  <c r="M12" i="1"/>
  <c r="J12" i="1"/>
  <c r="H12" i="1"/>
  <c r="N11" i="1"/>
  <c r="M11" i="1"/>
  <c r="J11" i="1"/>
  <c r="H11" i="1"/>
  <c r="N10" i="1"/>
  <c r="M10" i="1"/>
  <c r="J10" i="1"/>
  <c r="H10" i="1"/>
  <c r="N9" i="1"/>
  <c r="M9" i="1"/>
  <c r="J9" i="1"/>
  <c r="H9" i="1"/>
  <c r="N8" i="1"/>
  <c r="M8" i="1"/>
  <c r="J8" i="1"/>
  <c r="H8" i="1"/>
  <c r="N7" i="1"/>
  <c r="M7" i="1"/>
  <c r="J7" i="1"/>
  <c r="H7" i="1"/>
  <c r="N6" i="1"/>
  <c r="M6" i="1"/>
  <c r="J6" i="1"/>
  <c r="H6" i="1"/>
  <c r="N5" i="1"/>
  <c r="M5" i="1"/>
  <c r="J5" i="1"/>
  <c r="H5" i="1"/>
  <c r="N4" i="1"/>
  <c r="M4" i="1"/>
  <c r="J4" i="1"/>
  <c r="H4" i="1"/>
  <c r="K6" i="1" s="1"/>
  <c r="N3" i="1"/>
  <c r="M3" i="1"/>
  <c r="J3" i="1"/>
  <c r="H3" i="1"/>
  <c r="N85" i="2"/>
  <c r="M85" i="2"/>
  <c r="J85" i="2"/>
  <c r="H85" i="2"/>
  <c r="N84" i="2"/>
  <c r="M84" i="2"/>
  <c r="J84" i="2"/>
  <c r="H84" i="2"/>
  <c r="N83" i="2"/>
  <c r="M83" i="2"/>
  <c r="J83" i="2"/>
  <c r="H83" i="2"/>
  <c r="N82" i="2"/>
  <c r="M82" i="2"/>
  <c r="J82" i="2"/>
  <c r="H82" i="2"/>
  <c r="N81" i="2"/>
  <c r="M81" i="2"/>
  <c r="J81" i="2"/>
  <c r="H81" i="2"/>
  <c r="N80" i="2"/>
  <c r="M80" i="2"/>
  <c r="J80" i="2"/>
  <c r="H80" i="2"/>
  <c r="N79" i="2"/>
  <c r="M79" i="2"/>
  <c r="J79" i="2"/>
  <c r="H79" i="2"/>
  <c r="N78" i="2"/>
  <c r="M78" i="2"/>
  <c r="J78" i="2"/>
  <c r="H78" i="2"/>
  <c r="N77" i="2"/>
  <c r="M77" i="2"/>
  <c r="J77" i="2"/>
  <c r="H77" i="2"/>
  <c r="N76" i="2"/>
  <c r="M76" i="2"/>
  <c r="J76" i="2"/>
  <c r="H76" i="2"/>
  <c r="N75" i="2"/>
  <c r="M75" i="2"/>
  <c r="J75" i="2"/>
  <c r="H75" i="2"/>
  <c r="N74" i="2"/>
  <c r="M74" i="2"/>
  <c r="J74" i="2"/>
  <c r="H74" i="2"/>
  <c r="N73" i="2"/>
  <c r="M73" i="2"/>
  <c r="J73" i="2"/>
  <c r="H73" i="2"/>
  <c r="N72" i="2"/>
  <c r="M72" i="2"/>
  <c r="J72" i="2"/>
  <c r="H72" i="2"/>
  <c r="N71" i="2"/>
  <c r="M71" i="2"/>
  <c r="J71" i="2"/>
  <c r="H71" i="2"/>
  <c r="N70" i="2"/>
  <c r="M70" i="2"/>
  <c r="J70" i="2"/>
  <c r="H70" i="2"/>
  <c r="N69" i="2"/>
  <c r="M69" i="2"/>
  <c r="J69" i="2"/>
  <c r="H69" i="2"/>
  <c r="N68" i="2"/>
  <c r="M68" i="2"/>
  <c r="J68" i="2"/>
  <c r="H68" i="2"/>
  <c r="N67" i="2"/>
  <c r="M67" i="2"/>
  <c r="J67" i="2"/>
  <c r="H67" i="2"/>
  <c r="N66" i="2"/>
  <c r="M66" i="2"/>
  <c r="J66" i="2"/>
  <c r="H66" i="2"/>
  <c r="N65" i="2"/>
  <c r="M65" i="2"/>
  <c r="J65" i="2"/>
  <c r="H65" i="2"/>
  <c r="N64" i="2"/>
  <c r="M64" i="2"/>
  <c r="J64" i="2"/>
  <c r="H64" i="2"/>
  <c r="N63" i="2"/>
  <c r="M63" i="2"/>
  <c r="J63" i="2"/>
  <c r="H63" i="2"/>
  <c r="N62" i="2"/>
  <c r="M62" i="2"/>
  <c r="J62" i="2"/>
  <c r="H62" i="2"/>
  <c r="N61" i="2"/>
  <c r="M61" i="2"/>
  <c r="J61" i="2"/>
  <c r="H61" i="2"/>
  <c r="N60" i="2"/>
  <c r="M60" i="2"/>
  <c r="J60" i="2"/>
  <c r="H60" i="2"/>
  <c r="N59" i="2"/>
  <c r="M59" i="2"/>
  <c r="J59" i="2"/>
  <c r="H59" i="2"/>
  <c r="N58" i="2"/>
  <c r="M58" i="2"/>
  <c r="J58" i="2"/>
  <c r="H58" i="2"/>
  <c r="N57" i="2"/>
  <c r="M57" i="2"/>
  <c r="J57" i="2"/>
  <c r="H57" i="2"/>
  <c r="N56" i="2"/>
  <c r="M56" i="2"/>
  <c r="J56" i="2"/>
  <c r="H56" i="2"/>
  <c r="N55" i="2"/>
  <c r="M55" i="2"/>
  <c r="J55" i="2"/>
  <c r="H55" i="2"/>
  <c r="N54" i="2"/>
  <c r="M54" i="2"/>
  <c r="J54" i="2"/>
  <c r="H54" i="2"/>
  <c r="N53" i="2"/>
  <c r="M53" i="2"/>
  <c r="J53" i="2"/>
  <c r="H53" i="2"/>
  <c r="N52" i="2"/>
  <c r="M52" i="2"/>
  <c r="J52" i="2"/>
  <c r="H52" i="2"/>
  <c r="N51" i="2"/>
  <c r="M51" i="2"/>
  <c r="J51" i="2"/>
  <c r="H51" i="2"/>
  <c r="N50" i="2"/>
  <c r="M50" i="2"/>
  <c r="J50" i="2"/>
  <c r="H50" i="2"/>
  <c r="N49" i="2"/>
  <c r="M49" i="2"/>
  <c r="J49" i="2"/>
  <c r="H49" i="2"/>
  <c r="N48" i="2"/>
  <c r="M48" i="2"/>
  <c r="J48" i="2"/>
  <c r="H48" i="2"/>
  <c r="N47" i="2"/>
  <c r="M47" i="2"/>
  <c r="J47" i="2"/>
  <c r="H47" i="2"/>
  <c r="N46" i="2"/>
  <c r="M46" i="2"/>
  <c r="J46" i="2"/>
  <c r="H46" i="2"/>
  <c r="N45" i="2"/>
  <c r="M45" i="2"/>
  <c r="J45" i="2"/>
  <c r="H45" i="2"/>
  <c r="N44" i="2"/>
  <c r="M44" i="2"/>
  <c r="J44" i="2"/>
  <c r="H44" i="2"/>
  <c r="N43" i="2"/>
  <c r="M43" i="2"/>
  <c r="J43" i="2"/>
  <c r="H43" i="2"/>
  <c r="N42" i="2"/>
  <c r="M42" i="2"/>
  <c r="J42" i="2"/>
  <c r="H42" i="2"/>
  <c r="N41" i="2"/>
  <c r="M41" i="2"/>
  <c r="J41" i="2"/>
  <c r="H41" i="2"/>
  <c r="N40" i="2"/>
  <c r="M40" i="2"/>
  <c r="J40" i="2"/>
  <c r="H40" i="2"/>
  <c r="N39" i="2"/>
  <c r="M39" i="2"/>
  <c r="J39" i="2"/>
  <c r="H39" i="2"/>
  <c r="N38" i="2"/>
  <c r="M38" i="2"/>
  <c r="J38" i="2"/>
  <c r="H38" i="2"/>
  <c r="N37" i="2"/>
  <c r="M37" i="2"/>
  <c r="J37" i="2"/>
  <c r="H37" i="2"/>
  <c r="N36" i="2"/>
  <c r="M36" i="2"/>
  <c r="J36" i="2"/>
  <c r="H36" i="2"/>
  <c r="N35" i="2"/>
  <c r="M35" i="2"/>
  <c r="J35" i="2"/>
  <c r="H35" i="2"/>
  <c r="N34" i="2"/>
  <c r="M34" i="2"/>
  <c r="J34" i="2"/>
  <c r="H34" i="2"/>
  <c r="N33" i="2"/>
  <c r="M33" i="2"/>
  <c r="J33" i="2"/>
  <c r="H33" i="2"/>
  <c r="N32" i="2"/>
  <c r="M32" i="2"/>
  <c r="J32" i="2"/>
  <c r="H32" i="2"/>
  <c r="N31" i="2"/>
  <c r="M31" i="2"/>
  <c r="J31" i="2"/>
  <c r="H31" i="2"/>
  <c r="N30" i="2"/>
  <c r="M30" i="2"/>
  <c r="J30" i="2"/>
  <c r="H30" i="2"/>
  <c r="N29" i="2"/>
  <c r="M29" i="2"/>
  <c r="J29" i="2"/>
  <c r="H29" i="2"/>
  <c r="N28" i="2"/>
  <c r="M28" i="2"/>
  <c r="J28" i="2"/>
  <c r="H28" i="2"/>
  <c r="N27" i="2"/>
  <c r="M27" i="2"/>
  <c r="J27" i="2"/>
  <c r="H27" i="2"/>
  <c r="N26" i="2"/>
  <c r="M26" i="2"/>
  <c r="J26" i="2"/>
  <c r="H26" i="2"/>
  <c r="N25" i="2"/>
  <c r="M25" i="2"/>
  <c r="J25" i="2"/>
  <c r="H25" i="2"/>
  <c r="N24" i="2"/>
  <c r="M24" i="2"/>
  <c r="J24" i="2"/>
  <c r="H24" i="2"/>
  <c r="N23" i="2"/>
  <c r="M23" i="2"/>
  <c r="J23" i="2"/>
  <c r="H23" i="2"/>
  <c r="N22" i="2"/>
  <c r="M22" i="2"/>
  <c r="J22" i="2"/>
  <c r="H22" i="2"/>
  <c r="N21" i="2"/>
  <c r="M21" i="2"/>
  <c r="J21" i="2"/>
  <c r="H21" i="2"/>
  <c r="N20" i="2"/>
  <c r="M20" i="2"/>
  <c r="J20" i="2"/>
  <c r="H20" i="2"/>
  <c r="N19" i="2"/>
  <c r="M19" i="2"/>
  <c r="J19" i="2"/>
  <c r="H19" i="2"/>
  <c r="N18" i="2"/>
  <c r="M18" i="2"/>
  <c r="J18" i="2"/>
  <c r="H18" i="2"/>
  <c r="N17" i="2"/>
  <c r="M17" i="2"/>
  <c r="J17" i="2"/>
  <c r="H17" i="2"/>
  <c r="N16" i="2"/>
  <c r="M16" i="2"/>
  <c r="J16" i="2"/>
  <c r="H16" i="2"/>
  <c r="N15" i="2"/>
  <c r="M15" i="2"/>
  <c r="J15" i="2"/>
  <c r="H15" i="2"/>
  <c r="N14" i="2"/>
  <c r="M14" i="2"/>
  <c r="J14" i="2"/>
  <c r="H14" i="2"/>
  <c r="N13" i="2"/>
  <c r="M13" i="2"/>
  <c r="J13" i="2"/>
  <c r="H13" i="2"/>
  <c r="N12" i="2"/>
  <c r="M12" i="2"/>
  <c r="J12" i="2"/>
  <c r="H12" i="2"/>
  <c r="N11" i="2"/>
  <c r="M11" i="2"/>
  <c r="J11" i="2"/>
  <c r="H11" i="2"/>
  <c r="N10" i="2"/>
  <c r="M10" i="2"/>
  <c r="J10" i="2"/>
  <c r="H10" i="2"/>
  <c r="N9" i="2"/>
  <c r="M9" i="2"/>
  <c r="J9" i="2"/>
  <c r="H9" i="2"/>
  <c r="N8" i="2"/>
  <c r="M8" i="2"/>
  <c r="J8" i="2"/>
  <c r="H8" i="2"/>
  <c r="N7" i="2"/>
  <c r="M7" i="2"/>
  <c r="J7" i="2"/>
  <c r="H7" i="2"/>
  <c r="N6" i="2"/>
  <c r="M6" i="2"/>
  <c r="J6" i="2"/>
  <c r="H6" i="2"/>
  <c r="N5" i="2"/>
  <c r="M5" i="2"/>
  <c r="J5" i="2"/>
  <c r="H5" i="2"/>
  <c r="N4" i="2"/>
  <c r="M4" i="2"/>
  <c r="J4" i="2"/>
  <c r="H4" i="2"/>
  <c r="N3" i="2"/>
  <c r="M3" i="2"/>
  <c r="J3" i="2"/>
  <c r="H3" i="2"/>
  <c r="K3" i="2" s="1"/>
  <c r="N62" i="3"/>
  <c r="M62" i="3"/>
  <c r="J62" i="3"/>
  <c r="H62" i="3"/>
  <c r="N61" i="3"/>
  <c r="M61" i="3"/>
  <c r="J61" i="3"/>
  <c r="H61" i="3"/>
  <c r="N60" i="3"/>
  <c r="M60" i="3"/>
  <c r="J60" i="3"/>
  <c r="H60" i="3"/>
  <c r="N59" i="3"/>
  <c r="M59" i="3"/>
  <c r="J59" i="3"/>
  <c r="H59" i="3"/>
  <c r="N58" i="3"/>
  <c r="M58" i="3"/>
  <c r="J58" i="3"/>
  <c r="H58" i="3"/>
  <c r="N57" i="3"/>
  <c r="M57" i="3"/>
  <c r="J57" i="3"/>
  <c r="H57" i="3"/>
  <c r="N56" i="3"/>
  <c r="M56" i="3"/>
  <c r="J56" i="3"/>
  <c r="H56" i="3"/>
  <c r="N55" i="3"/>
  <c r="M55" i="3"/>
  <c r="J55" i="3"/>
  <c r="H55" i="3"/>
  <c r="N54" i="3"/>
  <c r="M54" i="3"/>
  <c r="J54" i="3"/>
  <c r="H54" i="3"/>
  <c r="N53" i="3"/>
  <c r="M53" i="3"/>
  <c r="J53" i="3"/>
  <c r="H53" i="3"/>
  <c r="N52" i="3"/>
  <c r="M52" i="3"/>
  <c r="J52" i="3"/>
  <c r="H52" i="3"/>
  <c r="N51" i="3"/>
  <c r="M51" i="3"/>
  <c r="J51" i="3"/>
  <c r="H51" i="3"/>
  <c r="N50" i="3"/>
  <c r="M50" i="3"/>
  <c r="J50" i="3"/>
  <c r="H50" i="3"/>
  <c r="N49" i="3"/>
  <c r="M49" i="3"/>
  <c r="J49" i="3"/>
  <c r="H49" i="3"/>
  <c r="N48" i="3"/>
  <c r="M48" i="3"/>
  <c r="J48" i="3"/>
  <c r="H48" i="3"/>
  <c r="N47" i="3"/>
  <c r="M47" i="3"/>
  <c r="J47" i="3"/>
  <c r="H47" i="3"/>
  <c r="N46" i="3"/>
  <c r="M46" i="3"/>
  <c r="J46" i="3"/>
  <c r="H46" i="3"/>
  <c r="N45" i="3"/>
  <c r="M45" i="3"/>
  <c r="J45" i="3"/>
  <c r="H45" i="3"/>
  <c r="N44" i="3"/>
  <c r="M44" i="3"/>
  <c r="J44" i="3"/>
  <c r="H44" i="3"/>
  <c r="N43" i="3"/>
  <c r="M43" i="3"/>
  <c r="J43" i="3"/>
  <c r="H43" i="3"/>
  <c r="N42" i="3"/>
  <c r="M42" i="3"/>
  <c r="J42" i="3"/>
  <c r="H42" i="3"/>
  <c r="N41" i="3"/>
  <c r="M41" i="3"/>
  <c r="J41" i="3"/>
  <c r="H41" i="3"/>
  <c r="N40" i="3"/>
  <c r="M40" i="3"/>
  <c r="J40" i="3"/>
  <c r="H40" i="3"/>
  <c r="N39" i="3"/>
  <c r="M39" i="3"/>
  <c r="J39" i="3"/>
  <c r="H39" i="3"/>
  <c r="N38" i="3"/>
  <c r="M38" i="3"/>
  <c r="J38" i="3"/>
  <c r="H38" i="3"/>
  <c r="N37" i="3"/>
  <c r="M37" i="3"/>
  <c r="J37" i="3"/>
  <c r="H37" i="3"/>
  <c r="N36" i="3"/>
  <c r="M36" i="3"/>
  <c r="J36" i="3"/>
  <c r="H36" i="3"/>
  <c r="N35" i="3"/>
  <c r="M35" i="3"/>
  <c r="J35" i="3"/>
  <c r="H35" i="3"/>
  <c r="N34" i="3"/>
  <c r="M34" i="3"/>
  <c r="J34" i="3"/>
  <c r="H34" i="3"/>
  <c r="N33" i="3"/>
  <c r="M33" i="3"/>
  <c r="J33" i="3"/>
  <c r="H33" i="3"/>
  <c r="N32" i="3"/>
  <c r="M32" i="3"/>
  <c r="J32" i="3"/>
  <c r="H32" i="3"/>
  <c r="N31" i="3"/>
  <c r="M31" i="3"/>
  <c r="J31" i="3"/>
  <c r="H31" i="3"/>
  <c r="N30" i="3"/>
  <c r="M30" i="3"/>
  <c r="J30" i="3"/>
  <c r="H30" i="3"/>
  <c r="N29" i="3"/>
  <c r="M29" i="3"/>
  <c r="J29" i="3"/>
  <c r="H29" i="3"/>
  <c r="N28" i="3"/>
  <c r="M28" i="3"/>
  <c r="J28" i="3"/>
  <c r="H28" i="3"/>
  <c r="N27" i="3"/>
  <c r="M27" i="3"/>
  <c r="J27" i="3"/>
  <c r="H27" i="3"/>
  <c r="N26" i="3"/>
  <c r="M26" i="3"/>
  <c r="J26" i="3"/>
  <c r="H26" i="3"/>
  <c r="N25" i="3"/>
  <c r="M25" i="3"/>
  <c r="J25" i="3"/>
  <c r="H25" i="3"/>
  <c r="N24" i="3"/>
  <c r="M24" i="3"/>
  <c r="J24" i="3"/>
  <c r="H24" i="3"/>
  <c r="N23" i="3"/>
  <c r="M23" i="3"/>
  <c r="J23" i="3"/>
  <c r="H23" i="3"/>
  <c r="N22" i="3"/>
  <c r="M22" i="3"/>
  <c r="J22" i="3"/>
  <c r="H22" i="3"/>
  <c r="N21" i="3"/>
  <c r="M21" i="3"/>
  <c r="J21" i="3"/>
  <c r="H21" i="3"/>
  <c r="N20" i="3"/>
  <c r="M20" i="3"/>
  <c r="J20" i="3"/>
  <c r="H20" i="3"/>
  <c r="N19" i="3"/>
  <c r="M19" i="3"/>
  <c r="J19" i="3"/>
  <c r="H19" i="3"/>
  <c r="N18" i="3"/>
  <c r="M18" i="3"/>
  <c r="J18" i="3"/>
  <c r="H18" i="3"/>
  <c r="N17" i="3"/>
  <c r="M17" i="3"/>
  <c r="J17" i="3"/>
  <c r="H17" i="3"/>
  <c r="N16" i="3"/>
  <c r="M16" i="3"/>
  <c r="J16" i="3"/>
  <c r="H16" i="3"/>
  <c r="N15" i="3"/>
  <c r="M15" i="3"/>
  <c r="J15" i="3"/>
  <c r="H15" i="3"/>
  <c r="N14" i="3"/>
  <c r="M14" i="3"/>
  <c r="J14" i="3"/>
  <c r="H14" i="3"/>
  <c r="N13" i="3"/>
  <c r="M13" i="3"/>
  <c r="J13" i="3"/>
  <c r="H13" i="3"/>
  <c r="N12" i="3"/>
  <c r="M12" i="3"/>
  <c r="J12" i="3"/>
  <c r="H12" i="3"/>
  <c r="N11" i="3"/>
  <c r="M11" i="3"/>
  <c r="J11" i="3"/>
  <c r="H11" i="3"/>
  <c r="N10" i="3"/>
  <c r="M10" i="3"/>
  <c r="J10" i="3"/>
  <c r="H10" i="3"/>
  <c r="N9" i="3"/>
  <c r="M9" i="3"/>
  <c r="J9" i="3"/>
  <c r="H9" i="3"/>
  <c r="N8" i="3"/>
  <c r="M8" i="3"/>
  <c r="J8" i="3"/>
  <c r="H8" i="3"/>
  <c r="N7" i="3"/>
  <c r="M7" i="3"/>
  <c r="J7" i="3"/>
  <c r="H7" i="3"/>
  <c r="N6" i="3"/>
  <c r="M6" i="3"/>
  <c r="J6" i="3"/>
  <c r="H6" i="3"/>
  <c r="N5" i="3"/>
  <c r="M5" i="3"/>
  <c r="J5" i="3"/>
  <c r="H5" i="3"/>
  <c r="N4" i="3"/>
  <c r="M4" i="3"/>
  <c r="J4" i="3"/>
  <c r="H4" i="3"/>
  <c r="K4" i="3" s="1"/>
  <c r="N3" i="3"/>
  <c r="M3" i="3"/>
  <c r="J3" i="3"/>
  <c r="H3" i="3"/>
  <c r="N85" i="4"/>
  <c r="M85" i="4"/>
  <c r="J85" i="4"/>
  <c r="H85" i="4"/>
  <c r="N84" i="4"/>
  <c r="M84" i="4"/>
  <c r="J84" i="4"/>
  <c r="H84" i="4"/>
  <c r="N83" i="4"/>
  <c r="M83" i="4"/>
  <c r="J83" i="4"/>
  <c r="H83" i="4"/>
  <c r="N82" i="4"/>
  <c r="M82" i="4"/>
  <c r="J82" i="4"/>
  <c r="H82" i="4"/>
  <c r="N81" i="4"/>
  <c r="M81" i="4"/>
  <c r="J81" i="4"/>
  <c r="H81" i="4"/>
  <c r="N80" i="4"/>
  <c r="M80" i="4"/>
  <c r="J80" i="4"/>
  <c r="H80" i="4"/>
  <c r="N79" i="4"/>
  <c r="M79" i="4"/>
  <c r="J79" i="4"/>
  <c r="H79" i="4"/>
  <c r="N78" i="4"/>
  <c r="M78" i="4"/>
  <c r="J78" i="4"/>
  <c r="H78" i="4"/>
  <c r="N77" i="4"/>
  <c r="M77" i="4"/>
  <c r="J77" i="4"/>
  <c r="H77" i="4"/>
  <c r="N76" i="4"/>
  <c r="M76" i="4"/>
  <c r="J76" i="4"/>
  <c r="H76" i="4"/>
  <c r="N75" i="4"/>
  <c r="M75" i="4"/>
  <c r="J75" i="4"/>
  <c r="H75" i="4"/>
  <c r="N74" i="4"/>
  <c r="M74" i="4"/>
  <c r="J74" i="4"/>
  <c r="H74" i="4"/>
  <c r="N73" i="4"/>
  <c r="M73" i="4"/>
  <c r="J73" i="4"/>
  <c r="H73" i="4"/>
  <c r="N72" i="4"/>
  <c r="M72" i="4"/>
  <c r="J72" i="4"/>
  <c r="H72" i="4"/>
  <c r="N71" i="4"/>
  <c r="M71" i="4"/>
  <c r="J71" i="4"/>
  <c r="H71" i="4"/>
  <c r="N70" i="4"/>
  <c r="M70" i="4"/>
  <c r="J70" i="4"/>
  <c r="H70" i="4"/>
  <c r="N69" i="4"/>
  <c r="M69" i="4"/>
  <c r="J69" i="4"/>
  <c r="H69" i="4"/>
  <c r="N68" i="4"/>
  <c r="M68" i="4"/>
  <c r="J68" i="4"/>
  <c r="H68" i="4"/>
  <c r="N67" i="4"/>
  <c r="M67" i="4"/>
  <c r="J67" i="4"/>
  <c r="H67" i="4"/>
  <c r="N66" i="4"/>
  <c r="M66" i="4"/>
  <c r="J66" i="4"/>
  <c r="H66" i="4"/>
  <c r="N65" i="4"/>
  <c r="M65" i="4"/>
  <c r="J65" i="4"/>
  <c r="H65" i="4"/>
  <c r="N64" i="4"/>
  <c r="M64" i="4"/>
  <c r="J64" i="4"/>
  <c r="H64" i="4"/>
  <c r="N63" i="4"/>
  <c r="M63" i="4"/>
  <c r="J63" i="4"/>
  <c r="H63" i="4"/>
  <c r="N62" i="4"/>
  <c r="M62" i="4"/>
  <c r="J62" i="4"/>
  <c r="H62" i="4"/>
  <c r="N61" i="4"/>
  <c r="M61" i="4"/>
  <c r="J61" i="4"/>
  <c r="H61" i="4"/>
  <c r="N60" i="4"/>
  <c r="M60" i="4"/>
  <c r="J60" i="4"/>
  <c r="H60" i="4"/>
  <c r="N59" i="4"/>
  <c r="M59" i="4"/>
  <c r="J59" i="4"/>
  <c r="H59" i="4"/>
  <c r="N58" i="4"/>
  <c r="M58" i="4"/>
  <c r="J58" i="4"/>
  <c r="H58" i="4"/>
  <c r="N57" i="4"/>
  <c r="M57" i="4"/>
  <c r="J57" i="4"/>
  <c r="H57" i="4"/>
  <c r="N56" i="4"/>
  <c r="M56" i="4"/>
  <c r="J56" i="4"/>
  <c r="H56" i="4"/>
  <c r="N55" i="4"/>
  <c r="M55" i="4"/>
  <c r="J55" i="4"/>
  <c r="H55" i="4"/>
  <c r="N54" i="4"/>
  <c r="M54" i="4"/>
  <c r="J54" i="4"/>
  <c r="H54" i="4"/>
  <c r="N53" i="4"/>
  <c r="M53" i="4"/>
  <c r="J53" i="4"/>
  <c r="H53" i="4"/>
  <c r="N52" i="4"/>
  <c r="M52" i="4"/>
  <c r="J52" i="4"/>
  <c r="H52" i="4"/>
  <c r="N51" i="4"/>
  <c r="M51" i="4"/>
  <c r="J51" i="4"/>
  <c r="H51" i="4"/>
  <c r="N50" i="4"/>
  <c r="M50" i="4"/>
  <c r="J50" i="4"/>
  <c r="H50" i="4"/>
  <c r="N49" i="4"/>
  <c r="M49" i="4"/>
  <c r="J49" i="4"/>
  <c r="H49" i="4"/>
  <c r="N48" i="4"/>
  <c r="M48" i="4"/>
  <c r="J48" i="4"/>
  <c r="H48" i="4"/>
  <c r="N47" i="4"/>
  <c r="M47" i="4"/>
  <c r="J47" i="4"/>
  <c r="H47" i="4"/>
  <c r="N46" i="4"/>
  <c r="M46" i="4"/>
  <c r="J46" i="4"/>
  <c r="H46" i="4"/>
  <c r="N45" i="4"/>
  <c r="M45" i="4"/>
  <c r="J45" i="4"/>
  <c r="H45" i="4"/>
  <c r="N44" i="4"/>
  <c r="M44" i="4"/>
  <c r="J44" i="4"/>
  <c r="H44" i="4"/>
  <c r="N43" i="4"/>
  <c r="M43" i="4"/>
  <c r="J43" i="4"/>
  <c r="H43" i="4"/>
  <c r="N42" i="4"/>
  <c r="M42" i="4"/>
  <c r="J42" i="4"/>
  <c r="H42" i="4"/>
  <c r="N41" i="4"/>
  <c r="M41" i="4"/>
  <c r="J41" i="4"/>
  <c r="H41" i="4"/>
  <c r="N40" i="4"/>
  <c r="M40" i="4"/>
  <c r="J40" i="4"/>
  <c r="H40" i="4"/>
  <c r="N39" i="4"/>
  <c r="M39" i="4"/>
  <c r="J39" i="4"/>
  <c r="H39" i="4"/>
  <c r="N38" i="4"/>
  <c r="M38" i="4"/>
  <c r="J38" i="4"/>
  <c r="H38" i="4"/>
  <c r="N37" i="4"/>
  <c r="M37" i="4"/>
  <c r="J37" i="4"/>
  <c r="H37" i="4"/>
  <c r="N36" i="4"/>
  <c r="M36" i="4"/>
  <c r="J36" i="4"/>
  <c r="H36" i="4"/>
  <c r="N35" i="4"/>
  <c r="M35" i="4"/>
  <c r="J35" i="4"/>
  <c r="H35" i="4"/>
  <c r="N34" i="4"/>
  <c r="M34" i="4"/>
  <c r="J34" i="4"/>
  <c r="H34" i="4"/>
  <c r="N33" i="4"/>
  <c r="M33" i="4"/>
  <c r="J33" i="4"/>
  <c r="H33" i="4"/>
  <c r="N32" i="4"/>
  <c r="M32" i="4"/>
  <c r="J32" i="4"/>
  <c r="H32" i="4"/>
  <c r="N31" i="4"/>
  <c r="M31" i="4"/>
  <c r="J31" i="4"/>
  <c r="H31" i="4"/>
  <c r="N30" i="4"/>
  <c r="M30" i="4"/>
  <c r="J30" i="4"/>
  <c r="H30" i="4"/>
  <c r="N29" i="4"/>
  <c r="M29" i="4"/>
  <c r="J29" i="4"/>
  <c r="H29" i="4"/>
  <c r="N28" i="4"/>
  <c r="M28" i="4"/>
  <c r="J28" i="4"/>
  <c r="H28" i="4"/>
  <c r="N27" i="4"/>
  <c r="M27" i="4"/>
  <c r="J27" i="4"/>
  <c r="H27" i="4"/>
  <c r="N26" i="4"/>
  <c r="M26" i="4"/>
  <c r="J26" i="4"/>
  <c r="H26" i="4"/>
  <c r="N25" i="4"/>
  <c r="M25" i="4"/>
  <c r="J25" i="4"/>
  <c r="H25" i="4"/>
  <c r="N24" i="4"/>
  <c r="M24" i="4"/>
  <c r="J24" i="4"/>
  <c r="H24" i="4"/>
  <c r="N23" i="4"/>
  <c r="M23" i="4"/>
  <c r="J23" i="4"/>
  <c r="H23" i="4"/>
  <c r="N22" i="4"/>
  <c r="M22" i="4"/>
  <c r="J22" i="4"/>
  <c r="H22" i="4"/>
  <c r="N21" i="4"/>
  <c r="M21" i="4"/>
  <c r="J21" i="4"/>
  <c r="H21" i="4"/>
  <c r="N20" i="4"/>
  <c r="M20" i="4"/>
  <c r="J20" i="4"/>
  <c r="H20" i="4"/>
  <c r="N19" i="4"/>
  <c r="M19" i="4"/>
  <c r="J19" i="4"/>
  <c r="H19" i="4"/>
  <c r="N18" i="4"/>
  <c r="M18" i="4"/>
  <c r="J18" i="4"/>
  <c r="H18" i="4"/>
  <c r="N17" i="4"/>
  <c r="M17" i="4"/>
  <c r="J17" i="4"/>
  <c r="H17" i="4"/>
  <c r="N16" i="4"/>
  <c r="M16" i="4"/>
  <c r="J16" i="4"/>
  <c r="H16" i="4"/>
  <c r="N15" i="4"/>
  <c r="M15" i="4"/>
  <c r="J15" i="4"/>
  <c r="H15" i="4"/>
  <c r="N14" i="4"/>
  <c r="M14" i="4"/>
  <c r="J14" i="4"/>
  <c r="H14" i="4"/>
  <c r="N13" i="4"/>
  <c r="M13" i="4"/>
  <c r="J13" i="4"/>
  <c r="H13" i="4"/>
  <c r="N12" i="4"/>
  <c r="M12" i="4"/>
  <c r="J12" i="4"/>
  <c r="H12" i="4"/>
  <c r="N11" i="4"/>
  <c r="M11" i="4"/>
  <c r="J11" i="4"/>
  <c r="H11" i="4"/>
  <c r="K11" i="4" s="1"/>
  <c r="N10" i="4"/>
  <c r="M10" i="4"/>
  <c r="J10" i="4"/>
  <c r="H10" i="4"/>
  <c r="N9" i="4"/>
  <c r="M9" i="4"/>
  <c r="J9" i="4"/>
  <c r="H9" i="4"/>
  <c r="N8" i="4"/>
  <c r="M8" i="4"/>
  <c r="J8" i="4"/>
  <c r="H8" i="4"/>
  <c r="N7" i="4"/>
  <c r="M7" i="4"/>
  <c r="J7" i="4"/>
  <c r="H7" i="4"/>
  <c r="K7" i="4" s="1"/>
  <c r="N6" i="4"/>
  <c r="M6" i="4"/>
  <c r="J6" i="4"/>
  <c r="H6" i="4"/>
  <c r="N5" i="4"/>
  <c r="M5" i="4"/>
  <c r="J5" i="4"/>
  <c r="H5" i="4"/>
  <c r="N4" i="4"/>
  <c r="M4" i="4"/>
  <c r="J4" i="4"/>
  <c r="H4" i="4"/>
  <c r="N3" i="4"/>
  <c r="M3" i="4"/>
  <c r="J3" i="4"/>
  <c r="H3" i="4"/>
  <c r="K16" i="4" s="1"/>
  <c r="K4" i="4" l="1"/>
  <c r="K12" i="4"/>
  <c r="K38" i="4"/>
  <c r="K10" i="4"/>
  <c r="K20" i="4"/>
  <c r="K34" i="4"/>
  <c r="K19" i="4"/>
  <c r="K31" i="4"/>
  <c r="K39" i="4"/>
  <c r="K47" i="4"/>
  <c r="K51" i="4"/>
  <c r="K55" i="4"/>
  <c r="K63" i="4"/>
  <c r="K67" i="4"/>
  <c r="K71" i="4"/>
  <c r="K79" i="4"/>
  <c r="K83" i="4"/>
  <c r="K27" i="4"/>
  <c r="K43" i="4"/>
  <c r="K59" i="4"/>
  <c r="K15" i="4"/>
  <c r="K35" i="4"/>
  <c r="K75" i="4"/>
  <c r="K23" i="4"/>
  <c r="K6" i="4"/>
  <c r="K14" i="4"/>
  <c r="K22" i="4"/>
  <c r="K26" i="4"/>
  <c r="K28" i="4"/>
  <c r="K30" i="4"/>
  <c r="K42" i="4"/>
  <c r="K44" i="4"/>
  <c r="K46" i="4"/>
  <c r="K50" i="4"/>
  <c r="K52" i="4"/>
  <c r="K54" i="4"/>
  <c r="K58" i="4"/>
  <c r="K60" i="4"/>
  <c r="K62" i="4"/>
  <c r="K66" i="4"/>
  <c r="K68" i="4"/>
  <c r="K70" i="4"/>
  <c r="K74" i="4"/>
  <c r="K76" i="4"/>
  <c r="K78" i="4"/>
  <c r="K82" i="4"/>
  <c r="K84" i="4"/>
  <c r="K18" i="4"/>
  <c r="K36" i="4"/>
  <c r="K13" i="3"/>
  <c r="K8" i="3"/>
  <c r="K12" i="3"/>
  <c r="K18" i="3"/>
  <c r="K20" i="3"/>
  <c r="K24" i="3"/>
  <c r="K26" i="3"/>
  <c r="K28" i="3"/>
  <c r="K32" i="3"/>
  <c r="K36" i="3"/>
  <c r="K40" i="3"/>
  <c r="K42" i="3"/>
  <c r="K44" i="3"/>
  <c r="K48" i="3"/>
  <c r="K50" i="3"/>
  <c r="K52" i="3"/>
  <c r="K56" i="3"/>
  <c r="K58" i="3"/>
  <c r="K60" i="3"/>
  <c r="K10" i="3"/>
  <c r="K16" i="3"/>
  <c r="K34" i="3"/>
  <c r="K6" i="3"/>
  <c r="K5" i="3"/>
  <c r="K17" i="3"/>
  <c r="K21" i="3"/>
  <c r="K25" i="3"/>
  <c r="K33" i="3"/>
  <c r="K37" i="3"/>
  <c r="K41" i="3"/>
  <c r="K45" i="3"/>
  <c r="K49" i="3"/>
  <c r="K53" i="3"/>
  <c r="K57" i="3"/>
  <c r="K61" i="3"/>
  <c r="K11" i="3"/>
  <c r="K29" i="3"/>
  <c r="K4" i="2"/>
  <c r="K26" i="2"/>
  <c r="K86" i="2"/>
  <c r="K6" i="2"/>
  <c r="K8" i="2"/>
  <c r="K12" i="2"/>
  <c r="K14" i="2"/>
  <c r="K16" i="2"/>
  <c r="K20" i="2"/>
  <c r="K22" i="2"/>
  <c r="K24" i="2"/>
  <c r="K28" i="2"/>
  <c r="K30" i="2"/>
  <c r="K32" i="2"/>
  <c r="K36" i="2"/>
  <c r="K38" i="2"/>
  <c r="K40" i="2"/>
  <c r="K44" i="2"/>
  <c r="K46" i="2"/>
  <c r="K48" i="2"/>
  <c r="K52" i="2"/>
  <c r="K54" i="2"/>
  <c r="K56" i="2"/>
  <c r="K60" i="2"/>
  <c r="K62" i="2"/>
  <c r="K64" i="2"/>
  <c r="K68" i="2"/>
  <c r="K70" i="2"/>
  <c r="K72" i="2"/>
  <c r="K76" i="2"/>
  <c r="K78" i="2"/>
  <c r="K80" i="2"/>
  <c r="K84" i="2"/>
  <c r="K9" i="2"/>
  <c r="K13" i="2"/>
  <c r="K17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5" i="2"/>
  <c r="K56" i="1"/>
  <c r="K3" i="1"/>
  <c r="K5" i="1"/>
  <c r="K7" i="1"/>
  <c r="K9" i="1"/>
  <c r="K11" i="1"/>
  <c r="K13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55" i="1"/>
  <c r="K57" i="1"/>
  <c r="K59" i="1"/>
  <c r="K61" i="1"/>
  <c r="K63" i="1"/>
  <c r="K65" i="1"/>
  <c r="K67" i="1"/>
  <c r="K69" i="1"/>
  <c r="K71" i="1"/>
  <c r="K73" i="1"/>
  <c r="K75" i="1"/>
  <c r="K77" i="1"/>
  <c r="K79" i="1"/>
  <c r="K81" i="1"/>
  <c r="K83" i="1"/>
  <c r="K85" i="1"/>
  <c r="K101" i="1"/>
  <c r="K95" i="1"/>
  <c r="K93" i="1"/>
  <c r="K87" i="1"/>
  <c r="K12" i="1"/>
  <c r="K18" i="1"/>
  <c r="K20" i="1"/>
  <c r="K26" i="1"/>
  <c r="K28" i="1"/>
  <c r="K34" i="1"/>
  <c r="K36" i="1"/>
  <c r="K42" i="1"/>
  <c r="K44" i="1"/>
  <c r="K50" i="1"/>
  <c r="K52" i="1"/>
  <c r="K58" i="1"/>
  <c r="K60" i="1"/>
  <c r="K66" i="1"/>
  <c r="K68" i="1"/>
  <c r="K74" i="1"/>
  <c r="K76" i="1"/>
  <c r="K82" i="1"/>
  <c r="K84" i="1"/>
  <c r="K102" i="1"/>
  <c r="K100" i="1"/>
  <c r="K98" i="1"/>
  <c r="K94" i="1"/>
  <c r="K92" i="1"/>
  <c r="K90" i="1"/>
  <c r="K86" i="1"/>
  <c r="K45" i="4"/>
  <c r="K40" i="1"/>
  <c r="K14" i="1"/>
  <c r="K73" i="4"/>
  <c r="K41" i="4"/>
  <c r="K9" i="4"/>
  <c r="K80" i="4"/>
  <c r="K56" i="4"/>
  <c r="K32" i="4"/>
  <c r="K8" i="4"/>
  <c r="K99" i="1"/>
  <c r="K82" i="2"/>
  <c r="K58" i="2"/>
  <c r="K34" i="2"/>
  <c r="K18" i="2"/>
  <c r="K54" i="3"/>
  <c r="K38" i="3"/>
  <c r="K22" i="3"/>
  <c r="K10" i="1"/>
  <c r="K69" i="4"/>
  <c r="K5" i="4"/>
  <c r="K24" i="1"/>
  <c r="K70" i="1"/>
  <c r="K30" i="1"/>
  <c r="K81" i="4"/>
  <c r="K49" i="4"/>
  <c r="K25" i="4"/>
  <c r="K7" i="3"/>
  <c r="K72" i="4"/>
  <c r="K48" i="4"/>
  <c r="K24" i="4"/>
  <c r="K91" i="1"/>
  <c r="K74" i="2"/>
  <c r="K50" i="2"/>
  <c r="K10" i="2"/>
  <c r="K3" i="4"/>
  <c r="K97" i="1"/>
  <c r="K89" i="1"/>
  <c r="K37" i="4"/>
  <c r="K72" i="1"/>
  <c r="K8" i="1"/>
  <c r="K47" i="2"/>
  <c r="K43" i="3"/>
  <c r="K21" i="4"/>
  <c r="K88" i="1"/>
  <c r="K32" i="1"/>
  <c r="K71" i="2"/>
  <c r="K39" i="2"/>
  <c r="K59" i="3"/>
  <c r="K19" i="3"/>
  <c r="K77" i="4"/>
  <c r="K13" i="4"/>
  <c r="K80" i="1"/>
  <c r="K16" i="1"/>
  <c r="K63" i="2"/>
  <c r="K7" i="2"/>
  <c r="K46" i="1"/>
  <c r="K9" i="3"/>
  <c r="K61" i="4"/>
  <c r="K64" i="1"/>
  <c r="K87" i="2"/>
  <c r="K31" i="2"/>
  <c r="K27" i="3"/>
  <c r="K62" i="1"/>
  <c r="K22" i="1"/>
  <c r="K53" i="4"/>
  <c r="K96" i="1"/>
  <c r="K48" i="1"/>
  <c r="K79" i="2"/>
  <c r="K23" i="2"/>
  <c r="K35" i="3"/>
  <c r="K78" i="1"/>
  <c r="K38" i="1"/>
  <c r="K5" i="2"/>
  <c r="K57" i="4"/>
  <c r="K17" i="4"/>
  <c r="K4" i="1"/>
  <c r="K83" i="2"/>
  <c r="K75" i="2"/>
  <c r="K67" i="2"/>
  <c r="K59" i="2"/>
  <c r="K51" i="2"/>
  <c r="K43" i="2"/>
  <c r="K35" i="2"/>
  <c r="K27" i="2"/>
  <c r="K19" i="2"/>
  <c r="K11" i="2"/>
  <c r="K3" i="3"/>
  <c r="K55" i="3"/>
  <c r="K47" i="3"/>
  <c r="K39" i="3"/>
  <c r="K31" i="3"/>
  <c r="K15" i="3"/>
  <c r="K85" i="4"/>
  <c r="K29" i="4"/>
  <c r="K55" i="2"/>
  <c r="K15" i="2"/>
  <c r="K51" i="3"/>
  <c r="K54" i="1"/>
  <c r="K65" i="4"/>
  <c r="K33" i="4"/>
  <c r="K23" i="3"/>
  <c r="K64" i="4"/>
  <c r="K40" i="4"/>
  <c r="K66" i="2"/>
  <c r="K42" i="2"/>
  <c r="K62" i="3"/>
  <c r="K46" i="3"/>
  <c r="K30" i="3"/>
  <c r="K14" i="3"/>
  <c r="D8" i="21"/>
  <c r="AQ7" i="21"/>
  <c r="AU7" i="21"/>
  <c r="D9" i="21" l="1"/>
  <c r="AQ8" i="21"/>
  <c r="AU8" i="21"/>
  <c r="D10" i="21" l="1"/>
  <c r="AU9" i="21"/>
  <c r="AQ9" i="21"/>
  <c r="D11" i="21" l="1"/>
  <c r="AQ10" i="21"/>
  <c r="AU10" i="21"/>
  <c r="D12" i="21" l="1"/>
  <c r="AQ11" i="21"/>
  <c r="AU11" i="21"/>
  <c r="D13" i="21" l="1"/>
  <c r="AU12" i="21"/>
  <c r="AQ12" i="21"/>
  <c r="D14" i="21" l="1"/>
  <c r="AQ13" i="21"/>
  <c r="AU13" i="21"/>
  <c r="D15" i="21" l="1"/>
  <c r="AU14" i="21"/>
  <c r="AQ14" i="21"/>
  <c r="D16" i="21" l="1"/>
  <c r="AQ15" i="21"/>
  <c r="AU15" i="21"/>
  <c r="D17" i="21" l="1"/>
  <c r="AQ16" i="21"/>
  <c r="AU16" i="21"/>
  <c r="D18" i="21" l="1"/>
  <c r="AU17" i="21"/>
  <c r="AQ17" i="21"/>
  <c r="D19" i="21" l="1"/>
  <c r="AQ18" i="21"/>
  <c r="AU18" i="21"/>
  <c r="D20" i="21" l="1"/>
  <c r="AQ19" i="21"/>
  <c r="AU19" i="21"/>
  <c r="D21" i="21" l="1"/>
  <c r="AU20" i="21"/>
  <c r="AQ20" i="21"/>
  <c r="D22" i="21" l="1"/>
  <c r="AU21" i="21"/>
  <c r="AQ21" i="21"/>
  <c r="D23" i="21" l="1"/>
  <c r="AQ22" i="21"/>
  <c r="AU22" i="21"/>
  <c r="D24" i="21" l="1"/>
  <c r="AQ23" i="21"/>
  <c r="AU23" i="21"/>
  <c r="D25" i="21" l="1"/>
  <c r="AU24" i="21"/>
  <c r="AQ24" i="21"/>
  <c r="D26" i="21" l="1"/>
  <c r="AQ25" i="21"/>
  <c r="AU25" i="21"/>
  <c r="D27" i="21" l="1"/>
  <c r="AQ26" i="21"/>
  <c r="AU26" i="21"/>
  <c r="D28" i="21" l="1"/>
  <c r="AQ27" i="21"/>
  <c r="AU27" i="21"/>
  <c r="D29" i="21" l="1"/>
  <c r="AU28" i="21"/>
  <c r="AQ28" i="21"/>
  <c r="D30" i="21" l="1"/>
  <c r="AQ29" i="21"/>
  <c r="AU29" i="21"/>
  <c r="D31" i="21" l="1"/>
  <c r="AQ30" i="21"/>
  <c r="AU30" i="21"/>
  <c r="D32" i="21" l="1"/>
  <c r="AQ31" i="21"/>
  <c r="AU31" i="21"/>
  <c r="D33" i="21" l="1"/>
  <c r="AQ32" i="21"/>
  <c r="AU32" i="21"/>
  <c r="D34" i="21" l="1"/>
  <c r="AU33" i="21"/>
  <c r="AQ33" i="21"/>
  <c r="D35" i="21" l="1"/>
  <c r="AQ34" i="21"/>
  <c r="AU34" i="21"/>
  <c r="D36" i="21" l="1"/>
  <c r="AQ35" i="21"/>
  <c r="AU35" i="21"/>
  <c r="D37" i="21" l="1"/>
  <c r="AU36" i="21"/>
  <c r="AQ36" i="21"/>
  <c r="D38" i="21" l="1"/>
  <c r="AQ37" i="21"/>
  <c r="AU37" i="21"/>
  <c r="D39" i="21" l="1"/>
  <c r="AQ38" i="21"/>
  <c r="AU38" i="21"/>
  <c r="D40" i="21" l="1"/>
  <c r="AU39" i="21"/>
  <c r="AQ39" i="21"/>
  <c r="D41" i="21" l="1"/>
  <c r="AQ40" i="21"/>
  <c r="AU40" i="21"/>
  <c r="D42" i="21" l="1"/>
  <c r="AU41" i="21"/>
  <c r="AQ41" i="21"/>
  <c r="D43" i="21" l="1"/>
  <c r="AQ42" i="21"/>
  <c r="AU42" i="21"/>
  <c r="D44" i="21" l="1"/>
  <c r="AQ43" i="21"/>
  <c r="AU43" i="21"/>
  <c r="D45" i="21" l="1"/>
  <c r="AU44" i="21"/>
  <c r="AQ44" i="21"/>
  <c r="D46" i="21" l="1"/>
  <c r="AQ45" i="21"/>
  <c r="AU45" i="21"/>
  <c r="D47" i="21" l="1"/>
  <c r="AQ46" i="21"/>
  <c r="AU46" i="21"/>
  <c r="D48" i="21" l="1"/>
  <c r="AU47" i="21"/>
  <c r="AQ47" i="21"/>
  <c r="D49" i="21" l="1"/>
  <c r="AQ48" i="21"/>
  <c r="AU48" i="21"/>
  <c r="D50" i="21" l="1"/>
  <c r="AU49" i="21"/>
  <c r="AQ49" i="21"/>
  <c r="D51" i="21" l="1"/>
  <c r="AQ50" i="21"/>
  <c r="AU50" i="21"/>
  <c r="D52" i="21" l="1"/>
  <c r="AQ51" i="21"/>
  <c r="AU51" i="21"/>
  <c r="D53" i="21" l="1"/>
  <c r="AU52" i="21"/>
  <c r="AQ52" i="21"/>
  <c r="D54" i="21" l="1"/>
  <c r="AQ53" i="21"/>
  <c r="AU53" i="21"/>
  <c r="D55" i="21" l="1"/>
  <c r="AQ54" i="21"/>
  <c r="AU54" i="21"/>
  <c r="D56" i="21" l="1"/>
  <c r="AU55" i="21"/>
  <c r="AQ55" i="21"/>
  <c r="D57" i="21" l="1"/>
  <c r="AQ56" i="21"/>
  <c r="AU56" i="21"/>
  <c r="D58" i="21" l="1"/>
  <c r="AU57" i="21"/>
  <c r="AQ57" i="21"/>
  <c r="D59" i="21" l="1"/>
  <c r="AQ58" i="21"/>
  <c r="AU58" i="21"/>
  <c r="D60" i="21" l="1"/>
  <c r="AQ59" i="21"/>
  <c r="AU59" i="21"/>
  <c r="D61" i="21" l="1"/>
  <c r="AQ60" i="21"/>
  <c r="AU60" i="21"/>
  <c r="D62" i="21" l="1"/>
  <c r="AQ61" i="21"/>
  <c r="AU61" i="21"/>
  <c r="D63" i="21" l="1"/>
  <c r="AQ62" i="21"/>
  <c r="AU62" i="21"/>
  <c r="D64" i="21" l="1"/>
  <c r="AU63" i="21"/>
  <c r="AQ63" i="21"/>
  <c r="D65" i="21" l="1"/>
  <c r="AQ64" i="21"/>
  <c r="AU64" i="21"/>
  <c r="D66" i="21" l="1"/>
  <c r="AU65" i="21"/>
  <c r="AQ65" i="21"/>
  <c r="D67" i="21" l="1"/>
  <c r="AQ66" i="21"/>
  <c r="AU66" i="21"/>
  <c r="D68" i="21" l="1"/>
  <c r="AQ67" i="21"/>
  <c r="AU67" i="21"/>
  <c r="D69" i="21" l="1"/>
  <c r="AU68" i="21"/>
  <c r="AQ68" i="21"/>
  <c r="D70" i="21" l="1"/>
  <c r="AU69" i="21"/>
  <c r="AQ69" i="21"/>
  <c r="D71" i="21" l="1"/>
  <c r="AQ70" i="21"/>
  <c r="AU70" i="21"/>
  <c r="D72" i="21" l="1"/>
  <c r="AU71" i="21"/>
  <c r="AQ71" i="21"/>
  <c r="D73" i="21" l="1"/>
  <c r="AQ72" i="21"/>
  <c r="AU72" i="21"/>
  <c r="D74" i="21" l="1"/>
  <c r="AU73" i="21"/>
  <c r="AQ73" i="21"/>
  <c r="D75" i="21" l="1"/>
  <c r="AQ74" i="21"/>
  <c r="AU74" i="21"/>
  <c r="D76" i="21" l="1"/>
  <c r="AQ75" i="21"/>
  <c r="AU75" i="21"/>
  <c r="D77" i="21" l="1"/>
  <c r="AU76" i="21"/>
  <c r="AQ76" i="21"/>
  <c r="D78" i="21" l="1"/>
  <c r="AQ77" i="21"/>
  <c r="AU77" i="21"/>
  <c r="D79" i="21" l="1"/>
  <c r="AQ78" i="21"/>
  <c r="AU78" i="21"/>
  <c r="D80" i="21" l="1"/>
  <c r="AU79" i="21"/>
  <c r="AQ79" i="21"/>
  <c r="D81" i="21" l="1"/>
  <c r="AQ80" i="21"/>
  <c r="AU80" i="21"/>
  <c r="D82" i="21" l="1"/>
  <c r="AU81" i="21"/>
  <c r="AQ81" i="21"/>
  <c r="D83" i="21" l="1"/>
  <c r="AQ82" i="21"/>
  <c r="AU82" i="21"/>
  <c r="D84" i="21" l="1"/>
  <c r="AQ83" i="21"/>
  <c r="AU83" i="21"/>
  <c r="D85" i="21" l="1"/>
  <c r="AU84" i="21"/>
  <c r="AQ84" i="21"/>
  <c r="D86" i="21" l="1"/>
  <c r="AQ85" i="21"/>
  <c r="AU85" i="21"/>
  <c r="D87" i="21" l="1"/>
  <c r="AQ86" i="21"/>
  <c r="AU86" i="21"/>
  <c r="D88" i="21" l="1"/>
  <c r="AU87" i="21"/>
  <c r="AQ87" i="21"/>
  <c r="D89" i="21" l="1"/>
  <c r="AQ88" i="21"/>
  <c r="AU88" i="21"/>
  <c r="D90" i="21" l="1"/>
  <c r="AU89" i="21"/>
  <c r="AQ89" i="21"/>
  <c r="D91" i="21" l="1"/>
  <c r="AQ90" i="21"/>
  <c r="AU90" i="21"/>
  <c r="D92" i="21" l="1"/>
  <c r="AQ91" i="21"/>
  <c r="AU91" i="21"/>
  <c r="D93" i="21" l="1"/>
  <c r="AU92" i="21"/>
  <c r="AQ92" i="21"/>
  <c r="D94" i="21" l="1"/>
  <c r="AQ93" i="21"/>
  <c r="AU93" i="21"/>
  <c r="D95" i="21" l="1"/>
  <c r="AQ94" i="21"/>
  <c r="AU94" i="21"/>
  <c r="D96" i="21" l="1"/>
  <c r="AU95" i="21"/>
  <c r="AQ95" i="21"/>
  <c r="D97" i="21" l="1"/>
  <c r="AQ96" i="21"/>
  <c r="AU96" i="21"/>
  <c r="D98" i="21" l="1"/>
  <c r="AU97" i="21"/>
  <c r="AQ97" i="21"/>
  <c r="D99" i="21" l="1"/>
  <c r="AQ98" i="21"/>
  <c r="AU98" i="21"/>
  <c r="D100" i="21" l="1"/>
  <c r="AQ99" i="21"/>
  <c r="AU99" i="21"/>
  <c r="D101" i="21" l="1"/>
  <c r="AU100" i="21"/>
  <c r="AQ100" i="21"/>
  <c r="D102" i="21" l="1"/>
  <c r="AQ101" i="21"/>
  <c r="AU101" i="21"/>
  <c r="D103" i="21" l="1"/>
  <c r="AQ102" i="21"/>
  <c r="AU102" i="21"/>
  <c r="D104" i="21" l="1"/>
  <c r="AU103" i="21"/>
  <c r="AQ103" i="21"/>
  <c r="D105" i="21" l="1"/>
  <c r="AQ104" i="21"/>
  <c r="AU104" i="21"/>
  <c r="D106" i="21" l="1"/>
  <c r="AU105" i="21"/>
  <c r="AQ105" i="21"/>
  <c r="D107" i="21" l="1"/>
  <c r="AQ106" i="21"/>
  <c r="AU106" i="21"/>
  <c r="D108" i="21" l="1"/>
  <c r="AQ107" i="21"/>
  <c r="AU107" i="21"/>
  <c r="D109" i="21" l="1"/>
  <c r="AU108" i="21"/>
  <c r="AQ108" i="21"/>
  <c r="D110" i="21" l="1"/>
  <c r="AQ109" i="21"/>
  <c r="AU109" i="21"/>
  <c r="D111" i="21" l="1"/>
  <c r="AQ110" i="21"/>
  <c r="AU110" i="21"/>
  <c r="D112" i="21" l="1"/>
  <c r="AU111" i="21"/>
  <c r="AQ111" i="21"/>
  <c r="D113" i="21" l="1"/>
  <c r="AQ112" i="21"/>
  <c r="AU112" i="21"/>
  <c r="D114" i="21" l="1"/>
  <c r="AU113" i="21"/>
  <c r="AQ113" i="21"/>
  <c r="D115" i="21" l="1"/>
  <c r="AQ114" i="21"/>
  <c r="AU114" i="21"/>
  <c r="D116" i="21" l="1"/>
  <c r="AQ115" i="21"/>
  <c r="AU115" i="21"/>
  <c r="D117" i="21" l="1"/>
  <c r="AU116" i="21"/>
  <c r="AQ116" i="21"/>
  <c r="D118" i="21" l="1"/>
  <c r="AQ117" i="21"/>
  <c r="AU117" i="21"/>
  <c r="D119" i="21" l="1"/>
  <c r="AQ118" i="21"/>
  <c r="AU118" i="21"/>
  <c r="D120" i="21" l="1"/>
  <c r="AU119" i="21"/>
  <c r="AQ119" i="21"/>
  <c r="D121" i="21" l="1"/>
  <c r="AQ120" i="21"/>
  <c r="AU120" i="21"/>
  <c r="D122" i="21" l="1"/>
  <c r="AU121" i="21"/>
  <c r="AQ121" i="21"/>
  <c r="D123" i="21" l="1"/>
  <c r="AQ122" i="21"/>
  <c r="AU122" i="21"/>
  <c r="D124" i="21" l="1"/>
  <c r="AQ123" i="21"/>
  <c r="AU123" i="21"/>
  <c r="D125" i="21" l="1"/>
  <c r="AU124" i="21"/>
  <c r="AQ124" i="21"/>
  <c r="D126" i="21" l="1"/>
  <c r="AQ125" i="21"/>
  <c r="AU125" i="21"/>
  <c r="D127" i="21" l="1"/>
  <c r="AQ126" i="21"/>
  <c r="AU126" i="21"/>
  <c r="D128" i="21" l="1"/>
  <c r="AU127" i="21"/>
  <c r="AQ127" i="21"/>
  <c r="D129" i="21" l="1"/>
  <c r="AQ128" i="21"/>
  <c r="AU128" i="21"/>
  <c r="D130" i="21" l="1"/>
  <c r="AU129" i="21"/>
  <c r="AQ129" i="21"/>
  <c r="D131" i="21" l="1"/>
  <c r="AQ130" i="21"/>
  <c r="AU130" i="21"/>
  <c r="D132" i="21" l="1"/>
  <c r="AQ131" i="21"/>
  <c r="AU131" i="21"/>
  <c r="D133" i="21" l="1"/>
  <c r="AU132" i="21"/>
  <c r="AQ132" i="21"/>
  <c r="D134" i="21" l="1"/>
  <c r="AU133" i="21"/>
  <c r="AQ133" i="21"/>
  <c r="D135" i="21" l="1"/>
  <c r="AQ134" i="21"/>
  <c r="AU134" i="21"/>
  <c r="D136" i="21" l="1"/>
  <c r="AU135" i="21"/>
  <c r="AQ135" i="21"/>
  <c r="D137" i="21" l="1"/>
  <c r="AQ136" i="21"/>
  <c r="AU136" i="21"/>
  <c r="D138" i="21" l="1"/>
  <c r="AU137" i="21"/>
  <c r="AQ137" i="21"/>
  <c r="D139" i="21" l="1"/>
  <c r="AQ138" i="21"/>
  <c r="AU138" i="21"/>
  <c r="D140" i="21" l="1"/>
  <c r="AQ139" i="21"/>
  <c r="AU139" i="21"/>
  <c r="D141" i="21" l="1"/>
  <c r="AU140" i="21"/>
  <c r="AQ140" i="21"/>
  <c r="D142" i="21" l="1"/>
  <c r="AU141" i="21"/>
  <c r="AQ141" i="21"/>
  <c r="D143" i="21" l="1"/>
  <c r="AQ142" i="21"/>
  <c r="AU142" i="21"/>
  <c r="D144" i="21" l="1"/>
  <c r="AU143" i="21"/>
  <c r="AQ143" i="21"/>
  <c r="D145" i="21" l="1"/>
  <c r="AQ144" i="21"/>
  <c r="AU144" i="21"/>
  <c r="D146" i="21" l="1"/>
  <c r="AU145" i="21"/>
  <c r="AQ145" i="21"/>
  <c r="D147" i="21" l="1"/>
  <c r="AQ146" i="21"/>
  <c r="AU146" i="21"/>
  <c r="D148" i="21" l="1"/>
  <c r="AQ147" i="21"/>
  <c r="AU147" i="21"/>
  <c r="D149" i="21" l="1"/>
  <c r="AU148" i="21"/>
  <c r="AQ148" i="21"/>
  <c r="D150" i="21" l="1"/>
  <c r="AQ149" i="21"/>
  <c r="AU149" i="21"/>
  <c r="D151" i="21" l="1"/>
  <c r="AQ150" i="21"/>
  <c r="AU150" i="21"/>
  <c r="D152" i="21" l="1"/>
  <c r="AU151" i="21"/>
  <c r="AQ151" i="21"/>
  <c r="D153" i="21" l="1"/>
  <c r="AQ152" i="21"/>
  <c r="AU152" i="21"/>
  <c r="D154" i="21" l="1"/>
  <c r="AU153" i="21"/>
  <c r="AQ153" i="21"/>
  <c r="D155" i="21" l="1"/>
  <c r="AQ154" i="21"/>
  <c r="AU154" i="21"/>
  <c r="D156" i="21" l="1"/>
  <c r="AQ155" i="21"/>
  <c r="AU155" i="21"/>
  <c r="D157" i="21" l="1"/>
  <c r="AU156" i="21"/>
  <c r="AQ156" i="21"/>
  <c r="D158" i="21" l="1"/>
  <c r="AU157" i="21"/>
  <c r="AQ157" i="21"/>
  <c r="D159" i="21" l="1"/>
  <c r="AQ158" i="21"/>
  <c r="AU158" i="21"/>
  <c r="D160" i="21" l="1"/>
  <c r="AU159" i="21"/>
  <c r="AQ159" i="21"/>
  <c r="D161" i="21" l="1"/>
  <c r="AQ160" i="21"/>
  <c r="AU160" i="21"/>
  <c r="D162" i="21" l="1"/>
  <c r="AU161" i="21"/>
  <c r="AQ161" i="21"/>
  <c r="D163" i="21" l="1"/>
  <c r="AQ162" i="21"/>
  <c r="AU162" i="21"/>
  <c r="D164" i="21" l="1"/>
  <c r="AQ163" i="21"/>
  <c r="AU163" i="21"/>
  <c r="D165" i="21" l="1"/>
  <c r="AQ164" i="21"/>
  <c r="AU164" i="21"/>
  <c r="D166" i="21" l="1"/>
  <c r="AU165" i="21"/>
  <c r="AQ165" i="21"/>
  <c r="D167" i="21" l="1"/>
  <c r="AQ166" i="21"/>
  <c r="AU166" i="21"/>
  <c r="D168" i="21" l="1"/>
  <c r="AU167" i="21"/>
  <c r="AQ167" i="21"/>
  <c r="D169" i="21" l="1"/>
  <c r="AQ168" i="21"/>
  <c r="AU168" i="21"/>
  <c r="D170" i="21" l="1"/>
  <c r="AU169" i="21"/>
  <c r="AQ169" i="21"/>
  <c r="D171" i="21" l="1"/>
  <c r="AQ170" i="21"/>
  <c r="AU170" i="21"/>
  <c r="D172" i="21" l="1"/>
  <c r="AQ171" i="21"/>
  <c r="AU171" i="21"/>
  <c r="D173" i="21" l="1"/>
  <c r="AU172" i="21"/>
  <c r="AQ172" i="21"/>
  <c r="D174" i="21" l="1"/>
  <c r="AU173" i="21"/>
  <c r="AQ173" i="21"/>
  <c r="D175" i="21" l="1"/>
  <c r="AQ174" i="21"/>
  <c r="AU174" i="21"/>
  <c r="D176" i="21" l="1"/>
  <c r="AU175" i="21"/>
  <c r="AQ175" i="21"/>
  <c r="D177" i="21" l="1"/>
  <c r="AQ176" i="21"/>
  <c r="AU176" i="21"/>
  <c r="D178" i="21" l="1"/>
  <c r="AU177" i="21"/>
  <c r="AQ177" i="21"/>
  <c r="D179" i="21" l="1"/>
  <c r="AQ178" i="21"/>
  <c r="AU178" i="21"/>
  <c r="D180" i="21" l="1"/>
  <c r="AQ179" i="21"/>
  <c r="AU179" i="21"/>
  <c r="D181" i="21" l="1"/>
  <c r="AU180" i="21"/>
  <c r="AQ180" i="21"/>
  <c r="D182" i="21" l="1"/>
  <c r="AQ181" i="21"/>
  <c r="AU181" i="21"/>
  <c r="D183" i="21" l="1"/>
  <c r="AQ182" i="21"/>
  <c r="AU182" i="21"/>
  <c r="D184" i="21" l="1"/>
  <c r="AU183" i="21"/>
  <c r="AQ183" i="21"/>
  <c r="D185" i="21" l="1"/>
  <c r="AQ184" i="21"/>
  <c r="AU184" i="21"/>
  <c r="D186" i="21" l="1"/>
  <c r="AU185" i="21"/>
  <c r="AQ185" i="21"/>
  <c r="D187" i="21" l="1"/>
  <c r="AQ186" i="21"/>
  <c r="AU186" i="21"/>
  <c r="D188" i="21" l="1"/>
  <c r="AQ187" i="21"/>
  <c r="AU187" i="21"/>
  <c r="D189" i="21" l="1"/>
  <c r="AU188" i="21"/>
  <c r="AQ188" i="21"/>
  <c r="D190" i="21" l="1"/>
  <c r="AU189" i="21"/>
  <c r="AQ189" i="21"/>
  <c r="D191" i="21" l="1"/>
  <c r="AQ190" i="21"/>
  <c r="AU190" i="21"/>
  <c r="D192" i="21" l="1"/>
  <c r="AU191" i="21"/>
  <c r="AQ191" i="21"/>
  <c r="D193" i="21" l="1"/>
  <c r="AQ192" i="21"/>
  <c r="AU192" i="21"/>
  <c r="D194" i="21" l="1"/>
  <c r="AU193" i="21"/>
  <c r="AQ193" i="21"/>
  <c r="D195" i="21" l="1"/>
  <c r="AQ194" i="21"/>
  <c r="AU194" i="21"/>
  <c r="D196" i="21" l="1"/>
  <c r="AQ195" i="21"/>
  <c r="AU195" i="21"/>
  <c r="D197" i="21" l="1"/>
  <c r="AU196" i="21"/>
  <c r="AQ196" i="21"/>
  <c r="D198" i="21" l="1"/>
  <c r="AU197" i="21"/>
  <c r="AQ197" i="21"/>
  <c r="D199" i="21" l="1"/>
  <c r="AQ198" i="21"/>
  <c r="AU198" i="21"/>
  <c r="D200" i="21" l="1"/>
  <c r="AU199" i="21"/>
  <c r="AQ199" i="21"/>
  <c r="D201" i="21" l="1"/>
  <c r="AQ200" i="21"/>
  <c r="AU200" i="21"/>
  <c r="D202" i="21" l="1"/>
  <c r="AU201" i="21"/>
  <c r="AQ201" i="21"/>
  <c r="D203" i="21" l="1"/>
  <c r="AQ202" i="21"/>
  <c r="AU202" i="21"/>
  <c r="D204" i="21" l="1"/>
  <c r="AU203" i="21"/>
  <c r="AQ203" i="21"/>
  <c r="D205" i="21" l="1"/>
  <c r="AU204" i="21"/>
  <c r="AQ204" i="21"/>
  <c r="D206" i="21" l="1"/>
  <c r="AU205" i="21"/>
  <c r="AQ205" i="21"/>
  <c r="D207" i="21" l="1"/>
  <c r="AQ206" i="21"/>
  <c r="AU206" i="21"/>
  <c r="D208" i="21" l="1"/>
  <c r="AU207" i="21"/>
  <c r="AQ207" i="21"/>
  <c r="D209" i="21" l="1"/>
  <c r="AQ208" i="21"/>
  <c r="AU208" i="21"/>
  <c r="AU209" i="21" l="1"/>
  <c r="AQ209" i="21"/>
</calcChain>
</file>

<file path=xl/sharedStrings.xml><?xml version="1.0" encoding="utf-8"?>
<sst xmlns="http://schemas.openxmlformats.org/spreadsheetml/2006/main" count="646" uniqueCount="49">
  <si>
    <t>min</t>
  </si>
  <si>
    <t>sec</t>
  </si>
  <si>
    <t>time(min)</t>
  </si>
  <si>
    <t>time(sec)</t>
  </si>
  <si>
    <t>Rab7(%v2-v5)</t>
  </si>
  <si>
    <t>ratio</t>
  </si>
  <si>
    <t>aligned for Rab7 at 50%</t>
  </si>
  <si>
    <t>count</t>
  </si>
  <si>
    <t>Rab7</t>
  </si>
  <si>
    <t>endosome 1</t>
  </si>
  <si>
    <t>dMFI</t>
  </si>
  <si>
    <t>%dMFI</t>
  </si>
  <si>
    <t>background-adjusted</t>
  </si>
  <si>
    <t>frame #</t>
  </si>
  <si>
    <t>Rab7(rim)</t>
  </si>
  <si>
    <t>Rab7(background)</t>
  </si>
  <si>
    <t>YFP(lumen)</t>
  </si>
  <si>
    <t>CFP(lumen)</t>
  </si>
  <si>
    <t>YFP/CFP</t>
  </si>
  <si>
    <t>YFP background</t>
  </si>
  <si>
    <t>CFP background</t>
  </si>
  <si>
    <t>endosome 18</t>
  </si>
  <si>
    <t>endosome 2</t>
  </si>
  <si>
    <t>endosome 3</t>
  </si>
  <si>
    <t>endosome 4</t>
  </si>
  <si>
    <t>endosome 5</t>
  </si>
  <si>
    <t>endosome 6</t>
  </si>
  <si>
    <t>endosome 7</t>
  </si>
  <si>
    <t>endosome 8</t>
  </si>
  <si>
    <t>endosome 9</t>
  </si>
  <si>
    <t>endosome 10</t>
  </si>
  <si>
    <t>endosome 11</t>
  </si>
  <si>
    <t>endosome 12</t>
  </si>
  <si>
    <t>endosome 13</t>
  </si>
  <si>
    <t>endosome 14</t>
  </si>
  <si>
    <t>endosome 15</t>
  </si>
  <si>
    <t>endosome 16</t>
  </si>
  <si>
    <t>endosome 17</t>
  </si>
  <si>
    <t>skipped one time point</t>
  </si>
  <si>
    <t>skipped two time points</t>
  </si>
  <si>
    <t>endosome #</t>
  </si>
  <si>
    <t>time relative to the beginning of recording</t>
  </si>
  <si>
    <t>background1</t>
  </si>
  <si>
    <t>background2</t>
  </si>
  <si>
    <t>background3</t>
  </si>
  <si>
    <t>background4</t>
  </si>
  <si>
    <t>average</t>
  </si>
  <si>
    <t>t(min)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</si>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</sst>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4" fillId="2" borderId="0" xfId="0" applyFont="1" applyFill="1"/>
    <xf numFmtId="0" fontId="0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'exp1-endosome1'!$J$3:$J$102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'exp1-endosome1'!$K$3:$K$102</c:f>
              <c:numCache>
                <c:formatCode>General</c:formatCode>
                <c:ptCount val="100"/>
                <c:pt idx="0">
                  <c:v>4.6413931817603372E-2</c:v>
                </c:pt>
                <c:pt idx="1">
                  <c:v>6.8742521068300248E-4</c:v>
                </c:pt>
                <c:pt idx="2">
                  <c:v>9.2929704407159319E-3</c:v>
                </c:pt>
                <c:pt idx="3">
                  <c:v>5.7005372100720639E-2</c:v>
                </c:pt>
                <c:pt idx="4">
                  <c:v>4.7330498765180869E-2</c:v>
                </c:pt>
                <c:pt idx="5">
                  <c:v>6.8776467992294171E-2</c:v>
                </c:pt>
                <c:pt idx="6">
                  <c:v>4.4046133869694956E-2</c:v>
                </c:pt>
                <c:pt idx="7">
                  <c:v>7.748385399428015E-2</c:v>
                </c:pt>
                <c:pt idx="8">
                  <c:v>3.8699493342159795E-2</c:v>
                </c:pt>
                <c:pt idx="9">
                  <c:v>9.4991980039209292E-2</c:v>
                </c:pt>
                <c:pt idx="10">
                  <c:v>6.5381775593859312E-2</c:v>
                </c:pt>
                <c:pt idx="11">
                  <c:v>5.6988398638728621E-2</c:v>
                </c:pt>
                <c:pt idx="12">
                  <c:v>3.2589047024976482E-2</c:v>
                </c:pt>
                <c:pt idx="13">
                  <c:v>6.8581273179384186E-2</c:v>
                </c:pt>
                <c:pt idx="14">
                  <c:v>7.2315434817662963E-2</c:v>
                </c:pt>
                <c:pt idx="15">
                  <c:v>8.9229489692865052E-2</c:v>
                </c:pt>
                <c:pt idx="16">
                  <c:v>0.14203392995052253</c:v>
                </c:pt>
                <c:pt idx="17">
                  <c:v>0.15980514465632994</c:v>
                </c:pt>
                <c:pt idx="18">
                  <c:v>0.11339121283872682</c:v>
                </c:pt>
                <c:pt idx="19">
                  <c:v>0.12943962115232868</c:v>
                </c:pt>
                <c:pt idx="20">
                  <c:v>0.14697320739024547</c:v>
                </c:pt>
                <c:pt idx="21">
                  <c:v>0.13611867844624945</c:v>
                </c:pt>
                <c:pt idx="22">
                  <c:v>0.16503297094991981</c:v>
                </c:pt>
                <c:pt idx="23">
                  <c:v>0.15173426347905067</c:v>
                </c:pt>
                <c:pt idx="24">
                  <c:v>0.12669840704059207</c:v>
                </c:pt>
                <c:pt idx="25">
                  <c:v>9.8361212244655521E-2</c:v>
                </c:pt>
                <c:pt idx="26">
                  <c:v>9.3286147108995493E-2</c:v>
                </c:pt>
                <c:pt idx="27">
                  <c:v>5.7718257504392023E-2</c:v>
                </c:pt>
                <c:pt idx="28">
                  <c:v>0</c:v>
                </c:pt>
                <c:pt idx="29">
                  <c:v>6.4838624810109519E-2</c:v>
                </c:pt>
                <c:pt idx="30">
                  <c:v>0.13069565733974936</c:v>
                </c:pt>
                <c:pt idx="31">
                  <c:v>0.13262214527586128</c:v>
                </c:pt>
                <c:pt idx="32">
                  <c:v>0.19416791845948903</c:v>
                </c:pt>
                <c:pt idx="33">
                  <c:v>0.13806213984435337</c:v>
                </c:pt>
                <c:pt idx="34">
                  <c:v>0.15756464767336273</c:v>
                </c:pt>
                <c:pt idx="35">
                  <c:v>0.20672828033369836</c:v>
                </c:pt>
                <c:pt idx="36">
                  <c:v>0.20539586356731276</c:v>
                </c:pt>
                <c:pt idx="37">
                  <c:v>0.1527017508126047</c:v>
                </c:pt>
                <c:pt idx="38">
                  <c:v>0.16880107951218284</c:v>
                </c:pt>
                <c:pt idx="39">
                  <c:v>0.21991666030161877</c:v>
                </c:pt>
                <c:pt idx="40">
                  <c:v>0.2479737929746843</c:v>
                </c:pt>
                <c:pt idx="41">
                  <c:v>0.2959492832955673</c:v>
                </c:pt>
                <c:pt idx="42">
                  <c:v>0.34295728628289696</c:v>
                </c:pt>
                <c:pt idx="43">
                  <c:v>0.40513956429123094</c:v>
                </c:pt>
                <c:pt idx="44">
                  <c:v>0.46570087667931237</c:v>
                </c:pt>
                <c:pt idx="45">
                  <c:v>0.56010727227979074</c:v>
                </c:pt>
                <c:pt idx="46">
                  <c:v>0.64472846704178044</c:v>
                </c:pt>
                <c:pt idx="47">
                  <c:v>0.71930985903539846</c:v>
                </c:pt>
                <c:pt idx="48">
                  <c:v>0.88448710441225153</c:v>
                </c:pt>
                <c:pt idx="49">
                  <c:v>1</c:v>
                </c:pt>
                <c:pt idx="50">
                  <c:v>0.93946414780490761</c:v>
                </c:pt>
                <c:pt idx="51">
                  <c:v>0.84134905075913791</c:v>
                </c:pt>
                <c:pt idx="52">
                  <c:v>0.79518123414042174</c:v>
                </c:pt>
                <c:pt idx="53">
                  <c:v>0.67142772275547169</c:v>
                </c:pt>
                <c:pt idx="54">
                  <c:v>0.7362408873725933</c:v>
                </c:pt>
                <c:pt idx="55">
                  <c:v>0.72288277278475133</c:v>
                </c:pt>
                <c:pt idx="56">
                  <c:v>0.6470368578727167</c:v>
                </c:pt>
                <c:pt idx="57">
                  <c:v>0.43669323013468436</c:v>
                </c:pt>
                <c:pt idx="58">
                  <c:v>0.45199480612063081</c:v>
                </c:pt>
                <c:pt idx="59">
                  <c:v>0.42221486705535921</c:v>
                </c:pt>
                <c:pt idx="60">
                  <c:v>0.46432602625794589</c:v>
                </c:pt>
                <c:pt idx="61">
                  <c:v>0.4602439086488278</c:v>
                </c:pt>
                <c:pt idx="62">
                  <c:v>0.39063574101891718</c:v>
                </c:pt>
                <c:pt idx="63">
                  <c:v>0.44377965051641782</c:v>
                </c:pt>
                <c:pt idx="64">
                  <c:v>0.47944089416197749</c:v>
                </c:pt>
                <c:pt idx="65">
                  <c:v>0.39251979530004844</c:v>
                </c:pt>
                <c:pt idx="66">
                  <c:v>0.42165474280961768</c:v>
                </c:pt>
                <c:pt idx="67">
                  <c:v>0.29164651068055081</c:v>
                </c:pt>
                <c:pt idx="68">
                  <c:v>0.36089823560862599</c:v>
                </c:pt>
                <c:pt idx="69">
                  <c:v>0.31489166687883507</c:v>
                </c:pt>
                <c:pt idx="70">
                  <c:v>0.39459904439408994</c:v>
                </c:pt>
                <c:pt idx="71">
                  <c:v>0.30676986531557932</c:v>
                </c:pt>
                <c:pt idx="72">
                  <c:v>0.33582843224618308</c:v>
                </c:pt>
                <c:pt idx="73">
                  <c:v>0.38298070966044623</c:v>
                </c:pt>
                <c:pt idx="74">
                  <c:v>0.33485245818163295</c:v>
                </c:pt>
                <c:pt idx="75">
                  <c:v>0.24956929840194866</c:v>
                </c:pt>
                <c:pt idx="76">
                  <c:v>0.17447021581756919</c:v>
                </c:pt>
                <c:pt idx="77">
                  <c:v>0.23684768863881311</c:v>
                </c:pt>
                <c:pt idx="78">
                  <c:v>0.52774736699170877</c:v>
                </c:pt>
                <c:pt idx="79">
                  <c:v>0.44729315714879803</c:v>
                </c:pt>
                <c:pt idx="80">
                  <c:v>0.47321163361084939</c:v>
                </c:pt>
                <c:pt idx="81">
                  <c:v>0.42207907935942213</c:v>
                </c:pt>
                <c:pt idx="82">
                  <c:v>0.29686585024314477</c:v>
                </c:pt>
                <c:pt idx="83">
                  <c:v>0.29671308908521543</c:v>
                </c:pt>
                <c:pt idx="84">
                  <c:v>0.22731708973020681</c:v>
                </c:pt>
                <c:pt idx="85">
                  <c:v>0.36732269097266412</c:v>
                </c:pt>
                <c:pt idx="86">
                  <c:v>0.24082796547597865</c:v>
                </c:pt>
                <c:pt idx="87">
                  <c:v>0.37129448107883328</c:v>
                </c:pt>
                <c:pt idx="88">
                  <c:v>0.25096112228530693</c:v>
                </c:pt>
                <c:pt idx="89">
                  <c:v>0.29900450645415921</c:v>
                </c:pt>
                <c:pt idx="90">
                  <c:v>0.27074369223718731</c:v>
                </c:pt>
                <c:pt idx="91">
                  <c:v>0.29101000585584486</c:v>
                </c:pt>
                <c:pt idx="92">
                  <c:v>0.27203367534859252</c:v>
                </c:pt>
                <c:pt idx="93">
                  <c:v>0.25066408670044416</c:v>
                </c:pt>
                <c:pt idx="94">
                  <c:v>0.23640637862701688</c:v>
                </c:pt>
                <c:pt idx="95">
                  <c:v>0.23017711807588873</c:v>
                </c:pt>
                <c:pt idx="96">
                  <c:v>0.3225636716992985</c:v>
                </c:pt>
                <c:pt idx="97">
                  <c:v>0.23442897030492843</c:v>
                </c:pt>
                <c:pt idx="98">
                  <c:v>0.19124848299683445</c:v>
                </c:pt>
                <c:pt idx="99">
                  <c:v>0.22547546910405594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43-43C4-98AC-AD2D20C99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'exp1-endosome5'!$M$3:$M$98</c:f>
              <c:numCache>
                <c:formatCode>General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xVal>
          <c:yVal>
            <c:numRef>
              <c:f>'exp1-endosome5'!$N$3:$N$98</c:f>
              <c:numCache>
                <c:formatCode>General</c:formatCode>
                <c:ptCount val="96"/>
                <c:pt idx="0">
                  <c:v>0.50527711553400645</c:v>
                </c:pt>
                <c:pt idx="1">
                  <c:v>0.4670631396924802</c:v>
                </c:pt>
                <c:pt idx="2">
                  <c:v>0.50197551402355001</c:v>
                </c:pt>
                <c:pt idx="3">
                  <c:v>0.48472566034656306</c:v>
                </c:pt>
                <c:pt idx="4">
                  <c:v>0.54326480772125885</c:v>
                </c:pt>
                <c:pt idx="5">
                  <c:v>0.53027522935779814</c:v>
                </c:pt>
                <c:pt idx="6">
                  <c:v>0.50906753180737674</c:v>
                </c:pt>
                <c:pt idx="7">
                  <c:v>0.52173432491749971</c:v>
                </c:pt>
                <c:pt idx="8">
                  <c:v>0.52858278988388729</c:v>
                </c:pt>
                <c:pt idx="9">
                  <c:v>0.53887809856141178</c:v>
                </c:pt>
                <c:pt idx="10">
                  <c:v>0.54009980918831646</c:v>
                </c:pt>
                <c:pt idx="11">
                  <c:v>0.51495400545462933</c:v>
                </c:pt>
                <c:pt idx="12">
                  <c:v>0.51621764231175127</c:v>
                </c:pt>
                <c:pt idx="13">
                  <c:v>0.51288915021352977</c:v>
                </c:pt>
                <c:pt idx="14">
                  <c:v>0.47562342596771129</c:v>
                </c:pt>
                <c:pt idx="15">
                  <c:v>0.455214269854193</c:v>
                </c:pt>
                <c:pt idx="16">
                  <c:v>0.48009928197854806</c:v>
                </c:pt>
                <c:pt idx="17">
                  <c:v>0.46481786332362496</c:v>
                </c:pt>
                <c:pt idx="18">
                  <c:v>0.46595707128989766</c:v>
                </c:pt>
                <c:pt idx="19">
                  <c:v>0.46879529184417407</c:v>
                </c:pt>
                <c:pt idx="20">
                  <c:v>0.43784027796777109</c:v>
                </c:pt>
                <c:pt idx="21">
                  <c:v>0.44939734163345041</c:v>
                </c:pt>
                <c:pt idx="22">
                  <c:v>0.44693031631162283</c:v>
                </c:pt>
                <c:pt idx="23">
                  <c:v>0.44091381437942462</c:v>
                </c:pt>
                <c:pt idx="24">
                  <c:v>0.44710394276099391</c:v>
                </c:pt>
                <c:pt idx="25">
                  <c:v>0.44574661547787409</c:v>
                </c:pt>
                <c:pt idx="26">
                  <c:v>0.4357601558554009</c:v>
                </c:pt>
                <c:pt idx="27">
                  <c:v>0.43854880642874011</c:v>
                </c:pt>
                <c:pt idx="28">
                  <c:v>0.43553583457809819</c:v>
                </c:pt>
                <c:pt idx="29">
                  <c:v>0.42609429894000372</c:v>
                </c:pt>
                <c:pt idx="30">
                  <c:v>0.40544681104236058</c:v>
                </c:pt>
                <c:pt idx="31">
                  <c:v>0.41692126909518185</c:v>
                </c:pt>
                <c:pt idx="32">
                  <c:v>0.4166566536497448</c:v>
                </c:pt>
                <c:pt idx="33">
                  <c:v>0.37937179487179495</c:v>
                </c:pt>
                <c:pt idx="34">
                  <c:v>0.41195285955958677</c:v>
                </c:pt>
                <c:pt idx="35">
                  <c:v>0.37437781298635736</c:v>
                </c:pt>
                <c:pt idx="36">
                  <c:v>0.38826070384957428</c:v>
                </c:pt>
                <c:pt idx="37">
                  <c:v>0.34195108112441885</c:v>
                </c:pt>
                <c:pt idx="38">
                  <c:v>0.32846848967528458</c:v>
                </c:pt>
                <c:pt idx="39">
                  <c:v>0.34283319362950543</c:v>
                </c:pt>
                <c:pt idx="40">
                  <c:v>0.32202990208315985</c:v>
                </c:pt>
                <c:pt idx="41">
                  <c:v>0.36119187119054286</c:v>
                </c:pt>
                <c:pt idx="42">
                  <c:v>0.35473191689718098</c:v>
                </c:pt>
                <c:pt idx="43">
                  <c:v>0.3103143645432675</c:v>
                </c:pt>
                <c:pt idx="44">
                  <c:v>0.28937654410696129</c:v>
                </c:pt>
                <c:pt idx="45">
                  <c:v>0.25720274546874361</c:v>
                </c:pt>
                <c:pt idx="46">
                  <c:v>0.28382213812677382</c:v>
                </c:pt>
                <c:pt idx="47">
                  <c:v>0.2673121722042191</c:v>
                </c:pt>
                <c:pt idx="48">
                  <c:v>0.26450069290629763</c:v>
                </c:pt>
                <c:pt idx="49">
                  <c:v>0.25363529411764701</c:v>
                </c:pt>
                <c:pt idx="50">
                  <c:v>0.26609271353237796</c:v>
                </c:pt>
                <c:pt idx="51">
                  <c:v>0.21846557411798992</c:v>
                </c:pt>
                <c:pt idx="52">
                  <c:v>0.24394596309416805</c:v>
                </c:pt>
                <c:pt idx="53">
                  <c:v>0.28428187919463088</c:v>
                </c:pt>
                <c:pt idx="54">
                  <c:v>0.26792079207920777</c:v>
                </c:pt>
                <c:pt idx="55">
                  <c:v>0.26731013528556652</c:v>
                </c:pt>
                <c:pt idx="56">
                  <c:v>0.25058859521940963</c:v>
                </c:pt>
                <c:pt idx="57">
                  <c:v>0.26893338620142737</c:v>
                </c:pt>
                <c:pt idx="58">
                  <c:v>0.24272419627749581</c:v>
                </c:pt>
                <c:pt idx="59">
                  <c:v>0.25104559529225307</c:v>
                </c:pt>
                <c:pt idx="60">
                  <c:v>0.24162264346384921</c:v>
                </c:pt>
                <c:pt idx="61">
                  <c:v>0.25504656220375849</c:v>
                </c:pt>
                <c:pt idx="62">
                  <c:v>0.23493818181818182</c:v>
                </c:pt>
                <c:pt idx="63">
                  <c:v>0.26327217799037039</c:v>
                </c:pt>
                <c:pt idx="64">
                  <c:v>0.26706740402340312</c:v>
                </c:pt>
                <c:pt idx="65">
                  <c:v>0.25561716232109855</c:v>
                </c:pt>
                <c:pt idx="66">
                  <c:v>0.23358383639275584</c:v>
                </c:pt>
                <c:pt idx="67">
                  <c:v>0.2276307841005194</c:v>
                </c:pt>
                <c:pt idx="68">
                  <c:v>0.23262028264814733</c:v>
                </c:pt>
                <c:pt idx="69">
                  <c:v>0.24598938498905507</c:v>
                </c:pt>
                <c:pt idx="70">
                  <c:v>0.25502564102564096</c:v>
                </c:pt>
                <c:pt idx="71">
                  <c:v>0.26209199432339914</c:v>
                </c:pt>
                <c:pt idx="72">
                  <c:v>0.26444400146184249</c:v>
                </c:pt>
                <c:pt idx="73">
                  <c:v>0.2675000399635532</c:v>
                </c:pt>
                <c:pt idx="74">
                  <c:v>0.23010198795091558</c:v>
                </c:pt>
                <c:pt idx="75">
                  <c:v>0.26228352490421464</c:v>
                </c:pt>
                <c:pt idx="76">
                  <c:v>0.27210709449615189</c:v>
                </c:pt>
                <c:pt idx="77">
                  <c:v>0.28806144768299513</c:v>
                </c:pt>
                <c:pt idx="78">
                  <c:v>0.25131615837512861</c:v>
                </c:pt>
                <c:pt idx="79">
                  <c:v>0.24669568907259276</c:v>
                </c:pt>
                <c:pt idx="80">
                  <c:v>0.2681326068497028</c:v>
                </c:pt>
                <c:pt idx="81">
                  <c:v>0.2446018784494722</c:v>
                </c:pt>
                <c:pt idx="82">
                  <c:v>0.24689891079305071</c:v>
                </c:pt>
                <c:pt idx="83">
                  <c:v>0.23061998095682951</c:v>
                </c:pt>
                <c:pt idx="84">
                  <c:v>0.24005394470667571</c:v>
                </c:pt>
                <c:pt idx="85">
                  <c:v>0.21213534811655541</c:v>
                </c:pt>
                <c:pt idx="86">
                  <c:v>0.23986505913246819</c:v>
                </c:pt>
                <c:pt idx="87">
                  <c:v>0.20760977958116986</c:v>
                </c:pt>
                <c:pt idx="88">
                  <c:v>0.21250127633504637</c:v>
                </c:pt>
                <c:pt idx="89">
                  <c:v>0.2248522772829479</c:v>
                </c:pt>
                <c:pt idx="90">
                  <c:v>0.21309017471925581</c:v>
                </c:pt>
                <c:pt idx="91">
                  <c:v>0.16598007281088328</c:v>
                </c:pt>
                <c:pt idx="92">
                  <c:v>0.188720234341056</c:v>
                </c:pt>
                <c:pt idx="93">
                  <c:v>0.21195112921140313</c:v>
                </c:pt>
                <c:pt idx="94">
                  <c:v>0.21655448717948725</c:v>
                </c:pt>
                <c:pt idx="95">
                  <c:v>0.19561856421924687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35-4E40-9154-A562789FB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'exp1-endosome6'!$J$3:$J$97</c:f>
              <c:numCache>
                <c:formatCode>General</c:formatCod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</c:numCache>
            </c:numRef>
          </c:xVal>
          <c:yVal>
            <c:numRef>
              <c:f>'exp1-endosome6'!$K$3:$K$97</c:f>
              <c:numCache>
                <c:formatCode>General</c:formatCode>
                <c:ptCount val="95"/>
                <c:pt idx="0">
                  <c:v>0.29052505728803396</c:v>
                </c:pt>
                <c:pt idx="1">
                  <c:v>0.19222875361163677</c:v>
                </c:pt>
                <c:pt idx="2">
                  <c:v>0.18997708478629055</c:v>
                </c:pt>
                <c:pt idx="3">
                  <c:v>0.18637042941117879</c:v>
                </c:pt>
                <c:pt idx="4">
                  <c:v>0.1768855235628172</c:v>
                </c:pt>
                <c:pt idx="5">
                  <c:v>0.17967520175351193</c:v>
                </c:pt>
                <c:pt idx="6">
                  <c:v>0.17578957855933053</c:v>
                </c:pt>
                <c:pt idx="7">
                  <c:v>0.11515393045730844</c:v>
                </c:pt>
                <c:pt idx="8">
                  <c:v>0.16562717943608615</c:v>
                </c:pt>
                <c:pt idx="9">
                  <c:v>0.19145162897280071</c:v>
                </c:pt>
                <c:pt idx="10">
                  <c:v>0.17162498754607949</c:v>
                </c:pt>
                <c:pt idx="11">
                  <c:v>0.19930258045232657</c:v>
                </c:pt>
                <c:pt idx="12">
                  <c:v>0</c:v>
                </c:pt>
                <c:pt idx="13">
                  <c:v>6.3644515293414139E-2</c:v>
                </c:pt>
                <c:pt idx="14">
                  <c:v>0.16176148251469552</c:v>
                </c:pt>
                <c:pt idx="15">
                  <c:v>0.1514396732091261</c:v>
                </c:pt>
                <c:pt idx="16">
                  <c:v>7.5939025605260668E-2</c:v>
                </c:pt>
                <c:pt idx="17">
                  <c:v>0.18200657567002121</c:v>
                </c:pt>
                <c:pt idx="18">
                  <c:v>0.12930158413868695</c:v>
                </c:pt>
                <c:pt idx="19">
                  <c:v>0.28689847564013143</c:v>
                </c:pt>
                <c:pt idx="20">
                  <c:v>0.26185115074225346</c:v>
                </c:pt>
                <c:pt idx="21">
                  <c:v>0.32844475440868792</c:v>
                </c:pt>
                <c:pt idx="22">
                  <c:v>0.27279067450433392</c:v>
                </c:pt>
                <c:pt idx="23">
                  <c:v>0.25037361761482507</c:v>
                </c:pt>
                <c:pt idx="24">
                  <c:v>0.28767560027896805</c:v>
                </c:pt>
                <c:pt idx="25">
                  <c:v>0.34731493474145675</c:v>
                </c:pt>
                <c:pt idx="26">
                  <c:v>0.36231941815283492</c:v>
                </c:pt>
                <c:pt idx="27">
                  <c:v>0.4116369433097542</c:v>
                </c:pt>
                <c:pt idx="28">
                  <c:v>0.35442861412772697</c:v>
                </c:pt>
                <c:pt idx="29">
                  <c:v>0.36058583242004588</c:v>
                </c:pt>
                <c:pt idx="30">
                  <c:v>0.34783301783401394</c:v>
                </c:pt>
                <c:pt idx="31">
                  <c:v>0.38567300986350483</c:v>
                </c:pt>
                <c:pt idx="32">
                  <c:v>0.37367739364351871</c:v>
                </c:pt>
                <c:pt idx="33">
                  <c:v>0.36620504134701631</c:v>
                </c:pt>
                <c:pt idx="34">
                  <c:v>0.48464680681478534</c:v>
                </c:pt>
                <c:pt idx="35">
                  <c:v>0.56650393543887623</c:v>
                </c:pt>
                <c:pt idx="36">
                  <c:v>0.60101623991232445</c:v>
                </c:pt>
                <c:pt idx="37">
                  <c:v>0.7644116767958552</c:v>
                </c:pt>
                <c:pt idx="38">
                  <c:v>0.85673009863505034</c:v>
                </c:pt>
                <c:pt idx="39">
                  <c:v>0.87085782604363871</c:v>
                </c:pt>
                <c:pt idx="40">
                  <c:v>0.86916409285643115</c:v>
                </c:pt>
                <c:pt idx="41">
                  <c:v>0.87424529241805304</c:v>
                </c:pt>
                <c:pt idx="42">
                  <c:v>0.89048520474245274</c:v>
                </c:pt>
                <c:pt idx="43">
                  <c:v>0.80406495964929769</c:v>
                </c:pt>
                <c:pt idx="44">
                  <c:v>0.73061671814287188</c:v>
                </c:pt>
                <c:pt idx="45">
                  <c:v>0.84439573577762284</c:v>
                </c:pt>
                <c:pt idx="46">
                  <c:v>0.79994022118162755</c:v>
                </c:pt>
                <c:pt idx="47">
                  <c:v>0.84734482415064261</c:v>
                </c:pt>
                <c:pt idx="48">
                  <c:v>1</c:v>
                </c:pt>
                <c:pt idx="49">
                  <c:v>0.98908040251071039</c:v>
                </c:pt>
                <c:pt idx="50">
                  <c:v>0.90016937331872093</c:v>
                </c:pt>
                <c:pt idx="51">
                  <c:v>0.94924778320215208</c:v>
                </c:pt>
                <c:pt idx="52">
                  <c:v>0.92493773039752925</c:v>
                </c:pt>
                <c:pt idx="53">
                  <c:v>0.67573976287735393</c:v>
                </c:pt>
                <c:pt idx="54">
                  <c:v>0.73310750224170562</c:v>
                </c:pt>
                <c:pt idx="55">
                  <c:v>0.6833715253561824</c:v>
                </c:pt>
                <c:pt idx="56">
                  <c:v>0.60874763375510577</c:v>
                </c:pt>
                <c:pt idx="57">
                  <c:v>0.64826143269901337</c:v>
                </c:pt>
                <c:pt idx="58">
                  <c:v>0.47265119059479921</c:v>
                </c:pt>
                <c:pt idx="59">
                  <c:v>0.65069243797947596</c:v>
                </c:pt>
                <c:pt idx="60">
                  <c:v>0.64967619806715182</c:v>
                </c:pt>
                <c:pt idx="61">
                  <c:v>0.60312842482813589</c:v>
                </c:pt>
                <c:pt idx="62">
                  <c:v>0.70887715452824518</c:v>
                </c:pt>
                <c:pt idx="63">
                  <c:v>0.66071535319318553</c:v>
                </c:pt>
                <c:pt idx="64">
                  <c:v>0.64973597688552354</c:v>
                </c:pt>
                <c:pt idx="65">
                  <c:v>0.65384078908040222</c:v>
                </c:pt>
                <c:pt idx="66">
                  <c:v>0.65625186808807401</c:v>
                </c:pt>
                <c:pt idx="67">
                  <c:v>0.70712364252266602</c:v>
                </c:pt>
                <c:pt idx="68">
                  <c:v>0.69682175948988734</c:v>
                </c:pt>
                <c:pt idx="69">
                  <c:v>0.70016937331872076</c:v>
                </c:pt>
                <c:pt idx="70">
                  <c:v>0.65963933446248846</c:v>
                </c:pt>
                <c:pt idx="71">
                  <c:v>0.69269702102221786</c:v>
                </c:pt>
                <c:pt idx="72">
                  <c:v>0.60962438975789568</c:v>
                </c:pt>
                <c:pt idx="73">
                  <c:v>0.583401414765368</c:v>
                </c:pt>
                <c:pt idx="74">
                  <c:v>0.56664341934841111</c:v>
                </c:pt>
                <c:pt idx="75">
                  <c:v>0.6078908040251072</c:v>
                </c:pt>
                <c:pt idx="76">
                  <c:v>0.58619109295606264</c:v>
                </c:pt>
                <c:pt idx="77">
                  <c:v>0.63184218391949787</c:v>
                </c:pt>
                <c:pt idx="78">
                  <c:v>0.73386470060775089</c:v>
                </c:pt>
                <c:pt idx="79">
                  <c:v>0.66737072830527089</c:v>
                </c:pt>
                <c:pt idx="80">
                  <c:v>0.61349008667928684</c:v>
                </c:pt>
                <c:pt idx="81">
                  <c:v>0.7060476237919695</c:v>
                </c:pt>
                <c:pt idx="82">
                  <c:v>0.63987247185413954</c:v>
                </c:pt>
                <c:pt idx="83">
                  <c:v>0.61763475141974655</c:v>
                </c:pt>
                <c:pt idx="84">
                  <c:v>0.66294709574574096</c:v>
                </c:pt>
                <c:pt idx="85">
                  <c:v>0.65318322207831025</c:v>
                </c:pt>
                <c:pt idx="86">
                  <c:v>0.62349307562020506</c:v>
                </c:pt>
                <c:pt idx="87">
                  <c:v>0.64509315532529632</c:v>
                </c:pt>
                <c:pt idx="88">
                  <c:v>0.6997907741356979</c:v>
                </c:pt>
                <c:pt idx="89">
                  <c:v>0.71597090764172577</c:v>
                </c:pt>
                <c:pt idx="90">
                  <c:v>0.68129919298595198</c:v>
                </c:pt>
                <c:pt idx="91">
                  <c:v>0.64266215004483429</c:v>
                </c:pt>
                <c:pt idx="92">
                  <c:v>0.69741954767360759</c:v>
                </c:pt>
                <c:pt idx="93">
                  <c:v>0.65780611736574668</c:v>
                </c:pt>
                <c:pt idx="94">
                  <c:v>0.59936235927069859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F9-43D5-B702-2CB54BCA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'exp1-endosome6'!$M$3:$M$97</c:f>
              <c:numCache>
                <c:formatCode>General</c:formatCod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</c:numCache>
            </c:numRef>
          </c:xVal>
          <c:yVal>
            <c:numRef>
              <c:f>'exp1-endosome6'!$N$3:$N$97</c:f>
              <c:numCache>
                <c:formatCode>General</c:formatCode>
                <c:ptCount val="95"/>
                <c:pt idx="0">
                  <c:v>0.49674090168386736</c:v>
                </c:pt>
                <c:pt idx="1">
                  <c:v>0.44806408544726289</c:v>
                </c:pt>
                <c:pt idx="2">
                  <c:v>0.4849002217294901</c:v>
                </c:pt>
                <c:pt idx="3">
                  <c:v>0.48744342239743049</c:v>
                </c:pt>
                <c:pt idx="4">
                  <c:v>0.49920911104080967</c:v>
                </c:pt>
                <c:pt idx="5">
                  <c:v>0.48924561541900013</c:v>
                </c:pt>
                <c:pt idx="6">
                  <c:v>0.47385864303269537</c:v>
                </c:pt>
                <c:pt idx="7">
                  <c:v>0.48060275729400442</c:v>
                </c:pt>
                <c:pt idx="8">
                  <c:v>0.47466785643466214</c:v>
                </c:pt>
                <c:pt idx="9">
                  <c:v>0.46812180473519627</c:v>
                </c:pt>
                <c:pt idx="10">
                  <c:v>0.47206703910614523</c:v>
                </c:pt>
                <c:pt idx="11">
                  <c:v>0.49612214631300006</c:v>
                </c:pt>
                <c:pt idx="12">
                  <c:v>0.48766842008121092</c:v>
                </c:pt>
                <c:pt idx="13">
                  <c:v>0.52726175812573817</c:v>
                </c:pt>
                <c:pt idx="14">
                  <c:v>0.48632218844984804</c:v>
                </c:pt>
                <c:pt idx="15">
                  <c:v>0.48866380379308977</c:v>
                </c:pt>
                <c:pt idx="16">
                  <c:v>0.50511508951406658</c:v>
                </c:pt>
                <c:pt idx="17">
                  <c:v>0.49273531269740994</c:v>
                </c:pt>
                <c:pt idx="18">
                  <c:v>0.50314727215389465</c:v>
                </c:pt>
                <c:pt idx="19">
                  <c:v>0.50329853862212959</c:v>
                </c:pt>
                <c:pt idx="20">
                  <c:v>0.48701779359430597</c:v>
                </c:pt>
                <c:pt idx="21">
                  <c:v>0.47399705014749255</c:v>
                </c:pt>
                <c:pt idx="22">
                  <c:v>0.47384148653773217</c:v>
                </c:pt>
                <c:pt idx="23">
                  <c:v>0.4578316748382607</c:v>
                </c:pt>
                <c:pt idx="24">
                  <c:v>0.39707236923996125</c:v>
                </c:pt>
                <c:pt idx="25">
                  <c:v>0.42773155177649558</c:v>
                </c:pt>
                <c:pt idx="26">
                  <c:v>0.40421297869242356</c:v>
                </c:pt>
                <c:pt idx="27">
                  <c:v>0.38898674103429709</c:v>
                </c:pt>
                <c:pt idx="28">
                  <c:v>0.39937210006052054</c:v>
                </c:pt>
                <c:pt idx="29">
                  <c:v>0.37145499383477193</c:v>
                </c:pt>
                <c:pt idx="30">
                  <c:v>0.41261256237977073</c:v>
                </c:pt>
                <c:pt idx="31">
                  <c:v>0.35678233438485812</c:v>
                </c:pt>
                <c:pt idx="32">
                  <c:v>0.27360192423331325</c:v>
                </c:pt>
                <c:pt idx="33">
                  <c:v>0.29218699623858124</c:v>
                </c:pt>
                <c:pt idx="34">
                  <c:v>0.26065588829689496</c:v>
                </c:pt>
                <c:pt idx="35">
                  <c:v>0.25038326824300883</c:v>
                </c:pt>
                <c:pt idx="36">
                  <c:v>0.22096800018298682</c:v>
                </c:pt>
                <c:pt idx="37">
                  <c:v>0.22003718032457412</c:v>
                </c:pt>
                <c:pt idx="38">
                  <c:v>0.22539785986082805</c:v>
                </c:pt>
                <c:pt idx="39">
                  <c:v>0.2133959743114521</c:v>
                </c:pt>
                <c:pt idx="40">
                  <c:v>0.20358667805294622</c:v>
                </c:pt>
                <c:pt idx="41">
                  <c:v>0.20229492352128028</c:v>
                </c:pt>
                <c:pt idx="42">
                  <c:v>0.19333626072335097</c:v>
                </c:pt>
                <c:pt idx="43">
                  <c:v>0.19388891363413663</c:v>
                </c:pt>
                <c:pt idx="44">
                  <c:v>0.20286396181384245</c:v>
                </c:pt>
                <c:pt idx="45">
                  <c:v>0.16260934876734109</c:v>
                </c:pt>
                <c:pt idx="46">
                  <c:v>0.16581090834106602</c:v>
                </c:pt>
                <c:pt idx="47">
                  <c:v>0.16946667355051895</c:v>
                </c:pt>
                <c:pt idx="48">
                  <c:v>0.16628981750409172</c:v>
                </c:pt>
                <c:pt idx="49">
                  <c:v>0.17377935737088177</c:v>
                </c:pt>
                <c:pt idx="50">
                  <c:v>0.16063183475091136</c:v>
                </c:pt>
                <c:pt idx="51">
                  <c:v>0.18309681549668752</c:v>
                </c:pt>
                <c:pt idx="52">
                  <c:v>0.15859425305859631</c:v>
                </c:pt>
                <c:pt idx="53">
                  <c:v>0.17440632449232071</c:v>
                </c:pt>
                <c:pt idx="54">
                  <c:v>0.16703920220082527</c:v>
                </c:pt>
                <c:pt idx="55">
                  <c:v>0.15736311870346029</c:v>
                </c:pt>
                <c:pt idx="56">
                  <c:v>0.13066538090646093</c:v>
                </c:pt>
                <c:pt idx="57">
                  <c:v>0.14298718117152448</c:v>
                </c:pt>
                <c:pt idx="58">
                  <c:v>0.14714428253456577</c:v>
                </c:pt>
                <c:pt idx="59">
                  <c:v>0.13364775352524463</c:v>
                </c:pt>
                <c:pt idx="60">
                  <c:v>0.13852759503841713</c:v>
                </c:pt>
                <c:pt idx="61">
                  <c:v>0.14692758161889163</c:v>
                </c:pt>
                <c:pt idx="62">
                  <c:v>0.15308291333686033</c:v>
                </c:pt>
                <c:pt idx="63">
                  <c:v>0.15917924263130859</c:v>
                </c:pt>
                <c:pt idx="64">
                  <c:v>0.13632998699985555</c:v>
                </c:pt>
                <c:pt idx="65">
                  <c:v>0.1448677616417309</c:v>
                </c:pt>
                <c:pt idx="66">
                  <c:v>0.13568529754490297</c:v>
                </c:pt>
                <c:pt idx="67">
                  <c:v>0.12893448541255068</c:v>
                </c:pt>
                <c:pt idx="68">
                  <c:v>0.11172801311102559</c:v>
                </c:pt>
                <c:pt idx="69">
                  <c:v>0.13470139907682405</c:v>
                </c:pt>
                <c:pt idx="70">
                  <c:v>0.13799996315333735</c:v>
                </c:pt>
                <c:pt idx="71">
                  <c:v>0.14084596187927229</c:v>
                </c:pt>
                <c:pt idx="72">
                  <c:v>0.13491647855530467</c:v>
                </c:pt>
                <c:pt idx="73">
                  <c:v>0.12369155761264344</c:v>
                </c:pt>
                <c:pt idx="74">
                  <c:v>0.11092724972788516</c:v>
                </c:pt>
                <c:pt idx="75">
                  <c:v>0.13324100424770097</c:v>
                </c:pt>
                <c:pt idx="76">
                  <c:v>0.14801108290868231</c:v>
                </c:pt>
                <c:pt idx="77">
                  <c:v>0.14690381482054593</c:v>
                </c:pt>
                <c:pt idx="78">
                  <c:v>0.11941629315903862</c:v>
                </c:pt>
                <c:pt idx="79">
                  <c:v>0.10656416411549773</c:v>
                </c:pt>
                <c:pt idx="80">
                  <c:v>0.12063193382727661</c:v>
                </c:pt>
                <c:pt idx="81">
                  <c:v>0.11724667501640128</c:v>
                </c:pt>
                <c:pt idx="82">
                  <c:v>0.10919452819553917</c:v>
                </c:pt>
                <c:pt idx="83">
                  <c:v>0.11168134171907755</c:v>
                </c:pt>
                <c:pt idx="84">
                  <c:v>0.10536221225851855</c:v>
                </c:pt>
                <c:pt idx="85">
                  <c:v>9.0097368085377771E-2</c:v>
                </c:pt>
                <c:pt idx="86">
                  <c:v>0.11370378175098471</c:v>
                </c:pt>
                <c:pt idx="87">
                  <c:v>8.6924645451004701E-2</c:v>
                </c:pt>
                <c:pt idx="88">
                  <c:v>9.4432494386962024E-2</c:v>
                </c:pt>
                <c:pt idx="89">
                  <c:v>0.1171265430596785</c:v>
                </c:pt>
                <c:pt idx="90">
                  <c:v>0.12416030534351145</c:v>
                </c:pt>
                <c:pt idx="91">
                  <c:v>0.12226889838591072</c:v>
                </c:pt>
                <c:pt idx="92">
                  <c:v>9.3617448989848237E-2</c:v>
                </c:pt>
                <c:pt idx="93">
                  <c:v>0.11180821917808217</c:v>
                </c:pt>
                <c:pt idx="94">
                  <c:v>0.1058148000604421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E-45D8-8A64-DBD983FE7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'exp1-endosome7'!$J$3:$J$117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</c:numCache>
            </c:numRef>
          </c:xVal>
          <c:yVal>
            <c:numRef>
              <c:f>'exp1-endosome7'!$K$3:$K$117</c:f>
              <c:numCache>
                <c:formatCode>General</c:formatCode>
                <c:ptCount val="115"/>
                <c:pt idx="0">
                  <c:v>0.16651846305049861</c:v>
                </c:pt>
                <c:pt idx="1">
                  <c:v>0.13946740300463403</c:v>
                </c:pt>
                <c:pt idx="2">
                  <c:v>4.2214630036972914E-2</c:v>
                </c:pt>
                <c:pt idx="3">
                  <c:v>0.10811063789956477</c:v>
                </c:pt>
                <c:pt idx="4">
                  <c:v>0.10188608602049913</c:v>
                </c:pt>
                <c:pt idx="5">
                  <c:v>6.6270416998175208E-2</c:v>
                </c:pt>
                <c:pt idx="6">
                  <c:v>0</c:v>
                </c:pt>
                <c:pt idx="7">
                  <c:v>4.106800205925077E-2</c:v>
                </c:pt>
                <c:pt idx="8">
                  <c:v>0.12528665699443087</c:v>
                </c:pt>
                <c:pt idx="9">
                  <c:v>9.2315252492160563E-2</c:v>
                </c:pt>
                <c:pt idx="10">
                  <c:v>0.12233818505171602</c:v>
                </c:pt>
                <c:pt idx="11">
                  <c:v>0.15320353816633106</c:v>
                </c:pt>
                <c:pt idx="12">
                  <c:v>2.6793653765152085E-2</c:v>
                </c:pt>
                <c:pt idx="13">
                  <c:v>0.24254691814480273</c:v>
                </c:pt>
                <c:pt idx="14">
                  <c:v>0.2593251275331121</c:v>
                </c:pt>
                <c:pt idx="15">
                  <c:v>0.28888004867318801</c:v>
                </c:pt>
                <c:pt idx="16">
                  <c:v>0.20775026910656702</c:v>
                </c:pt>
                <c:pt idx="17">
                  <c:v>0.21591706837646896</c:v>
                </c:pt>
                <c:pt idx="18">
                  <c:v>0.22225862311040415</c:v>
                </c:pt>
                <c:pt idx="19">
                  <c:v>0.13567651050685695</c:v>
                </c:pt>
                <c:pt idx="20">
                  <c:v>0.19972387326250801</c:v>
                </c:pt>
                <c:pt idx="21">
                  <c:v>0.24383394954836915</c:v>
                </c:pt>
                <c:pt idx="22">
                  <c:v>0.2773903683249872</c:v>
                </c:pt>
                <c:pt idx="23">
                  <c:v>0.2989188936210041</c:v>
                </c:pt>
                <c:pt idx="24">
                  <c:v>0.27175083072027001</c:v>
                </c:pt>
                <c:pt idx="25">
                  <c:v>0.10399213740815307</c:v>
                </c:pt>
                <c:pt idx="26">
                  <c:v>0.16094912715870285</c:v>
                </c:pt>
                <c:pt idx="27">
                  <c:v>8.6535311461600428E-2</c:v>
                </c:pt>
                <c:pt idx="28">
                  <c:v>0.1040623391210752</c:v>
                </c:pt>
                <c:pt idx="29">
                  <c:v>0.19029344316001373</c:v>
                </c:pt>
                <c:pt idx="30">
                  <c:v>0.1614873402911032</c:v>
                </c:pt>
                <c:pt idx="31">
                  <c:v>7.4905227687556017E-2</c:v>
                </c:pt>
                <c:pt idx="32">
                  <c:v>0.11410118406889196</c:v>
                </c:pt>
                <c:pt idx="33">
                  <c:v>0.18254785416764191</c:v>
                </c:pt>
                <c:pt idx="34">
                  <c:v>0.13963120700145101</c:v>
                </c:pt>
                <c:pt idx="35">
                  <c:v>0.13867178359151988</c:v>
                </c:pt>
                <c:pt idx="36">
                  <c:v>0.17323442692001717</c:v>
                </c:pt>
                <c:pt idx="37">
                  <c:v>0.22705574016005978</c:v>
                </c:pt>
                <c:pt idx="38">
                  <c:v>0.24912247858847769</c:v>
                </c:pt>
                <c:pt idx="39">
                  <c:v>0.2269387373051909</c:v>
                </c:pt>
                <c:pt idx="40">
                  <c:v>0.2328122806196472</c:v>
                </c:pt>
                <c:pt idx="41">
                  <c:v>0.20917770393597568</c:v>
                </c:pt>
                <c:pt idx="42">
                  <c:v>0.21851453175457514</c:v>
                </c:pt>
                <c:pt idx="43">
                  <c:v>0.27717976318622212</c:v>
                </c:pt>
                <c:pt idx="44">
                  <c:v>0.30240557869611995</c:v>
                </c:pt>
                <c:pt idx="45">
                  <c:v>0.32477652454719913</c:v>
                </c:pt>
                <c:pt idx="46">
                  <c:v>0.34401179388777109</c:v>
                </c:pt>
                <c:pt idx="47">
                  <c:v>0.3470538681143821</c:v>
                </c:pt>
                <c:pt idx="48">
                  <c:v>0.30809191744278591</c:v>
                </c:pt>
                <c:pt idx="49">
                  <c:v>0.23676697711424194</c:v>
                </c:pt>
                <c:pt idx="50">
                  <c:v>0.29075209435110216</c:v>
                </c:pt>
                <c:pt idx="51">
                  <c:v>0.31560350072541798</c:v>
                </c:pt>
                <c:pt idx="52">
                  <c:v>0.25794449384565016</c:v>
                </c:pt>
                <c:pt idx="53">
                  <c:v>0.3002527261665186</c:v>
                </c:pt>
                <c:pt idx="54">
                  <c:v>0.30462863293864412</c:v>
                </c:pt>
                <c:pt idx="55">
                  <c:v>0.2716572284363738</c:v>
                </c:pt>
                <c:pt idx="56">
                  <c:v>0.25148593625684479</c:v>
                </c:pt>
                <c:pt idx="57">
                  <c:v>0.28534656245612405</c:v>
                </c:pt>
                <c:pt idx="58">
                  <c:v>0.29531520569101871</c:v>
                </c:pt>
                <c:pt idx="59">
                  <c:v>0.23185285720971607</c:v>
                </c:pt>
                <c:pt idx="60">
                  <c:v>0.23138484579023788</c:v>
                </c:pt>
                <c:pt idx="61">
                  <c:v>0.30741330088454133</c:v>
                </c:pt>
                <c:pt idx="62">
                  <c:v>0.30568165863247077</c:v>
                </c:pt>
                <c:pt idx="63">
                  <c:v>0.26983198390040775</c:v>
                </c:pt>
                <c:pt idx="64">
                  <c:v>0.28076005054523351</c:v>
                </c:pt>
                <c:pt idx="65">
                  <c:v>0.28546356531099365</c:v>
                </c:pt>
                <c:pt idx="66">
                  <c:v>0.26091636635933907</c:v>
                </c:pt>
                <c:pt idx="67">
                  <c:v>0.23302288575841226</c:v>
                </c:pt>
                <c:pt idx="68">
                  <c:v>0.26056535779473039</c:v>
                </c:pt>
                <c:pt idx="69">
                  <c:v>0.25139233397294858</c:v>
                </c:pt>
                <c:pt idx="70">
                  <c:v>0.2258623110403902</c:v>
                </c:pt>
                <c:pt idx="71">
                  <c:v>0.27507371179856821</c:v>
                </c:pt>
                <c:pt idx="72">
                  <c:v>0.24137688959610654</c:v>
                </c:pt>
                <c:pt idx="73">
                  <c:v>0.26934057190995481</c:v>
                </c:pt>
                <c:pt idx="74">
                  <c:v>0.27352927411428862</c:v>
                </c:pt>
                <c:pt idx="75">
                  <c:v>0.36392567978658696</c:v>
                </c:pt>
                <c:pt idx="76">
                  <c:v>0.47177891140543793</c:v>
                </c:pt>
                <c:pt idx="77">
                  <c:v>0.45378387232648426</c:v>
                </c:pt>
                <c:pt idx="78">
                  <c:v>0.55672298404081066</c:v>
                </c:pt>
                <c:pt idx="79">
                  <c:v>0.56601301071746135</c:v>
                </c:pt>
                <c:pt idx="80">
                  <c:v>0.65051247250432864</c:v>
                </c:pt>
                <c:pt idx="81">
                  <c:v>0.69820283614920187</c:v>
                </c:pt>
                <c:pt idx="82">
                  <c:v>0.57900032760799369</c:v>
                </c:pt>
                <c:pt idx="83">
                  <c:v>1</c:v>
                </c:pt>
                <c:pt idx="84">
                  <c:v>0.79299854916459966</c:v>
                </c:pt>
                <c:pt idx="85">
                  <c:v>0.84295876819394311</c:v>
                </c:pt>
                <c:pt idx="86">
                  <c:v>0.85636729536200618</c:v>
                </c:pt>
                <c:pt idx="87">
                  <c:v>0.85610988908129304</c:v>
                </c:pt>
                <c:pt idx="88">
                  <c:v>0.84375438760705723</c:v>
                </c:pt>
                <c:pt idx="89">
                  <c:v>0.67211119951326836</c:v>
                </c:pt>
                <c:pt idx="90">
                  <c:v>0.68917021575326431</c:v>
                </c:pt>
                <c:pt idx="91">
                  <c:v>0.78307670707165244</c:v>
                </c:pt>
                <c:pt idx="92">
                  <c:v>0.82000280806851622</c:v>
                </c:pt>
                <c:pt idx="93">
                  <c:v>0.67625310057565347</c:v>
                </c:pt>
                <c:pt idx="94">
                  <c:v>0.63406187110965528</c:v>
                </c:pt>
                <c:pt idx="95">
                  <c:v>0.51464875742968141</c:v>
                </c:pt>
                <c:pt idx="96">
                  <c:v>0.43677165722843647</c:v>
                </c:pt>
                <c:pt idx="97">
                  <c:v>0.4807179295174806</c:v>
                </c:pt>
                <c:pt idx="98">
                  <c:v>0.48668507511583242</c:v>
                </c:pt>
                <c:pt idx="99">
                  <c:v>0.55082604015537973</c:v>
                </c:pt>
                <c:pt idx="100">
                  <c:v>0.5105302569382697</c:v>
                </c:pt>
                <c:pt idx="101">
                  <c:v>0.527448869752422</c:v>
                </c:pt>
                <c:pt idx="102">
                  <c:v>0.5923386530631346</c:v>
                </c:pt>
                <c:pt idx="103">
                  <c:v>0.64929564281368446</c:v>
                </c:pt>
                <c:pt idx="104">
                  <c:v>0.66441241166284404</c:v>
                </c:pt>
                <c:pt idx="105">
                  <c:v>0.51399354144241083</c:v>
                </c:pt>
                <c:pt idx="106">
                  <c:v>0.54478869284410503</c:v>
                </c:pt>
                <c:pt idx="107">
                  <c:v>0.47210651939907317</c:v>
                </c:pt>
                <c:pt idx="108">
                  <c:v>0.5117938877708621</c:v>
                </c:pt>
                <c:pt idx="109">
                  <c:v>0.55003042074226616</c:v>
                </c:pt>
                <c:pt idx="110">
                  <c:v>0.479313895259044</c:v>
                </c:pt>
                <c:pt idx="111">
                  <c:v>0.54731595450928983</c:v>
                </c:pt>
                <c:pt idx="112">
                  <c:v>0.26524547198951648</c:v>
                </c:pt>
                <c:pt idx="113">
                  <c:v>0.39004071699349446</c:v>
                </c:pt>
                <c:pt idx="114">
                  <c:v>0.44206018626854504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73-4BB8-A19E-BB94B15AB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'exp1-endosome7'!$M$3:$M$117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</c:numCache>
            </c:numRef>
          </c:xVal>
          <c:yVal>
            <c:numRef>
              <c:f>'exp1-endosome7'!$N$3:$N$117</c:f>
              <c:numCache>
                <c:formatCode>General</c:formatCode>
                <c:ptCount val="115"/>
                <c:pt idx="0">
                  <c:v>0.57382418326365214</c:v>
                </c:pt>
                <c:pt idx="1">
                  <c:v>0.58633577660079217</c:v>
                </c:pt>
                <c:pt idx="2">
                  <c:v>0.58702295360819656</c:v>
                </c:pt>
                <c:pt idx="3">
                  <c:v>0.56308739732109825</c:v>
                </c:pt>
                <c:pt idx="4">
                  <c:v>0.59328366557039625</c:v>
                </c:pt>
                <c:pt idx="5">
                  <c:v>0.54250189254492831</c:v>
                </c:pt>
                <c:pt idx="6">
                  <c:v>0.58799671019276922</c:v>
                </c:pt>
                <c:pt idx="7">
                  <c:v>0.52042997101081268</c:v>
                </c:pt>
                <c:pt idx="8">
                  <c:v>0.52964674318080185</c:v>
                </c:pt>
                <c:pt idx="9">
                  <c:v>0.56044646409649668</c:v>
                </c:pt>
                <c:pt idx="10">
                  <c:v>0.56001577211221276</c:v>
                </c:pt>
                <c:pt idx="11">
                  <c:v>0.54849146987141761</c:v>
                </c:pt>
                <c:pt idx="12">
                  <c:v>0.52173682985163061</c:v>
                </c:pt>
                <c:pt idx="13">
                  <c:v>0.51914066297268391</c:v>
                </c:pt>
                <c:pt idx="14">
                  <c:v>0.47968182445169899</c:v>
                </c:pt>
                <c:pt idx="15">
                  <c:v>0.47464836774413627</c:v>
                </c:pt>
                <c:pt idx="16">
                  <c:v>0.49836242438253753</c:v>
                </c:pt>
                <c:pt idx="17">
                  <c:v>0.50040676555168762</c:v>
                </c:pt>
                <c:pt idx="18">
                  <c:v>0.51747964763931709</c:v>
                </c:pt>
                <c:pt idx="19">
                  <c:v>0.54381900094064062</c:v>
                </c:pt>
                <c:pt idx="20">
                  <c:v>0.51251478540047313</c:v>
                </c:pt>
                <c:pt idx="21">
                  <c:v>0.49366175964187331</c:v>
                </c:pt>
                <c:pt idx="22">
                  <c:v>0.51130472902624791</c:v>
                </c:pt>
                <c:pt idx="23">
                  <c:v>0.52867830423940154</c:v>
                </c:pt>
                <c:pt idx="24">
                  <c:v>0.47603402926979649</c:v>
                </c:pt>
                <c:pt idx="25">
                  <c:v>0.50605057101296769</c:v>
                </c:pt>
                <c:pt idx="26">
                  <c:v>0.52117605880294027</c:v>
                </c:pt>
                <c:pt idx="27">
                  <c:v>0.49460685858811282</c:v>
                </c:pt>
                <c:pt idx="28">
                  <c:v>0.535866117093593</c:v>
                </c:pt>
                <c:pt idx="29">
                  <c:v>0.51816102777964623</c:v>
                </c:pt>
                <c:pt idx="30">
                  <c:v>0.5113090836531804</c:v>
                </c:pt>
                <c:pt idx="31">
                  <c:v>0.51889518971821424</c:v>
                </c:pt>
                <c:pt idx="32">
                  <c:v>0.50470248844899979</c:v>
                </c:pt>
                <c:pt idx="33">
                  <c:v>0.50541504469042897</c:v>
                </c:pt>
                <c:pt idx="34">
                  <c:v>0.52265368425921643</c:v>
                </c:pt>
                <c:pt idx="35">
                  <c:v>0.54768763362214468</c:v>
                </c:pt>
                <c:pt idx="36">
                  <c:v>0.54136715510091249</c:v>
                </c:pt>
                <c:pt idx="37">
                  <c:v>0.54439394407857444</c:v>
                </c:pt>
                <c:pt idx="38">
                  <c:v>0.53661027151364027</c:v>
                </c:pt>
                <c:pt idx="39">
                  <c:v>0.55379547373553595</c:v>
                </c:pt>
                <c:pt idx="40">
                  <c:v>0.55839318348485034</c:v>
                </c:pt>
                <c:pt idx="41">
                  <c:v>0.55053042311913192</c:v>
                </c:pt>
                <c:pt idx="42">
                  <c:v>0.58070656597913617</c:v>
                </c:pt>
                <c:pt idx="43">
                  <c:v>0.56575452312935381</c:v>
                </c:pt>
                <c:pt idx="44">
                  <c:v>0.55160942760942755</c:v>
                </c:pt>
                <c:pt idx="45">
                  <c:v>0.55715484243091629</c:v>
                </c:pt>
                <c:pt idx="46">
                  <c:v>0.57311530419322121</c:v>
                </c:pt>
                <c:pt idx="47">
                  <c:v>0.55688894949770429</c:v>
                </c:pt>
                <c:pt idx="48">
                  <c:v>0.55057686855248533</c:v>
                </c:pt>
                <c:pt idx="49">
                  <c:v>0.57612881384621895</c:v>
                </c:pt>
                <c:pt idx="50">
                  <c:v>0.55416487300904005</c:v>
                </c:pt>
                <c:pt idx="51">
                  <c:v>0.53807822489657775</c:v>
                </c:pt>
                <c:pt idx="52">
                  <c:v>0.5054008075590809</c:v>
                </c:pt>
                <c:pt idx="53">
                  <c:v>0.48803503920639679</c:v>
                </c:pt>
                <c:pt idx="54">
                  <c:v>0.48203530838155112</c:v>
                </c:pt>
                <c:pt idx="55">
                  <c:v>0.474391609815701</c:v>
                </c:pt>
                <c:pt idx="56">
                  <c:v>0.4840086950588281</c:v>
                </c:pt>
                <c:pt idx="57">
                  <c:v>0.48084270967469567</c:v>
                </c:pt>
                <c:pt idx="58">
                  <c:v>0.44984655852696193</c:v>
                </c:pt>
                <c:pt idx="59">
                  <c:v>0.45140606009806805</c:v>
                </c:pt>
                <c:pt idx="60">
                  <c:v>0.42288938696866035</c:v>
                </c:pt>
                <c:pt idx="61">
                  <c:v>0.40365190365190362</c:v>
                </c:pt>
                <c:pt idx="62">
                  <c:v>0.41815167840862005</c:v>
                </c:pt>
                <c:pt idx="63">
                  <c:v>0.42367949633955654</c:v>
                </c:pt>
                <c:pt idx="64">
                  <c:v>0.40436483204745216</c:v>
                </c:pt>
                <c:pt idx="65">
                  <c:v>0.41002158627027718</c:v>
                </c:pt>
                <c:pt idx="66">
                  <c:v>0.39900125078761994</c:v>
                </c:pt>
                <c:pt idx="67">
                  <c:v>0.40253341351283201</c:v>
                </c:pt>
                <c:pt idx="68">
                  <c:v>0.37800289148990956</c:v>
                </c:pt>
                <c:pt idx="69">
                  <c:v>0.36931806372498088</c:v>
                </c:pt>
                <c:pt idx="70">
                  <c:v>0.38247452882393146</c:v>
                </c:pt>
                <c:pt idx="71">
                  <c:v>0.36725018617383925</c:v>
                </c:pt>
                <c:pt idx="72">
                  <c:v>0.37773691750611954</c:v>
                </c:pt>
                <c:pt idx="73">
                  <c:v>0.30316552049976375</c:v>
                </c:pt>
                <c:pt idx="74">
                  <c:v>0.31161590700157171</c:v>
                </c:pt>
                <c:pt idx="75">
                  <c:v>0.32950880988243386</c:v>
                </c:pt>
                <c:pt idx="76">
                  <c:v>0.28384766907419556</c:v>
                </c:pt>
                <c:pt idx="77">
                  <c:v>0.23924951075307779</c:v>
                </c:pt>
                <c:pt idx="78">
                  <c:v>0.20326218983168487</c:v>
                </c:pt>
                <c:pt idx="79">
                  <c:v>0.17543994335969162</c:v>
                </c:pt>
                <c:pt idx="80">
                  <c:v>0.17637831603229523</c:v>
                </c:pt>
                <c:pt idx="81">
                  <c:v>0.16170036549575992</c:v>
                </c:pt>
                <c:pt idx="82">
                  <c:v>0.1552969221061487</c:v>
                </c:pt>
                <c:pt idx="83">
                  <c:v>0.12400581959262851</c:v>
                </c:pt>
                <c:pt idx="84">
                  <c:v>0.12319645745845516</c:v>
                </c:pt>
                <c:pt idx="85">
                  <c:v>0.11556957101118198</c:v>
                </c:pt>
                <c:pt idx="86">
                  <c:v>0.1211534886864829</c:v>
                </c:pt>
                <c:pt idx="87">
                  <c:v>9.4445445359193511E-2</c:v>
                </c:pt>
                <c:pt idx="88">
                  <c:v>0.12250033954636604</c:v>
                </c:pt>
                <c:pt idx="89">
                  <c:v>0.11382107593433777</c:v>
                </c:pt>
                <c:pt idx="90">
                  <c:v>0.12389881078635163</c:v>
                </c:pt>
                <c:pt idx="91">
                  <c:v>0.1123058373934441</c:v>
                </c:pt>
                <c:pt idx="92">
                  <c:v>0.11292801417054139</c:v>
                </c:pt>
                <c:pt idx="93">
                  <c:v>0.11163600373430289</c:v>
                </c:pt>
                <c:pt idx="94">
                  <c:v>0.10328493248631848</c:v>
                </c:pt>
                <c:pt idx="95">
                  <c:v>0.10823555055036878</c:v>
                </c:pt>
                <c:pt idx="96">
                  <c:v>0.13162756757595992</c:v>
                </c:pt>
                <c:pt idx="97">
                  <c:v>0.11257983068468731</c:v>
                </c:pt>
                <c:pt idx="98">
                  <c:v>9.1601664823330792E-2</c:v>
                </c:pt>
                <c:pt idx="99">
                  <c:v>9.0664567791390038E-2</c:v>
                </c:pt>
                <c:pt idx="100">
                  <c:v>0.10509522526482978</c:v>
                </c:pt>
                <c:pt idx="101">
                  <c:v>0.10880265531786498</c:v>
                </c:pt>
                <c:pt idx="102">
                  <c:v>9.6122252689810089E-2</c:v>
                </c:pt>
                <c:pt idx="103">
                  <c:v>0.10665364098311109</c:v>
                </c:pt>
                <c:pt idx="104">
                  <c:v>0.1076923076923077</c:v>
                </c:pt>
                <c:pt idx="105">
                  <c:v>0.1178488464068341</c:v>
                </c:pt>
                <c:pt idx="106">
                  <c:v>0.1130772763054317</c:v>
                </c:pt>
                <c:pt idx="107">
                  <c:v>0.10391951474994521</c:v>
                </c:pt>
                <c:pt idx="108">
                  <c:v>9.7681639745157339E-2</c:v>
                </c:pt>
                <c:pt idx="109">
                  <c:v>9.7059478725774084E-2</c:v>
                </c:pt>
                <c:pt idx="110">
                  <c:v>0.10005687819939867</c:v>
                </c:pt>
                <c:pt idx="111">
                  <c:v>9.2583525681378356E-2</c:v>
                </c:pt>
                <c:pt idx="112">
                  <c:v>8.0791726927162646E-2</c:v>
                </c:pt>
                <c:pt idx="113">
                  <c:v>8.4151023207224271E-2</c:v>
                </c:pt>
                <c:pt idx="114">
                  <c:v>9.6094902940174781E-2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8F-45F6-9E95-1703A5FA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'exp1-endosome8'!$J$3:$J$66</c:f>
              <c:numCache>
                <c:formatCode>General</c:formatCode>
                <c:ptCount val="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numCache>
            </c:numRef>
          </c:xVal>
          <c:yVal>
            <c:numRef>
              <c:f>'exp1-endosome8'!$K$3:$K$66</c:f>
              <c:numCache>
                <c:formatCode>General</c:formatCode>
                <c:ptCount val="64"/>
                <c:pt idx="0">
                  <c:v>0</c:v>
                </c:pt>
                <c:pt idx="1">
                  <c:v>0.11770463278474588</c:v>
                </c:pt>
                <c:pt idx="2">
                  <c:v>0.11725150438628279</c:v>
                </c:pt>
                <c:pt idx="3">
                  <c:v>0.11978902341767581</c:v>
                </c:pt>
                <c:pt idx="4">
                  <c:v>0.20506778800840994</c:v>
                </c:pt>
                <c:pt idx="5">
                  <c:v>0.17722757920684443</c:v>
                </c:pt>
                <c:pt idx="6">
                  <c:v>0.19863336475023569</c:v>
                </c:pt>
                <c:pt idx="7">
                  <c:v>0.2621075908069313</c:v>
                </c:pt>
                <c:pt idx="8">
                  <c:v>0.24313057347930139</c:v>
                </c:pt>
                <c:pt idx="9">
                  <c:v>0.25367940259551963</c:v>
                </c:pt>
                <c:pt idx="10">
                  <c:v>0.21846226346697598</c:v>
                </c:pt>
                <c:pt idx="11">
                  <c:v>0.2648263611977088</c:v>
                </c:pt>
                <c:pt idx="12">
                  <c:v>0.55301602262016958</c:v>
                </c:pt>
                <c:pt idx="13">
                  <c:v>0.73102298267237054</c:v>
                </c:pt>
                <c:pt idx="14">
                  <c:v>0.84562821721162917</c:v>
                </c:pt>
                <c:pt idx="15">
                  <c:v>0.76580511853838917</c:v>
                </c:pt>
                <c:pt idx="16">
                  <c:v>1</c:v>
                </c:pt>
                <c:pt idx="17">
                  <c:v>0.7783477126078443</c:v>
                </c:pt>
                <c:pt idx="18">
                  <c:v>0.63825853693902757</c:v>
                </c:pt>
                <c:pt idx="19">
                  <c:v>0.56860363952729664</c:v>
                </c:pt>
                <c:pt idx="20">
                  <c:v>0.42963822228666732</c:v>
                </c:pt>
                <c:pt idx="21">
                  <c:v>0.39918799390995435</c:v>
                </c:pt>
                <c:pt idx="22">
                  <c:v>0.29369970274777074</c:v>
                </c:pt>
                <c:pt idx="23">
                  <c:v>0.35548829116218422</c:v>
                </c:pt>
                <c:pt idx="24">
                  <c:v>0.27272892046690345</c:v>
                </c:pt>
                <c:pt idx="25">
                  <c:v>0.29333720002900021</c:v>
                </c:pt>
                <c:pt idx="26">
                  <c:v>0.27769520771405781</c:v>
                </c:pt>
                <c:pt idx="27">
                  <c:v>0.26701950264626984</c:v>
                </c:pt>
                <c:pt idx="28">
                  <c:v>0.23350612629594741</c:v>
                </c:pt>
                <c:pt idx="29">
                  <c:v>0.24153556151671127</c:v>
                </c:pt>
                <c:pt idx="30">
                  <c:v>0.21331472486043657</c:v>
                </c:pt>
                <c:pt idx="31">
                  <c:v>0.30426665699992761</c:v>
                </c:pt>
                <c:pt idx="32">
                  <c:v>0.23783803378525364</c:v>
                </c:pt>
                <c:pt idx="33">
                  <c:v>0.20876531573986806</c:v>
                </c:pt>
                <c:pt idx="34">
                  <c:v>0.18148698615239625</c:v>
                </c:pt>
                <c:pt idx="35">
                  <c:v>0.16216559124193436</c:v>
                </c:pt>
                <c:pt idx="36">
                  <c:v>0.19847023852678927</c:v>
                </c:pt>
                <c:pt idx="37">
                  <c:v>0.18215761618212159</c:v>
                </c:pt>
                <c:pt idx="38">
                  <c:v>0.22047415355615146</c:v>
                </c:pt>
                <c:pt idx="39">
                  <c:v>0.29797723482926119</c:v>
                </c:pt>
                <c:pt idx="40">
                  <c:v>0.32748495613717127</c:v>
                </c:pt>
                <c:pt idx="41">
                  <c:v>0.22302979772348305</c:v>
                </c:pt>
                <c:pt idx="42">
                  <c:v>0.36609149568621779</c:v>
                </c:pt>
                <c:pt idx="43">
                  <c:v>0.31251359385195426</c:v>
                </c:pt>
                <c:pt idx="44">
                  <c:v>0.21563474226056734</c:v>
                </c:pt>
                <c:pt idx="45">
                  <c:v>0.40072863046472867</c:v>
                </c:pt>
                <c:pt idx="46">
                  <c:v>0.30017037627782223</c:v>
                </c:pt>
                <c:pt idx="47">
                  <c:v>0.30790980932356993</c:v>
                </c:pt>
                <c:pt idx="48">
                  <c:v>0.36397085478141117</c:v>
                </c:pt>
                <c:pt idx="49">
                  <c:v>0.3456644674835061</c:v>
                </c:pt>
                <c:pt idx="50">
                  <c:v>0.42090190676430089</c:v>
                </c:pt>
                <c:pt idx="51">
                  <c:v>0.31095483216124131</c:v>
                </c:pt>
                <c:pt idx="52">
                  <c:v>0.30620604654534922</c:v>
                </c:pt>
                <c:pt idx="53">
                  <c:v>0.28956717175378816</c:v>
                </c:pt>
                <c:pt idx="54">
                  <c:v>0.25696005220039192</c:v>
                </c:pt>
                <c:pt idx="55">
                  <c:v>0.24334807511056311</c:v>
                </c:pt>
                <c:pt idx="56">
                  <c:v>0.22806858551439135</c:v>
                </c:pt>
                <c:pt idx="57">
                  <c:v>0.25723192923946941</c:v>
                </c:pt>
                <c:pt idx="58">
                  <c:v>0.24450808381062875</c:v>
                </c:pt>
                <c:pt idx="59">
                  <c:v>0.27133328499963749</c:v>
                </c:pt>
                <c:pt idx="60">
                  <c:v>0.23789240919306895</c:v>
                </c:pt>
                <c:pt idx="61">
                  <c:v>0.24891249184368891</c:v>
                </c:pt>
                <c:pt idx="62">
                  <c:v>0.23240049300369758</c:v>
                </c:pt>
                <c:pt idx="63">
                  <c:v>0.23410425578191885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C7-40ED-B687-BE2FF0AD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'exp1-endosome8'!$M$3:$M$66</c:f>
              <c:numCache>
                <c:formatCode>General</c:formatCode>
                <c:ptCount val="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numCache>
            </c:numRef>
          </c:xVal>
          <c:yVal>
            <c:numRef>
              <c:f>'exp1-endosome8'!$N$3:$N$66</c:f>
              <c:numCache>
                <c:formatCode>General</c:formatCode>
                <c:ptCount val="64"/>
                <c:pt idx="0">
                  <c:v>0.52229622625768235</c:v>
                </c:pt>
                <c:pt idx="1">
                  <c:v>0.47538343453172321</c:v>
                </c:pt>
                <c:pt idx="2">
                  <c:v>0.46771060100857004</c:v>
                </c:pt>
                <c:pt idx="3">
                  <c:v>0.46640806477075392</c:v>
                </c:pt>
                <c:pt idx="4">
                  <c:v>0.45562504233174539</c:v>
                </c:pt>
                <c:pt idx="5">
                  <c:v>0.4224617401786282</c:v>
                </c:pt>
                <c:pt idx="6">
                  <c:v>0.41872481216158108</c:v>
                </c:pt>
                <c:pt idx="7">
                  <c:v>0.38656658649194103</c:v>
                </c:pt>
                <c:pt idx="8">
                  <c:v>0.39389065341911655</c:v>
                </c:pt>
                <c:pt idx="9">
                  <c:v>0.37027610359993485</c:v>
                </c:pt>
                <c:pt idx="10">
                  <c:v>0.38971508080369682</c:v>
                </c:pt>
                <c:pt idx="11">
                  <c:v>0.36404614824332954</c:v>
                </c:pt>
                <c:pt idx="12">
                  <c:v>0.39149934167215272</c:v>
                </c:pt>
                <c:pt idx="13">
                  <c:v>0.32733400350551595</c:v>
                </c:pt>
                <c:pt idx="14">
                  <c:v>0.29131561092950098</c:v>
                </c:pt>
                <c:pt idx="15">
                  <c:v>0.26887547091913094</c:v>
                </c:pt>
                <c:pt idx="16">
                  <c:v>0.27375499215290983</c:v>
                </c:pt>
                <c:pt idx="17">
                  <c:v>0.26858176600854622</c:v>
                </c:pt>
                <c:pt idx="18">
                  <c:v>0.3223418951948141</c:v>
                </c:pt>
                <c:pt idx="19">
                  <c:v>0.29591227290405026</c:v>
                </c:pt>
                <c:pt idx="20">
                  <c:v>0.29254741084601821</c:v>
                </c:pt>
                <c:pt idx="21">
                  <c:v>0.28673169091061967</c:v>
                </c:pt>
                <c:pt idx="22">
                  <c:v>0.26873292654905667</c:v>
                </c:pt>
                <c:pt idx="23">
                  <c:v>0.25053208977176372</c:v>
                </c:pt>
                <c:pt idx="24">
                  <c:v>0.25222308492404155</c:v>
                </c:pt>
                <c:pt idx="25">
                  <c:v>0.26953223767383061</c:v>
                </c:pt>
                <c:pt idx="26">
                  <c:v>0.25913399595067171</c:v>
                </c:pt>
                <c:pt idx="27">
                  <c:v>0.23722902992151865</c:v>
                </c:pt>
                <c:pt idx="28">
                  <c:v>0.23372449471895024</c:v>
                </c:pt>
                <c:pt idx="29">
                  <c:v>0.25295333963806571</c:v>
                </c:pt>
                <c:pt idx="30">
                  <c:v>0.25473988288421534</c:v>
                </c:pt>
                <c:pt idx="31">
                  <c:v>0.22543210794335217</c:v>
                </c:pt>
                <c:pt idx="32">
                  <c:v>0.24886414899787332</c:v>
                </c:pt>
                <c:pt idx="33">
                  <c:v>0.25400128412404949</c:v>
                </c:pt>
                <c:pt idx="34">
                  <c:v>0.24021695754505706</c:v>
                </c:pt>
                <c:pt idx="35">
                  <c:v>0.24984411407567853</c:v>
                </c:pt>
                <c:pt idx="36">
                  <c:v>0.23414223549217031</c:v>
                </c:pt>
                <c:pt idx="37">
                  <c:v>0.22979608936629053</c:v>
                </c:pt>
                <c:pt idx="38">
                  <c:v>0.23957441974934685</c:v>
                </c:pt>
                <c:pt idx="39">
                  <c:v>0.22995865012671726</c:v>
                </c:pt>
                <c:pt idx="40">
                  <c:v>0.22999463247578947</c:v>
                </c:pt>
                <c:pt idx="41">
                  <c:v>0.22196169787916381</c:v>
                </c:pt>
                <c:pt idx="42">
                  <c:v>0.19521850610013805</c:v>
                </c:pt>
                <c:pt idx="43">
                  <c:v>0.21691964082227996</c:v>
                </c:pt>
                <c:pt idx="44">
                  <c:v>0.21757606945435831</c:v>
                </c:pt>
                <c:pt idx="45">
                  <c:v>0.19474221541602865</c:v>
                </c:pt>
                <c:pt idx="46">
                  <c:v>0.20678239463520226</c:v>
                </c:pt>
                <c:pt idx="47">
                  <c:v>0.20203712531194795</c:v>
                </c:pt>
                <c:pt idx="48">
                  <c:v>0.19843916755602986</c:v>
                </c:pt>
                <c:pt idx="49">
                  <c:v>0.21486528659107462</c:v>
                </c:pt>
                <c:pt idx="50">
                  <c:v>0.20192751422896091</c:v>
                </c:pt>
                <c:pt idx="51">
                  <c:v>0.20842658494129351</c:v>
                </c:pt>
                <c:pt idx="52">
                  <c:v>0.20409479284217302</c:v>
                </c:pt>
                <c:pt idx="53">
                  <c:v>0.22515865604188112</c:v>
                </c:pt>
                <c:pt idx="54">
                  <c:v>0.20978902265952326</c:v>
                </c:pt>
                <c:pt idx="55">
                  <c:v>0.20659869537547723</c:v>
                </c:pt>
                <c:pt idx="56">
                  <c:v>0.19819819819819828</c:v>
                </c:pt>
                <c:pt idx="57">
                  <c:v>0.18164063833710042</c:v>
                </c:pt>
                <c:pt idx="58">
                  <c:v>0.19812517939963448</c:v>
                </c:pt>
                <c:pt idx="59">
                  <c:v>0.18577177089217595</c:v>
                </c:pt>
                <c:pt idx="60">
                  <c:v>0.17715379222796954</c:v>
                </c:pt>
                <c:pt idx="61">
                  <c:v>0.19638859373016032</c:v>
                </c:pt>
                <c:pt idx="62">
                  <c:v>0.19441321776173717</c:v>
                </c:pt>
                <c:pt idx="63">
                  <c:v>0.20494504675127126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41-458D-8EE7-5353B0C0B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'exp1-endosome9'!$J$3:$J$60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</c:numCache>
            </c:numRef>
          </c:xVal>
          <c:yVal>
            <c:numRef>
              <c:f>'exp1-endosome9'!$K$3:$K$60</c:f>
              <c:numCache>
                <c:formatCode>General</c:formatCode>
                <c:ptCount val="58"/>
                <c:pt idx="0">
                  <c:v>5.0256687381789289E-2</c:v>
                </c:pt>
                <c:pt idx="1">
                  <c:v>8.3626047014321636E-2</c:v>
                </c:pt>
                <c:pt idx="2">
                  <c:v>0</c:v>
                </c:pt>
                <c:pt idx="3">
                  <c:v>0.11231198775105945</c:v>
                </c:pt>
                <c:pt idx="4">
                  <c:v>7.268305863280336E-2</c:v>
                </c:pt>
                <c:pt idx="5">
                  <c:v>0.26799063316220917</c:v>
                </c:pt>
                <c:pt idx="6">
                  <c:v>0.15770512474106127</c:v>
                </c:pt>
                <c:pt idx="7">
                  <c:v>0.24313248671530202</c:v>
                </c:pt>
                <c:pt idx="8">
                  <c:v>0.46406376654958242</c:v>
                </c:pt>
                <c:pt idx="9">
                  <c:v>0.52368729172295825</c:v>
                </c:pt>
                <c:pt idx="10">
                  <c:v>0.50036026299198455</c:v>
                </c:pt>
                <c:pt idx="11">
                  <c:v>0.58758893992614569</c:v>
                </c:pt>
                <c:pt idx="12">
                  <c:v>0.83216247860938486</c:v>
                </c:pt>
                <c:pt idx="13">
                  <c:v>0.82144465459785643</c:v>
                </c:pt>
                <c:pt idx="14">
                  <c:v>0.90173826893632281</c:v>
                </c:pt>
                <c:pt idx="15">
                  <c:v>0.9491128523822393</c:v>
                </c:pt>
                <c:pt idx="16">
                  <c:v>0.93443213545888559</c:v>
                </c:pt>
                <c:pt idx="17">
                  <c:v>0.88935422858686874</c:v>
                </c:pt>
                <c:pt idx="18">
                  <c:v>0.83878231108709311</c:v>
                </c:pt>
                <c:pt idx="19">
                  <c:v>0.69661352787534947</c:v>
                </c:pt>
                <c:pt idx="20">
                  <c:v>0.619517247590741</c:v>
                </c:pt>
                <c:pt idx="21">
                  <c:v>0.54264613167612497</c:v>
                </c:pt>
                <c:pt idx="22">
                  <c:v>0.34319553273890085</c:v>
                </c:pt>
                <c:pt idx="23">
                  <c:v>0.58799423579212851</c:v>
                </c:pt>
                <c:pt idx="24">
                  <c:v>0.99504638386021738</c:v>
                </c:pt>
                <c:pt idx="25">
                  <c:v>0.668287850130595</c:v>
                </c:pt>
                <c:pt idx="26">
                  <c:v>0.69247050346753114</c:v>
                </c:pt>
                <c:pt idx="27">
                  <c:v>0.77744753670179345</c:v>
                </c:pt>
                <c:pt idx="28">
                  <c:v>0.43461226695487848</c:v>
                </c:pt>
                <c:pt idx="29">
                  <c:v>0.2807799693776461</c:v>
                </c:pt>
                <c:pt idx="30">
                  <c:v>0.29753219850490958</c:v>
                </c:pt>
                <c:pt idx="31">
                  <c:v>0.53877330451229477</c:v>
                </c:pt>
                <c:pt idx="32">
                  <c:v>0.33472935242727259</c:v>
                </c:pt>
                <c:pt idx="33">
                  <c:v>0.79311897685310317</c:v>
                </c:pt>
                <c:pt idx="34">
                  <c:v>0.81054669909033505</c:v>
                </c:pt>
                <c:pt idx="35">
                  <c:v>0.92146266774745567</c:v>
                </c:pt>
                <c:pt idx="36">
                  <c:v>1</c:v>
                </c:pt>
                <c:pt idx="37">
                  <c:v>0.66612627217869125</c:v>
                </c:pt>
                <c:pt idx="38">
                  <c:v>0.42380437719535363</c:v>
                </c:pt>
                <c:pt idx="39">
                  <c:v>0.46775646221741968</c:v>
                </c:pt>
                <c:pt idx="40">
                  <c:v>0.2865441772493918</c:v>
                </c:pt>
                <c:pt idx="41">
                  <c:v>0.12780329640637755</c:v>
                </c:pt>
                <c:pt idx="42">
                  <c:v>4.0889849590201512E-2</c:v>
                </c:pt>
                <c:pt idx="43">
                  <c:v>0.18242817256597374</c:v>
                </c:pt>
                <c:pt idx="44">
                  <c:v>0.13726019994596053</c:v>
                </c:pt>
                <c:pt idx="45">
                  <c:v>0.32464198865171562</c:v>
                </c:pt>
                <c:pt idx="46">
                  <c:v>0.28857065657930464</c:v>
                </c:pt>
                <c:pt idx="47">
                  <c:v>0.26371251013239749</c:v>
                </c:pt>
                <c:pt idx="48">
                  <c:v>0.22899216427992453</c:v>
                </c:pt>
                <c:pt idx="49">
                  <c:v>0.38349995496712658</c:v>
                </c:pt>
                <c:pt idx="50">
                  <c:v>0.34310546699090438</c:v>
                </c:pt>
                <c:pt idx="51">
                  <c:v>0.28568855264343052</c:v>
                </c:pt>
                <c:pt idx="52">
                  <c:v>0.46703593623345047</c:v>
                </c:pt>
                <c:pt idx="53">
                  <c:v>0.46703593623345047</c:v>
                </c:pt>
                <c:pt idx="54">
                  <c:v>0.29185805638115903</c:v>
                </c:pt>
                <c:pt idx="55">
                  <c:v>0.27983427902368829</c:v>
                </c:pt>
                <c:pt idx="56">
                  <c:v>0.32783932270557486</c:v>
                </c:pt>
                <c:pt idx="57">
                  <c:v>0.14509592002161734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C6-4953-ADE7-28939FD93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'exp1-endosome9'!$M$3:$M$60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</c:numCache>
            </c:numRef>
          </c:xVal>
          <c:yVal>
            <c:numRef>
              <c:f>'exp1-endosome9'!$N$3:$N$60</c:f>
              <c:numCache>
                <c:formatCode>General</c:formatCode>
                <c:ptCount val="58"/>
                <c:pt idx="0">
                  <c:v>0.48013193935419157</c:v>
                </c:pt>
                <c:pt idx="1">
                  <c:v>0.40126228473537101</c:v>
                </c:pt>
                <c:pt idx="2">
                  <c:v>0.38472198769048016</c:v>
                </c:pt>
                <c:pt idx="3">
                  <c:v>0.36617931983888247</c:v>
                </c:pt>
                <c:pt idx="4">
                  <c:v>0.34579369889786377</c:v>
                </c:pt>
                <c:pt idx="5">
                  <c:v>0.31957419593920161</c:v>
                </c:pt>
                <c:pt idx="6">
                  <c:v>0.30205400033129032</c:v>
                </c:pt>
                <c:pt idx="7">
                  <c:v>0.29429459765857374</c:v>
                </c:pt>
                <c:pt idx="8">
                  <c:v>0.29762164765440802</c:v>
                </c:pt>
                <c:pt idx="9">
                  <c:v>0.24572487093140938</c:v>
                </c:pt>
                <c:pt idx="10">
                  <c:v>0.27113300283436481</c:v>
                </c:pt>
                <c:pt idx="11">
                  <c:v>0.27299339527594307</c:v>
                </c:pt>
                <c:pt idx="12">
                  <c:v>0.28003836508991153</c:v>
                </c:pt>
                <c:pt idx="13">
                  <c:v>0.27034751061014012</c:v>
                </c:pt>
                <c:pt idx="14">
                  <c:v>0.25508287292817672</c:v>
                </c:pt>
                <c:pt idx="15">
                  <c:v>0.26553874914024689</c:v>
                </c:pt>
                <c:pt idx="16">
                  <c:v>0.27681997513916673</c:v>
                </c:pt>
                <c:pt idx="17">
                  <c:v>0.26173650860952108</c:v>
                </c:pt>
                <c:pt idx="18">
                  <c:v>0.24725573426611816</c:v>
                </c:pt>
                <c:pt idx="19">
                  <c:v>0.24496065411064114</c:v>
                </c:pt>
                <c:pt idx="20">
                  <c:v>0.25409882782073445</c:v>
                </c:pt>
                <c:pt idx="21">
                  <c:v>0.24824716487741916</c:v>
                </c:pt>
                <c:pt idx="22">
                  <c:v>0.25202898735956841</c:v>
                </c:pt>
                <c:pt idx="23">
                  <c:v>0.23213013613578284</c:v>
                </c:pt>
                <c:pt idx="24">
                  <c:v>0.22225506847547993</c:v>
                </c:pt>
                <c:pt idx="25">
                  <c:v>0.22488708657739917</c:v>
                </c:pt>
                <c:pt idx="26">
                  <c:v>0.20929754787051916</c:v>
                </c:pt>
                <c:pt idx="27">
                  <c:v>0.19636878842913719</c:v>
                </c:pt>
                <c:pt idx="28">
                  <c:v>0.20490309656553954</c:v>
                </c:pt>
                <c:pt idx="29">
                  <c:v>0.229022141336539</c:v>
                </c:pt>
                <c:pt idx="30">
                  <c:v>0.21959940191992366</c:v>
                </c:pt>
                <c:pt idx="31">
                  <c:v>0.17959033420104645</c:v>
                </c:pt>
                <c:pt idx="32">
                  <c:v>0.18080540185134561</c:v>
                </c:pt>
                <c:pt idx="33">
                  <c:v>0.18387562677131031</c:v>
                </c:pt>
                <c:pt idx="34">
                  <c:v>0.18262304701826446</c:v>
                </c:pt>
                <c:pt idx="35">
                  <c:v>0.18069238960812817</c:v>
                </c:pt>
                <c:pt idx="36">
                  <c:v>0.16563794097604445</c:v>
                </c:pt>
                <c:pt idx="37">
                  <c:v>0.17470004723665566</c:v>
                </c:pt>
                <c:pt idx="38">
                  <c:v>0.1848521483417743</c:v>
                </c:pt>
                <c:pt idx="39">
                  <c:v>0.18914716981132085</c:v>
                </c:pt>
                <c:pt idx="40">
                  <c:v>0.1932895696571845</c:v>
                </c:pt>
                <c:pt idx="41">
                  <c:v>0.19133599381477109</c:v>
                </c:pt>
                <c:pt idx="42">
                  <c:v>0.17881398589155315</c:v>
                </c:pt>
                <c:pt idx="43">
                  <c:v>0.18971556051310651</c:v>
                </c:pt>
                <c:pt idx="44">
                  <c:v>0.19840728100113775</c:v>
                </c:pt>
                <c:pt idx="45">
                  <c:v>0.20021942299878095</c:v>
                </c:pt>
                <c:pt idx="46">
                  <c:v>0.21158536585365859</c:v>
                </c:pt>
                <c:pt idx="47">
                  <c:v>0.18923921161152071</c:v>
                </c:pt>
                <c:pt idx="48">
                  <c:v>0.19611971490509839</c:v>
                </c:pt>
                <c:pt idx="49">
                  <c:v>0.21579912581456531</c:v>
                </c:pt>
                <c:pt idx="50">
                  <c:v>0.20921809530573124</c:v>
                </c:pt>
                <c:pt idx="51">
                  <c:v>0.23232063365842637</c:v>
                </c:pt>
                <c:pt idx="52">
                  <c:v>0.2312106813010307</c:v>
                </c:pt>
                <c:pt idx="53">
                  <c:v>0.21801842621960429</c:v>
                </c:pt>
                <c:pt idx="54">
                  <c:v>0.21520823936250197</c:v>
                </c:pt>
                <c:pt idx="55">
                  <c:v>0.23035274308532422</c:v>
                </c:pt>
                <c:pt idx="56">
                  <c:v>0.2343833592845451</c:v>
                </c:pt>
                <c:pt idx="57">
                  <c:v>0.21181682056401285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0D-478B-AF82-142DF6328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'exp1-endosome10'!$J$3:$J$121</c:f>
              <c:numCache>
                <c:formatCode>General</c:formatCode>
                <c:ptCount val="1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</c:numCache>
            </c:numRef>
          </c:xVal>
          <c:yVal>
            <c:numRef>
              <c:f>'exp1-endosome10'!$K$3:$K$121</c:f>
              <c:numCache>
                <c:formatCode>General</c:formatCode>
                <c:ptCount val="119"/>
                <c:pt idx="0">
                  <c:v>9.2885137897040074E-2</c:v>
                </c:pt>
                <c:pt idx="1">
                  <c:v>3.2604775301161237E-2</c:v>
                </c:pt>
                <c:pt idx="2">
                  <c:v>0</c:v>
                </c:pt>
                <c:pt idx="3">
                  <c:v>0.18245209069705917</c:v>
                </c:pt>
                <c:pt idx="4">
                  <c:v>0.10868258433720411</c:v>
                </c:pt>
                <c:pt idx="5">
                  <c:v>0.16232657673904169</c:v>
                </c:pt>
                <c:pt idx="6">
                  <c:v>0.13782490562408328</c:v>
                </c:pt>
                <c:pt idx="7">
                  <c:v>0.15494481713914779</c:v>
                </c:pt>
                <c:pt idx="8">
                  <c:v>0.18444781071918037</c:v>
                </c:pt>
                <c:pt idx="9">
                  <c:v>0.14616845800572217</c:v>
                </c:pt>
                <c:pt idx="10">
                  <c:v>0.10584529563105598</c:v>
                </c:pt>
                <c:pt idx="11">
                  <c:v>0.18146625309577044</c:v>
                </c:pt>
                <c:pt idx="12">
                  <c:v>0.17901368150232086</c:v>
                </c:pt>
                <c:pt idx="13">
                  <c:v>0.15698862680035577</c:v>
                </c:pt>
                <c:pt idx="14">
                  <c:v>0.24025583687994398</c:v>
                </c:pt>
                <c:pt idx="15">
                  <c:v>0.2376589963692326</c:v>
                </c:pt>
                <c:pt idx="16">
                  <c:v>0.24124167448123271</c:v>
                </c:pt>
                <c:pt idx="17">
                  <c:v>0.26268965351415063</c:v>
                </c:pt>
                <c:pt idx="18">
                  <c:v>0.28324797422395348</c:v>
                </c:pt>
                <c:pt idx="19">
                  <c:v>0.2984202553559836</c:v>
                </c:pt>
                <c:pt idx="20">
                  <c:v>0.29423645675539195</c:v>
                </c:pt>
                <c:pt idx="21">
                  <c:v>0.25638991079371909</c:v>
                </c:pt>
                <c:pt idx="22">
                  <c:v>0.25934742359758595</c:v>
                </c:pt>
                <c:pt idx="23">
                  <c:v>0.28808098295222284</c:v>
                </c:pt>
                <c:pt idx="24">
                  <c:v>0.17442112096948689</c:v>
                </c:pt>
                <c:pt idx="25">
                  <c:v>0.19524393469427023</c:v>
                </c:pt>
                <c:pt idx="26">
                  <c:v>0.1567962682440065</c:v>
                </c:pt>
                <c:pt idx="27">
                  <c:v>0.20904566111231307</c:v>
                </c:pt>
                <c:pt idx="28">
                  <c:v>0.10209430378225035</c:v>
                </c:pt>
                <c:pt idx="29">
                  <c:v>0.17225708721056018</c:v>
                </c:pt>
                <c:pt idx="30">
                  <c:v>0.15076101853855545</c:v>
                </c:pt>
                <c:pt idx="31">
                  <c:v>0.20873307845824576</c:v>
                </c:pt>
                <c:pt idx="32">
                  <c:v>0.21409507321647542</c:v>
                </c:pt>
                <c:pt idx="33">
                  <c:v>0.16771261631681442</c:v>
                </c:pt>
                <c:pt idx="34">
                  <c:v>0.20498208660944015</c:v>
                </c:pt>
                <c:pt idx="35">
                  <c:v>0.19466685902522243</c:v>
                </c:pt>
                <c:pt idx="36">
                  <c:v>0.18319748010291184</c:v>
                </c:pt>
                <c:pt idx="37">
                  <c:v>0.18122580490033438</c:v>
                </c:pt>
                <c:pt idx="38">
                  <c:v>0.1688908124744524</c:v>
                </c:pt>
                <c:pt idx="39">
                  <c:v>0.25477890788429641</c:v>
                </c:pt>
                <c:pt idx="40">
                  <c:v>0.31472264300656422</c:v>
                </c:pt>
                <c:pt idx="41">
                  <c:v>0.27389453942148145</c:v>
                </c:pt>
                <c:pt idx="42">
                  <c:v>0.28829738632811513</c:v>
                </c:pt>
                <c:pt idx="43">
                  <c:v>0.32015677222342442</c:v>
                </c:pt>
                <c:pt idx="44">
                  <c:v>0.44083772151290013</c:v>
                </c:pt>
                <c:pt idx="45">
                  <c:v>0.46880184664214064</c:v>
                </c:pt>
                <c:pt idx="46">
                  <c:v>0.42499218543364792</c:v>
                </c:pt>
                <c:pt idx="47">
                  <c:v>0.5098463536031157</c:v>
                </c:pt>
                <c:pt idx="48">
                  <c:v>0.54370145952054616</c:v>
                </c:pt>
                <c:pt idx="49">
                  <c:v>0.56423573541080529</c:v>
                </c:pt>
                <c:pt idx="50">
                  <c:v>0.50852388852821662</c:v>
                </c:pt>
                <c:pt idx="51">
                  <c:v>0.53401139724446378</c:v>
                </c:pt>
                <c:pt idx="52">
                  <c:v>0.6051359734545193</c:v>
                </c:pt>
                <c:pt idx="53">
                  <c:v>0.49844910913943569</c:v>
                </c:pt>
                <c:pt idx="54">
                  <c:v>0.46721488855226173</c:v>
                </c:pt>
                <c:pt idx="55">
                  <c:v>0.52429729014883764</c:v>
                </c:pt>
                <c:pt idx="56">
                  <c:v>0.59813893096732318</c:v>
                </c:pt>
                <c:pt idx="57">
                  <c:v>0.35557479141119075</c:v>
                </c:pt>
                <c:pt idx="58">
                  <c:v>0.58556349034600519</c:v>
                </c:pt>
                <c:pt idx="59">
                  <c:v>0.62675226622424207</c:v>
                </c:pt>
                <c:pt idx="60">
                  <c:v>0.67960277958113946</c:v>
                </c:pt>
                <c:pt idx="61">
                  <c:v>0.6605833273221281</c:v>
                </c:pt>
                <c:pt idx="62">
                  <c:v>0.70605208107913164</c:v>
                </c:pt>
                <c:pt idx="63">
                  <c:v>0.70482579528240619</c:v>
                </c:pt>
                <c:pt idx="64">
                  <c:v>0.83502849311115945</c:v>
                </c:pt>
                <c:pt idx="65">
                  <c:v>0.87874197504147789</c:v>
                </c:pt>
                <c:pt idx="66">
                  <c:v>0.99826877299285866</c:v>
                </c:pt>
                <c:pt idx="67">
                  <c:v>0.96273052970737427</c:v>
                </c:pt>
                <c:pt idx="68">
                  <c:v>0.93221765370650855</c:v>
                </c:pt>
                <c:pt idx="69">
                  <c:v>0.91711750703310968</c:v>
                </c:pt>
                <c:pt idx="70">
                  <c:v>0.91764649306306934</c:v>
                </c:pt>
                <c:pt idx="71">
                  <c:v>0.72511962297722921</c:v>
                </c:pt>
                <c:pt idx="72">
                  <c:v>0.85902522301570128</c:v>
                </c:pt>
                <c:pt idx="73">
                  <c:v>0.90874990983192705</c:v>
                </c:pt>
                <c:pt idx="74">
                  <c:v>1</c:v>
                </c:pt>
                <c:pt idx="75">
                  <c:v>0.85008055014547146</c:v>
                </c:pt>
                <c:pt idx="76">
                  <c:v>0.83666354084012651</c:v>
                </c:pt>
                <c:pt idx="77">
                  <c:v>0.7627257207434659</c:v>
                </c:pt>
                <c:pt idx="78">
                  <c:v>0.97879246916251883</c:v>
                </c:pt>
                <c:pt idx="79">
                  <c:v>0.8891293370843254</c:v>
                </c:pt>
                <c:pt idx="80">
                  <c:v>0.88852821659573455</c:v>
                </c:pt>
                <c:pt idx="81">
                  <c:v>0.8101180600639587</c:v>
                </c:pt>
                <c:pt idx="82">
                  <c:v>0.83772151290004582</c:v>
                </c:pt>
                <c:pt idx="83">
                  <c:v>0.66361297458462554</c:v>
                </c:pt>
                <c:pt idx="84">
                  <c:v>0.58207699151217873</c:v>
                </c:pt>
                <c:pt idx="85">
                  <c:v>0.5261968308927838</c:v>
                </c:pt>
                <c:pt idx="86">
                  <c:v>0.43850537401716788</c:v>
                </c:pt>
                <c:pt idx="87">
                  <c:v>0.33203491307797728</c:v>
                </c:pt>
                <c:pt idx="88">
                  <c:v>0.36336531294332625</c:v>
                </c:pt>
                <c:pt idx="89">
                  <c:v>0.35959027627497686</c:v>
                </c:pt>
                <c:pt idx="90">
                  <c:v>0.45447113419413815</c:v>
                </c:pt>
                <c:pt idx="91">
                  <c:v>0.38690519127653966</c:v>
                </c:pt>
                <c:pt idx="92">
                  <c:v>0.43843323955853664</c:v>
                </c:pt>
                <c:pt idx="93">
                  <c:v>0.41236865517324306</c:v>
                </c:pt>
                <c:pt idx="94">
                  <c:v>0.45377383442737296</c:v>
                </c:pt>
                <c:pt idx="95">
                  <c:v>0.4715910457092013</c:v>
                </c:pt>
                <c:pt idx="96">
                  <c:v>0.35076582750246443</c:v>
                </c:pt>
                <c:pt idx="97">
                  <c:v>0.4412945730842292</c:v>
                </c:pt>
                <c:pt idx="98">
                  <c:v>0.52533121738921384</c:v>
                </c:pt>
                <c:pt idx="99">
                  <c:v>0.33667556324989739</c:v>
                </c:pt>
                <c:pt idx="100">
                  <c:v>0.44324220346726295</c:v>
                </c:pt>
                <c:pt idx="101">
                  <c:v>0.62593474235975821</c:v>
                </c:pt>
                <c:pt idx="102">
                  <c:v>0.64620452523503813</c:v>
                </c:pt>
                <c:pt idx="103">
                  <c:v>0.62581451826204015</c:v>
                </c:pt>
                <c:pt idx="104">
                  <c:v>0.62333790184904614</c:v>
                </c:pt>
                <c:pt idx="105">
                  <c:v>0.56308158407271103</c:v>
                </c:pt>
                <c:pt idx="106">
                  <c:v>0.57450287335593553</c:v>
                </c:pt>
                <c:pt idx="107">
                  <c:v>0.46685421625910689</c:v>
                </c:pt>
                <c:pt idx="108">
                  <c:v>0.43415326167977136</c:v>
                </c:pt>
                <c:pt idx="109">
                  <c:v>0.3870735050133452</c:v>
                </c:pt>
                <c:pt idx="110">
                  <c:v>0.44771453990237814</c:v>
                </c:pt>
                <c:pt idx="111">
                  <c:v>0.35506985020077414</c:v>
                </c:pt>
                <c:pt idx="112">
                  <c:v>0.39734064295847477</c:v>
                </c:pt>
                <c:pt idx="113">
                  <c:v>0.29178388516194165</c:v>
                </c:pt>
                <c:pt idx="114">
                  <c:v>0.33828656615932073</c:v>
                </c:pt>
                <c:pt idx="115">
                  <c:v>0.3845247541417206</c:v>
                </c:pt>
                <c:pt idx="116">
                  <c:v>0.33306884031835349</c:v>
                </c:pt>
                <c:pt idx="117">
                  <c:v>0.30209911274615869</c:v>
                </c:pt>
                <c:pt idx="118">
                  <c:v>0.32424439154584112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59-4A82-8418-10B20D54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'exp1-endosome1'!$M$3:$M$102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'exp1-endosome1'!$N$3:$N$102</c:f>
              <c:numCache>
                <c:formatCode>General</c:formatCode>
                <c:ptCount val="100"/>
                <c:pt idx="0">
                  <c:v>0.51908816965433535</c:v>
                </c:pt>
                <c:pt idx="1">
                  <c:v>0.51797917519994829</c:v>
                </c:pt>
                <c:pt idx="2">
                  <c:v>0.48260891097281156</c:v>
                </c:pt>
                <c:pt idx="3">
                  <c:v>0.47031955407226905</c:v>
                </c:pt>
                <c:pt idx="4">
                  <c:v>0.46262388906984325</c:v>
                </c:pt>
                <c:pt idx="5">
                  <c:v>0.44841999571294799</c:v>
                </c:pt>
                <c:pt idx="6">
                  <c:v>0.41559443159056986</c:v>
                </c:pt>
                <c:pt idx="7">
                  <c:v>0.42026502042912323</c:v>
                </c:pt>
                <c:pt idx="8">
                  <c:v>0.41904447073561135</c:v>
                </c:pt>
                <c:pt idx="9">
                  <c:v>0.3753046261606971</c:v>
                </c:pt>
                <c:pt idx="10">
                  <c:v>0.3944324288051867</c:v>
                </c:pt>
                <c:pt idx="11">
                  <c:v>0.41472467692892434</c:v>
                </c:pt>
                <c:pt idx="12">
                  <c:v>0.40660924550452737</c:v>
                </c:pt>
                <c:pt idx="13">
                  <c:v>0.40637871836346906</c:v>
                </c:pt>
                <c:pt idx="14">
                  <c:v>0.38807529589092715</c:v>
                </c:pt>
                <c:pt idx="15">
                  <c:v>0.40936498000792021</c:v>
                </c:pt>
                <c:pt idx="16">
                  <c:v>0.39132714561234327</c:v>
                </c:pt>
                <c:pt idx="17">
                  <c:v>0.39382799592759898</c:v>
                </c:pt>
                <c:pt idx="18">
                  <c:v>0.39173177357854094</c:v>
                </c:pt>
                <c:pt idx="19">
                  <c:v>0.37433968670623657</c:v>
                </c:pt>
                <c:pt idx="20">
                  <c:v>0.37857763797920285</c:v>
                </c:pt>
                <c:pt idx="21">
                  <c:v>0.37537270824081698</c:v>
                </c:pt>
                <c:pt idx="22">
                  <c:v>0.36762929847236048</c:v>
                </c:pt>
                <c:pt idx="23">
                  <c:v>0.35046144769557097</c:v>
                </c:pt>
                <c:pt idx="24">
                  <c:v>0.34563821925254545</c:v>
                </c:pt>
                <c:pt idx="25">
                  <c:v>0.35417624424558075</c:v>
                </c:pt>
                <c:pt idx="26">
                  <c:v>0.34528095646857582</c:v>
                </c:pt>
                <c:pt idx="27">
                  <c:v>0.36381509731720157</c:v>
                </c:pt>
                <c:pt idx="28">
                  <c:v>0.35593504101791401</c:v>
                </c:pt>
                <c:pt idx="29">
                  <c:v>0.33869661504060095</c:v>
                </c:pt>
                <c:pt idx="30">
                  <c:v>0.3422000029150693</c:v>
                </c:pt>
                <c:pt idx="31">
                  <c:v>0.30801215018424466</c:v>
                </c:pt>
                <c:pt idx="32">
                  <c:v>0.31374385072094996</c:v>
                </c:pt>
                <c:pt idx="33">
                  <c:v>0.3154938751636725</c:v>
                </c:pt>
                <c:pt idx="34">
                  <c:v>0.33336504683840745</c:v>
                </c:pt>
                <c:pt idx="35">
                  <c:v>0.31176494362041779</c:v>
                </c:pt>
                <c:pt idx="36">
                  <c:v>0.28885831310872878</c:v>
                </c:pt>
                <c:pt idx="37">
                  <c:v>0.28988304342796606</c:v>
                </c:pt>
                <c:pt idx="38">
                  <c:v>0.28728245795652085</c:v>
                </c:pt>
                <c:pt idx="39">
                  <c:v>0.29339783533408981</c:v>
                </c:pt>
                <c:pt idx="40">
                  <c:v>0.25745216131737442</c:v>
                </c:pt>
                <c:pt idx="41">
                  <c:v>0.23426406714346354</c:v>
                </c:pt>
                <c:pt idx="42">
                  <c:v>0.20507520531512419</c:v>
                </c:pt>
                <c:pt idx="43">
                  <c:v>0.19490747302451977</c:v>
                </c:pt>
                <c:pt idx="44">
                  <c:v>0.19158770667607855</c:v>
                </c:pt>
                <c:pt idx="45">
                  <c:v>0.19078858596827161</c:v>
                </c:pt>
                <c:pt idx="46">
                  <c:v>0.210122024141987</c:v>
                </c:pt>
                <c:pt idx="47">
                  <c:v>0.2098947963280568</c:v>
                </c:pt>
                <c:pt idx="48">
                  <c:v>0.20761195896922699</c:v>
                </c:pt>
                <c:pt idx="49">
                  <c:v>0.21358817046506015</c:v>
                </c:pt>
                <c:pt idx="50">
                  <c:v>0.18672441604958651</c:v>
                </c:pt>
                <c:pt idx="51">
                  <c:v>0.21277934316291086</c:v>
                </c:pt>
                <c:pt idx="52">
                  <c:v>0.20431259442384295</c:v>
                </c:pt>
                <c:pt idx="53">
                  <c:v>0.20524026497735559</c:v>
                </c:pt>
                <c:pt idx="54">
                  <c:v>0.18289662828596231</c:v>
                </c:pt>
                <c:pt idx="55">
                  <c:v>0.18454077718420289</c:v>
                </c:pt>
                <c:pt idx="56">
                  <c:v>0.17525787883968774</c:v>
                </c:pt>
                <c:pt idx="57">
                  <c:v>0.16819800950910391</c:v>
                </c:pt>
                <c:pt idx="58">
                  <c:v>0.1596059193320446</c:v>
                </c:pt>
                <c:pt idx="59">
                  <c:v>0.15578872762010426</c:v>
                </c:pt>
                <c:pt idx="60">
                  <c:v>0.1530071673418511</c:v>
                </c:pt>
                <c:pt idx="61">
                  <c:v>0.15917827256867431</c:v>
                </c:pt>
                <c:pt idx="62">
                  <c:v>0.16257230402457393</c:v>
                </c:pt>
                <c:pt idx="63">
                  <c:v>0.18319466730756995</c:v>
                </c:pt>
                <c:pt idx="64">
                  <c:v>0.14297724349531862</c:v>
                </c:pt>
                <c:pt idx="65">
                  <c:v>0.16618118163136811</c:v>
                </c:pt>
                <c:pt idx="66">
                  <c:v>0.15825861301005087</c:v>
                </c:pt>
                <c:pt idx="67">
                  <c:v>0.14645968636147638</c:v>
                </c:pt>
                <c:pt idx="68">
                  <c:v>0.14691975050854772</c:v>
                </c:pt>
                <c:pt idx="69">
                  <c:v>0.1662262331524979</c:v>
                </c:pt>
                <c:pt idx="70">
                  <c:v>0.16349555480358063</c:v>
                </c:pt>
                <c:pt idx="71">
                  <c:v>0.16133002030146495</c:v>
                </c:pt>
                <c:pt idx="72">
                  <c:v>0.1676584090626167</c:v>
                </c:pt>
                <c:pt idx="73">
                  <c:v>0.13901713194656798</c:v>
                </c:pt>
                <c:pt idx="74">
                  <c:v>0.12172611623846341</c:v>
                </c:pt>
                <c:pt idx="75">
                  <c:v>0.17407370030818439</c:v>
                </c:pt>
                <c:pt idx="76">
                  <c:v>0.16782379698348102</c:v>
                </c:pt>
                <c:pt idx="77">
                  <c:v>0.18108179779976047</c:v>
                </c:pt>
                <c:pt idx="78">
                  <c:v>0.12042346124835628</c:v>
                </c:pt>
                <c:pt idx="79">
                  <c:v>0.15315490501107817</c:v>
                </c:pt>
                <c:pt idx="80">
                  <c:v>0.14278340623490404</c:v>
                </c:pt>
                <c:pt idx="81">
                  <c:v>0.15339421790471761</c:v>
                </c:pt>
                <c:pt idx="82">
                  <c:v>0.13446134992876072</c:v>
                </c:pt>
                <c:pt idx="83">
                  <c:v>0.14521190432619649</c:v>
                </c:pt>
                <c:pt idx="84">
                  <c:v>0.14782235868497853</c:v>
                </c:pt>
                <c:pt idx="85">
                  <c:v>0.1506069054860876</c:v>
                </c:pt>
                <c:pt idx="86">
                  <c:v>0.1455902734492443</c:v>
                </c:pt>
                <c:pt idx="87">
                  <c:v>0.14783154476425689</c:v>
                </c:pt>
                <c:pt idx="88">
                  <c:v>0.14975361763160513</c:v>
                </c:pt>
                <c:pt idx="89">
                  <c:v>0.14995020232482012</c:v>
                </c:pt>
                <c:pt idx="90">
                  <c:v>0.15511488825936412</c:v>
                </c:pt>
                <c:pt idx="91">
                  <c:v>0.14365451563713777</c:v>
                </c:pt>
                <c:pt idx="92">
                  <c:v>0.13086177264915291</c:v>
                </c:pt>
                <c:pt idx="93">
                  <c:v>0.14039456740931511</c:v>
                </c:pt>
                <c:pt idx="94">
                  <c:v>0.14266214724687651</c:v>
                </c:pt>
                <c:pt idx="95">
                  <c:v>0.16094148809638609</c:v>
                </c:pt>
                <c:pt idx="96">
                  <c:v>0.16358859493421235</c:v>
                </c:pt>
                <c:pt idx="97">
                  <c:v>0.16795730575079429</c:v>
                </c:pt>
                <c:pt idx="98">
                  <c:v>0.14718140629302365</c:v>
                </c:pt>
                <c:pt idx="99">
                  <c:v>0.13520542491298823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86-41A3-8B88-AC505ADA7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'exp1-endosome10'!$M$3:$M$121</c:f>
              <c:numCache>
                <c:formatCode>General</c:formatCode>
                <c:ptCount val="1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</c:numCache>
            </c:numRef>
          </c:xVal>
          <c:yVal>
            <c:numRef>
              <c:f>'exp1-endosome10'!$N$3:$N$121</c:f>
              <c:numCache>
                <c:formatCode>General</c:formatCode>
                <c:ptCount val="119"/>
                <c:pt idx="0">
                  <c:v>0.61045184377763595</c:v>
                </c:pt>
                <c:pt idx="1">
                  <c:v>0.5926406431706811</c:v>
                </c:pt>
                <c:pt idx="2">
                  <c:v>0.59925723495200067</c:v>
                </c:pt>
                <c:pt idx="3">
                  <c:v>0.59405165273699256</c:v>
                </c:pt>
                <c:pt idx="4">
                  <c:v>0.59519027403721791</c:v>
                </c:pt>
                <c:pt idx="5">
                  <c:v>0.57305807635938355</c:v>
                </c:pt>
                <c:pt idx="6">
                  <c:v>0.57380336928425002</c:v>
                </c:pt>
                <c:pt idx="7">
                  <c:v>0.57778493097570449</c:v>
                </c:pt>
                <c:pt idx="8">
                  <c:v>0.6022314030996706</c:v>
                </c:pt>
                <c:pt idx="9">
                  <c:v>0.57413350204666536</c:v>
                </c:pt>
                <c:pt idx="10">
                  <c:v>0.593436233459958</c:v>
                </c:pt>
                <c:pt idx="11">
                  <c:v>0.56938973348925959</c:v>
                </c:pt>
                <c:pt idx="12">
                  <c:v>0.55487387741437777</c:v>
                </c:pt>
                <c:pt idx="13">
                  <c:v>0.55968639910567852</c:v>
                </c:pt>
                <c:pt idx="14">
                  <c:v>0.54555727588256453</c:v>
                </c:pt>
                <c:pt idx="15">
                  <c:v>0.54821974106745197</c:v>
                </c:pt>
                <c:pt idx="16">
                  <c:v>0.54001898375664059</c:v>
                </c:pt>
                <c:pt idx="17">
                  <c:v>0.52840980561906681</c:v>
                </c:pt>
                <c:pt idx="18">
                  <c:v>0.55210956483322282</c:v>
                </c:pt>
                <c:pt idx="19">
                  <c:v>0.54070937738599301</c:v>
                </c:pt>
                <c:pt idx="20">
                  <c:v>0.55998216143897728</c:v>
                </c:pt>
                <c:pt idx="21">
                  <c:v>0.54750193458866647</c:v>
                </c:pt>
                <c:pt idx="22">
                  <c:v>0.55523343708314821</c:v>
                </c:pt>
                <c:pt idx="23">
                  <c:v>0.53472032742155517</c:v>
                </c:pt>
                <c:pt idx="24">
                  <c:v>0.5451296645389504</c:v>
                </c:pt>
                <c:pt idx="25">
                  <c:v>0.52820603960249424</c:v>
                </c:pt>
                <c:pt idx="26">
                  <c:v>0.5134971633455554</c:v>
                </c:pt>
                <c:pt idx="27">
                  <c:v>0.52574007025959157</c:v>
                </c:pt>
                <c:pt idx="28">
                  <c:v>0.52103115496803831</c:v>
                </c:pt>
                <c:pt idx="29">
                  <c:v>0.51997840172786169</c:v>
                </c:pt>
                <c:pt idx="30">
                  <c:v>0.50269254430689114</c:v>
                </c:pt>
                <c:pt idx="31">
                  <c:v>0.50013523852211328</c:v>
                </c:pt>
                <c:pt idx="32">
                  <c:v>0.5105708420250985</c:v>
                </c:pt>
                <c:pt idx="33">
                  <c:v>0.49814398331530502</c:v>
                </c:pt>
                <c:pt idx="34">
                  <c:v>0.50165169020111255</c:v>
                </c:pt>
                <c:pt idx="35">
                  <c:v>0.49682901048865752</c:v>
                </c:pt>
                <c:pt idx="36">
                  <c:v>0.4834553253918894</c:v>
                </c:pt>
                <c:pt idx="37">
                  <c:v>0.47375947584616829</c:v>
                </c:pt>
                <c:pt idx="38">
                  <c:v>0.46764973774301954</c:v>
                </c:pt>
                <c:pt idx="39">
                  <c:v>0.44645482491312488</c:v>
                </c:pt>
                <c:pt idx="40">
                  <c:v>0.47077233479756292</c:v>
                </c:pt>
                <c:pt idx="41">
                  <c:v>0.49173226355622235</c:v>
                </c:pt>
                <c:pt idx="42">
                  <c:v>0.47749735554674072</c:v>
                </c:pt>
                <c:pt idx="43">
                  <c:v>0.44782594460087755</c:v>
                </c:pt>
                <c:pt idx="44">
                  <c:v>0.42293206277838835</c:v>
                </c:pt>
                <c:pt idx="45">
                  <c:v>0.4430693659536924</c:v>
                </c:pt>
                <c:pt idx="46">
                  <c:v>0.43180073025872484</c:v>
                </c:pt>
                <c:pt idx="47">
                  <c:v>0.4140443064429451</c:v>
                </c:pt>
                <c:pt idx="48">
                  <c:v>0.41166951550984948</c:v>
                </c:pt>
                <c:pt idx="49">
                  <c:v>0.41412053658307452</c:v>
                </c:pt>
                <c:pt idx="50">
                  <c:v>0.40343061128405489</c:v>
                </c:pt>
                <c:pt idx="51">
                  <c:v>0.40909987044443197</c:v>
                </c:pt>
                <c:pt idx="52">
                  <c:v>0.40385620915032677</c:v>
                </c:pt>
                <c:pt idx="53">
                  <c:v>0.39219022656018071</c:v>
                </c:pt>
                <c:pt idx="54">
                  <c:v>0.3797527853874571</c:v>
                </c:pt>
                <c:pt idx="55">
                  <c:v>0.38995161675260903</c:v>
                </c:pt>
                <c:pt idx="56">
                  <c:v>0.36644371709121953</c:v>
                </c:pt>
                <c:pt idx="57">
                  <c:v>0.36088387255504967</c:v>
                </c:pt>
                <c:pt idx="58">
                  <c:v>0.34577580862228002</c:v>
                </c:pt>
                <c:pt idx="59">
                  <c:v>0.34110859745070915</c:v>
                </c:pt>
                <c:pt idx="60">
                  <c:v>0.32072623391393223</c:v>
                </c:pt>
                <c:pt idx="61">
                  <c:v>0.31419477772891918</c:v>
                </c:pt>
                <c:pt idx="62">
                  <c:v>0.29368723202730157</c:v>
                </c:pt>
                <c:pt idx="63">
                  <c:v>0.2982409962924803</c:v>
                </c:pt>
                <c:pt idx="64">
                  <c:v>0.2630358544506613</c:v>
                </c:pt>
                <c:pt idx="65">
                  <c:v>0.25439805958405232</c:v>
                </c:pt>
                <c:pt idx="66">
                  <c:v>0.22958162584580194</c:v>
                </c:pt>
                <c:pt idx="67">
                  <c:v>0.23136365651741536</c:v>
                </c:pt>
                <c:pt idx="68">
                  <c:v>0.24050182462652711</c:v>
                </c:pt>
                <c:pt idx="69">
                  <c:v>0.24615564606351306</c:v>
                </c:pt>
                <c:pt idx="70">
                  <c:v>0.23660296723268676</c:v>
                </c:pt>
                <c:pt idx="71">
                  <c:v>0.232987575515787</c:v>
                </c:pt>
                <c:pt idx="72">
                  <c:v>0.23965911116151717</c:v>
                </c:pt>
                <c:pt idx="73">
                  <c:v>0.25241046831955916</c:v>
                </c:pt>
                <c:pt idx="74">
                  <c:v>0.22160942058303704</c:v>
                </c:pt>
                <c:pt idx="75">
                  <c:v>0.23505081993581431</c:v>
                </c:pt>
                <c:pt idx="76">
                  <c:v>0.23594218662447683</c:v>
                </c:pt>
                <c:pt idx="77">
                  <c:v>0.24333739204760785</c:v>
                </c:pt>
                <c:pt idx="78">
                  <c:v>0.22871607409663886</c:v>
                </c:pt>
                <c:pt idx="79">
                  <c:v>0.22795280929349554</c:v>
                </c:pt>
                <c:pt idx="80">
                  <c:v>0.22817534051800745</c:v>
                </c:pt>
                <c:pt idx="81">
                  <c:v>0.22653943597924076</c:v>
                </c:pt>
                <c:pt idx="82">
                  <c:v>0.22898633958239323</c:v>
                </c:pt>
                <c:pt idx="83">
                  <c:v>0.22894500108570895</c:v>
                </c:pt>
                <c:pt idx="84">
                  <c:v>0.2268935287740961</c:v>
                </c:pt>
                <c:pt idx="85">
                  <c:v>0.22155567485975264</c:v>
                </c:pt>
                <c:pt idx="86">
                  <c:v>0.23104265402843596</c:v>
                </c:pt>
                <c:pt idx="87">
                  <c:v>0.22564479268690812</c:v>
                </c:pt>
                <c:pt idx="88">
                  <c:v>0.22475372021950762</c:v>
                </c:pt>
                <c:pt idx="89">
                  <c:v>0.22847795260793069</c:v>
                </c:pt>
                <c:pt idx="90">
                  <c:v>0.22720842923009871</c:v>
                </c:pt>
                <c:pt idx="91">
                  <c:v>0.21652087306305548</c:v>
                </c:pt>
                <c:pt idx="92">
                  <c:v>0.22059429546993203</c:v>
                </c:pt>
                <c:pt idx="93">
                  <c:v>0.23073079892810097</c:v>
                </c:pt>
                <c:pt idx="94">
                  <c:v>0.23631840796019901</c:v>
                </c:pt>
                <c:pt idx="95">
                  <c:v>0.22488539006427519</c:v>
                </c:pt>
                <c:pt idx="96">
                  <c:v>0.24453793605512433</c:v>
                </c:pt>
                <c:pt idx="97">
                  <c:v>0.23781022864616966</c:v>
                </c:pt>
                <c:pt idx="98">
                  <c:v>0.22521520265738801</c:v>
                </c:pt>
                <c:pt idx="99">
                  <c:v>0.2087559408183165</c:v>
                </c:pt>
                <c:pt idx="100">
                  <c:v>0.21367450673724733</c:v>
                </c:pt>
                <c:pt idx="101">
                  <c:v>0.21546931358988961</c:v>
                </c:pt>
                <c:pt idx="102">
                  <c:v>0.21236941587740343</c:v>
                </c:pt>
                <c:pt idx="103">
                  <c:v>0.21328311502838784</c:v>
                </c:pt>
                <c:pt idx="104">
                  <c:v>0.2037364406138438</c:v>
                </c:pt>
                <c:pt idx="105">
                  <c:v>0.21628029109460573</c:v>
                </c:pt>
                <c:pt idx="106">
                  <c:v>0.20070402977198884</c:v>
                </c:pt>
                <c:pt idx="107">
                  <c:v>0.21601939995814004</c:v>
                </c:pt>
                <c:pt idx="108">
                  <c:v>0.21646718462005085</c:v>
                </c:pt>
                <c:pt idx="109">
                  <c:v>0.23166643493843747</c:v>
                </c:pt>
                <c:pt idx="110">
                  <c:v>0.23333440835940272</c:v>
                </c:pt>
                <c:pt idx="111">
                  <c:v>0.23720839813374797</c:v>
                </c:pt>
                <c:pt idx="112">
                  <c:v>0.23950055884739641</c:v>
                </c:pt>
                <c:pt idx="113">
                  <c:v>0.2175995317830785</c:v>
                </c:pt>
                <c:pt idx="114">
                  <c:v>0.2373401026095866</c:v>
                </c:pt>
                <c:pt idx="115">
                  <c:v>0.23094177042772751</c:v>
                </c:pt>
                <c:pt idx="116">
                  <c:v>0.23036803111268553</c:v>
                </c:pt>
                <c:pt idx="117">
                  <c:v>0.23873390557939927</c:v>
                </c:pt>
                <c:pt idx="118">
                  <c:v>0.22388467849050706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B8-48B7-8C64-D6C855CBE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'exp1-endosome11'!$J$3:$J$135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'exp1-endosome11'!$K$3:$K$135</c:f>
              <c:numCache>
                <c:formatCode>General</c:formatCode>
                <c:ptCount val="133"/>
                <c:pt idx="0">
                  <c:v>0.23605158031497037</c:v>
                </c:pt>
                <c:pt idx="1">
                  <c:v>0.25799264179122605</c:v>
                </c:pt>
                <c:pt idx="2">
                  <c:v>0.22029092851852317</c:v>
                </c:pt>
                <c:pt idx="3">
                  <c:v>0.27002562016586346</c:v>
                </c:pt>
                <c:pt idx="4">
                  <c:v>0.16370800296271132</c:v>
                </c:pt>
                <c:pt idx="5">
                  <c:v>0.16616073922071001</c:v>
                </c:pt>
                <c:pt idx="6">
                  <c:v>0.14282938912296472</c:v>
                </c:pt>
                <c:pt idx="7">
                  <c:v>0.13216241485241087</c:v>
                </c:pt>
                <c:pt idx="8">
                  <c:v>0.21761963160387113</c:v>
                </c:pt>
                <c:pt idx="9">
                  <c:v>0.24427188945687686</c:v>
                </c:pt>
                <c:pt idx="10">
                  <c:v>0.18749468776181769</c:v>
                </c:pt>
                <c:pt idx="11">
                  <c:v>0.16524399868863618</c:v>
                </c:pt>
                <c:pt idx="12">
                  <c:v>0.22177835520963629</c:v>
                </c:pt>
                <c:pt idx="13">
                  <c:v>0.14035236834755999</c:v>
                </c:pt>
                <c:pt idx="14">
                  <c:v>0.12003836953750131</c:v>
                </c:pt>
                <c:pt idx="15">
                  <c:v>0.12625520599341919</c:v>
                </c:pt>
                <c:pt idx="16">
                  <c:v>0.16155882317228679</c:v>
                </c:pt>
                <c:pt idx="17">
                  <c:v>0.12691088796337893</c:v>
                </c:pt>
                <c:pt idx="18">
                  <c:v>0.10173998567213496</c:v>
                </c:pt>
                <c:pt idx="19">
                  <c:v>7.6223029007856088E-2</c:v>
                </c:pt>
                <c:pt idx="20">
                  <c:v>2.8686086185752413E-2</c:v>
                </c:pt>
                <c:pt idx="21">
                  <c:v>3.1448450040676611E-2</c:v>
                </c:pt>
                <c:pt idx="22">
                  <c:v>0</c:v>
                </c:pt>
                <c:pt idx="23">
                  <c:v>4.6656629066139245E-2</c:v>
                </c:pt>
                <c:pt idx="24">
                  <c:v>0.15177216265769772</c:v>
                </c:pt>
                <c:pt idx="25">
                  <c:v>0.13199242323056962</c:v>
                </c:pt>
                <c:pt idx="26">
                  <c:v>0.17036803186128691</c:v>
                </c:pt>
                <c:pt idx="27">
                  <c:v>0.29479582791990977</c:v>
                </c:pt>
                <c:pt idx="28">
                  <c:v>0.41751763663076613</c:v>
                </c:pt>
                <c:pt idx="29">
                  <c:v>0.4684119139842397</c:v>
                </c:pt>
                <c:pt idx="30">
                  <c:v>0.46822370897434334</c:v>
                </c:pt>
                <c:pt idx="31">
                  <c:v>0.46228007333924259</c:v>
                </c:pt>
                <c:pt idx="32">
                  <c:v>0.48226016003497008</c:v>
                </c:pt>
                <c:pt idx="33">
                  <c:v>0.26267348252121869</c:v>
                </c:pt>
                <c:pt idx="34">
                  <c:v>0.26762752407202817</c:v>
                </c:pt>
                <c:pt idx="35">
                  <c:v>0.34953313015287124</c:v>
                </c:pt>
                <c:pt idx="36">
                  <c:v>0.29048532608035738</c:v>
                </c:pt>
                <c:pt idx="37">
                  <c:v>0.42153672426144706</c:v>
                </c:pt>
                <c:pt idx="38">
                  <c:v>0.42548295833991057</c:v>
                </c:pt>
                <c:pt idx="39">
                  <c:v>0.55342593829304154</c:v>
                </c:pt>
                <c:pt idx="40">
                  <c:v>0.4870442099639376</c:v>
                </c:pt>
                <c:pt idx="41">
                  <c:v>0.51230010806610271</c:v>
                </c:pt>
                <c:pt idx="42">
                  <c:v>0.53390118629867545</c:v>
                </c:pt>
                <c:pt idx="43">
                  <c:v>0.6040895127311583</c:v>
                </c:pt>
                <c:pt idx="44">
                  <c:v>0.6536238571098999</c:v>
                </c:pt>
                <c:pt idx="45">
                  <c:v>0.58445548040846573</c:v>
                </c:pt>
                <c:pt idx="46">
                  <c:v>0.60434450016392072</c:v>
                </c:pt>
                <c:pt idx="47">
                  <c:v>0.59670701943975624</c:v>
                </c:pt>
                <c:pt idx="48">
                  <c:v>0.68142355841033553</c:v>
                </c:pt>
                <c:pt idx="49">
                  <c:v>0.54504777978799646</c:v>
                </c:pt>
                <c:pt idx="50">
                  <c:v>0.56856126376628602</c:v>
                </c:pt>
                <c:pt idx="51">
                  <c:v>0.65181466056315829</c:v>
                </c:pt>
                <c:pt idx="52">
                  <c:v>0.55652828539164889</c:v>
                </c:pt>
                <c:pt idx="53">
                  <c:v>0.47570334033536932</c:v>
                </c:pt>
                <c:pt idx="54">
                  <c:v>0.4560025255898103</c:v>
                </c:pt>
                <c:pt idx="55">
                  <c:v>0.47075536991391154</c:v>
                </c:pt>
                <c:pt idx="56">
                  <c:v>0.4318394307709123</c:v>
                </c:pt>
                <c:pt idx="57">
                  <c:v>0.50485083235183414</c:v>
                </c:pt>
                <c:pt idx="58">
                  <c:v>0.55652221426229731</c:v>
                </c:pt>
                <c:pt idx="59">
                  <c:v>0.3874169773061184</c:v>
                </c:pt>
                <c:pt idx="60">
                  <c:v>0.45225663877994582</c:v>
                </c:pt>
                <c:pt idx="61">
                  <c:v>0.54550311448935784</c:v>
                </c:pt>
                <c:pt idx="62">
                  <c:v>0.53241375960756232</c:v>
                </c:pt>
                <c:pt idx="63">
                  <c:v>0.57907645980305289</c:v>
                </c:pt>
                <c:pt idx="64">
                  <c:v>0.62018407664193742</c:v>
                </c:pt>
                <c:pt idx="65">
                  <c:v>0.72628313318843618</c:v>
                </c:pt>
                <c:pt idx="66">
                  <c:v>0.71010964459608827</c:v>
                </c:pt>
                <c:pt idx="67">
                  <c:v>0.65798899911361541</c:v>
                </c:pt>
                <c:pt idx="68">
                  <c:v>0.63482156950836044</c:v>
                </c:pt>
                <c:pt idx="69">
                  <c:v>0.60238352538339179</c:v>
                </c:pt>
                <c:pt idx="70">
                  <c:v>0.6706715883288612</c:v>
                </c:pt>
                <c:pt idx="71">
                  <c:v>0.6080357468096218</c:v>
                </c:pt>
                <c:pt idx="72">
                  <c:v>0.64174265696904942</c:v>
                </c:pt>
                <c:pt idx="73">
                  <c:v>0.59050232524254165</c:v>
                </c:pt>
                <c:pt idx="74">
                  <c:v>0.60645725317823651</c:v>
                </c:pt>
                <c:pt idx="75">
                  <c:v>0.71439586191823401</c:v>
                </c:pt>
                <c:pt idx="76">
                  <c:v>0.78993285330937257</c:v>
                </c:pt>
                <c:pt idx="77">
                  <c:v>0.71329091637626485</c:v>
                </c:pt>
                <c:pt idx="78">
                  <c:v>0.59695593574316697</c:v>
                </c:pt>
                <c:pt idx="79">
                  <c:v>0.54048836164503367</c:v>
                </c:pt>
                <c:pt idx="80">
                  <c:v>0.56969049382566117</c:v>
                </c:pt>
                <c:pt idx="81">
                  <c:v>0.67775052515268885</c:v>
                </c:pt>
                <c:pt idx="82">
                  <c:v>0.61891521060747734</c:v>
                </c:pt>
                <c:pt idx="83">
                  <c:v>0.8920613912600025</c:v>
                </c:pt>
                <c:pt idx="84">
                  <c:v>0.81476377235693398</c:v>
                </c:pt>
                <c:pt idx="85">
                  <c:v>0.69932731886785593</c:v>
                </c:pt>
                <c:pt idx="86">
                  <c:v>0.87514115375742207</c:v>
                </c:pt>
                <c:pt idx="87">
                  <c:v>0.73262746336073425</c:v>
                </c:pt>
                <c:pt idx="88">
                  <c:v>0.85641171970810037</c:v>
                </c:pt>
                <c:pt idx="89">
                  <c:v>0.90246123583909055</c:v>
                </c:pt>
                <c:pt idx="90">
                  <c:v>0.88667022839588605</c:v>
                </c:pt>
                <c:pt idx="91">
                  <c:v>1</c:v>
                </c:pt>
                <c:pt idx="92">
                  <c:v>0.98655244848646728</c:v>
                </c:pt>
                <c:pt idx="93">
                  <c:v>0.88655487693820778</c:v>
                </c:pt>
                <c:pt idx="94">
                  <c:v>0.78914360649368032</c:v>
                </c:pt>
                <c:pt idx="95">
                  <c:v>0.81030149228359472</c:v>
                </c:pt>
                <c:pt idx="96">
                  <c:v>0.79846279004820497</c:v>
                </c:pt>
                <c:pt idx="97">
                  <c:v>0.71764391612127698</c:v>
                </c:pt>
                <c:pt idx="98">
                  <c:v>0.86037616717461818</c:v>
                </c:pt>
                <c:pt idx="99">
                  <c:v>0.83289216460045912</c:v>
                </c:pt>
                <c:pt idx="100">
                  <c:v>0.89709435749238076</c:v>
                </c:pt>
                <c:pt idx="101">
                  <c:v>0.95608145027137992</c:v>
                </c:pt>
                <c:pt idx="102">
                  <c:v>0.93057056473645272</c:v>
                </c:pt>
                <c:pt idx="103">
                  <c:v>0.91411173306458438</c:v>
                </c:pt>
                <c:pt idx="104">
                  <c:v>0.85477858591255174</c:v>
                </c:pt>
                <c:pt idx="105">
                  <c:v>0.90257051616741746</c:v>
                </c:pt>
                <c:pt idx="106">
                  <c:v>0.90288014376434333</c:v>
                </c:pt>
                <c:pt idx="107">
                  <c:v>0.96707626552691328</c:v>
                </c:pt>
                <c:pt idx="108">
                  <c:v>0.94959748412399736</c:v>
                </c:pt>
                <c:pt idx="109">
                  <c:v>0.81843680561458076</c:v>
                </c:pt>
                <c:pt idx="110">
                  <c:v>0.74999089330597268</c:v>
                </c:pt>
                <c:pt idx="111">
                  <c:v>0.83165972534210808</c:v>
                </c:pt>
                <c:pt idx="112">
                  <c:v>0.7876743931906216</c:v>
                </c:pt>
                <c:pt idx="113">
                  <c:v>0.82662675910973016</c:v>
                </c:pt>
                <c:pt idx="114">
                  <c:v>0.72596743446215894</c:v>
                </c:pt>
                <c:pt idx="115">
                  <c:v>0.8330621562223004</c:v>
                </c:pt>
                <c:pt idx="116">
                  <c:v>0.93727309154048877</c:v>
                </c:pt>
                <c:pt idx="117">
                  <c:v>0.86749153077455454</c:v>
                </c:pt>
                <c:pt idx="118">
                  <c:v>0.86556091164078375</c:v>
                </c:pt>
                <c:pt idx="119">
                  <c:v>0.81640904841118578</c:v>
                </c:pt>
                <c:pt idx="120">
                  <c:v>0.78571948953944437</c:v>
                </c:pt>
                <c:pt idx="121">
                  <c:v>0.65982248017776279</c:v>
                </c:pt>
                <c:pt idx="122">
                  <c:v>0.72074019209053308</c:v>
                </c:pt>
                <c:pt idx="123">
                  <c:v>0.75351214832983249</c:v>
                </c:pt>
                <c:pt idx="124">
                  <c:v>0.71740107094721761</c:v>
                </c:pt>
                <c:pt idx="125">
                  <c:v>0.60964459608776445</c:v>
                </c:pt>
                <c:pt idx="126">
                  <c:v>0.71199169469504742</c:v>
                </c:pt>
                <c:pt idx="127">
                  <c:v>0.65850504510849128</c:v>
                </c:pt>
                <c:pt idx="128">
                  <c:v>0.6206940515074616</c:v>
                </c:pt>
                <c:pt idx="129">
                  <c:v>0.58890561822310172</c:v>
                </c:pt>
                <c:pt idx="130">
                  <c:v>0.64724917129084381</c:v>
                </c:pt>
                <c:pt idx="131">
                  <c:v>0.72150515438881968</c:v>
                </c:pt>
                <c:pt idx="132">
                  <c:v>0.67347037895989414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2-44DD-9119-4A57632DA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'exp1-endosome11'!$M$3:$M$135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'exp1-endosome11'!$N$3:$N$135</c:f>
              <c:numCache>
                <c:formatCode>General</c:formatCode>
                <c:ptCount val="133"/>
                <c:pt idx="0">
                  <c:v>0.58031712082673281</c:v>
                </c:pt>
                <c:pt idx="1">
                  <c:v>0.55351930942212191</c:v>
                </c:pt>
                <c:pt idx="2">
                  <c:v>0.55322978028774494</c:v>
                </c:pt>
                <c:pt idx="3">
                  <c:v>0.52774713120033157</c:v>
                </c:pt>
                <c:pt idx="4">
                  <c:v>0.57015616333148444</c:v>
                </c:pt>
                <c:pt idx="5">
                  <c:v>0.57673084419929366</c:v>
                </c:pt>
                <c:pt idx="6">
                  <c:v>0.55857489607454736</c:v>
                </c:pt>
                <c:pt idx="7">
                  <c:v>0.54003844008922874</c:v>
                </c:pt>
                <c:pt idx="8">
                  <c:v>0.54975877351570823</c:v>
                </c:pt>
                <c:pt idx="9">
                  <c:v>0.52022176659701813</c:v>
                </c:pt>
                <c:pt idx="10">
                  <c:v>0.4990204180168803</c:v>
                </c:pt>
                <c:pt idx="11">
                  <c:v>0.5148550529769268</c:v>
                </c:pt>
                <c:pt idx="12">
                  <c:v>0.48144228259924027</c:v>
                </c:pt>
                <c:pt idx="13">
                  <c:v>0.48135392095856899</c:v>
                </c:pt>
                <c:pt idx="14">
                  <c:v>0.50486311070259526</c:v>
                </c:pt>
                <c:pt idx="15">
                  <c:v>0.48923203126884934</c:v>
                </c:pt>
                <c:pt idx="16">
                  <c:v>0.48427607182852489</c:v>
                </c:pt>
                <c:pt idx="17">
                  <c:v>0.51976684901682479</c:v>
                </c:pt>
                <c:pt idx="18">
                  <c:v>0.47135550332730008</c:v>
                </c:pt>
                <c:pt idx="19">
                  <c:v>0.49615436840471755</c:v>
                </c:pt>
                <c:pt idx="20">
                  <c:v>0.48559086424920034</c:v>
                </c:pt>
                <c:pt idx="21">
                  <c:v>0.50257914534007797</c:v>
                </c:pt>
                <c:pt idx="22">
                  <c:v>0.49848581808653764</c:v>
                </c:pt>
                <c:pt idx="23">
                  <c:v>0.47070537368746135</c:v>
                </c:pt>
                <c:pt idx="24">
                  <c:v>0.45559111519156731</c:v>
                </c:pt>
                <c:pt idx="25">
                  <c:v>0.48101943764716748</c:v>
                </c:pt>
                <c:pt idx="26">
                  <c:v>0.48289964770309396</c:v>
                </c:pt>
                <c:pt idx="27">
                  <c:v>0.46578731559888326</c:v>
                </c:pt>
                <c:pt idx="28">
                  <c:v>0.41593841674570442</c:v>
                </c:pt>
                <c:pt idx="29">
                  <c:v>0.39619045898737382</c:v>
                </c:pt>
                <c:pt idx="30">
                  <c:v>0.43832806222754084</c:v>
                </c:pt>
                <c:pt idx="31">
                  <c:v>0.44959856875257392</c:v>
                </c:pt>
                <c:pt idx="32">
                  <c:v>0.43885930061307665</c:v>
                </c:pt>
                <c:pt idx="33">
                  <c:v>0.45214603673010845</c:v>
                </c:pt>
                <c:pt idx="34">
                  <c:v>0.4359435368019059</c:v>
                </c:pt>
                <c:pt idx="35">
                  <c:v>0.44718489539037248</c:v>
                </c:pt>
                <c:pt idx="36">
                  <c:v>0.43665401181014885</c:v>
                </c:pt>
                <c:pt idx="37">
                  <c:v>0.41609446436765973</c:v>
                </c:pt>
                <c:pt idx="38">
                  <c:v>0.42595561718497976</c:v>
                </c:pt>
                <c:pt idx="39">
                  <c:v>0.42260812983596036</c:v>
                </c:pt>
                <c:pt idx="40">
                  <c:v>0.4224677090414683</c:v>
                </c:pt>
                <c:pt idx="41">
                  <c:v>0.41085548274273465</c:v>
                </c:pt>
                <c:pt idx="42">
                  <c:v>0.38216858633185519</c:v>
                </c:pt>
                <c:pt idx="43">
                  <c:v>0.36718430635498644</c:v>
                </c:pt>
                <c:pt idx="44">
                  <c:v>0.36993482380717613</c:v>
                </c:pt>
                <c:pt idx="45">
                  <c:v>0.3785674314493564</c:v>
                </c:pt>
                <c:pt idx="46">
                  <c:v>0.39079180596378649</c:v>
                </c:pt>
                <c:pt idx="47">
                  <c:v>0.40432818917406904</c:v>
                </c:pt>
                <c:pt idx="48">
                  <c:v>0.39148520627512651</c:v>
                </c:pt>
                <c:pt idx="49">
                  <c:v>0.40740043647966157</c:v>
                </c:pt>
                <c:pt idx="50">
                  <c:v>0.39302585724734329</c:v>
                </c:pt>
                <c:pt idx="51">
                  <c:v>0.39523600025139838</c:v>
                </c:pt>
                <c:pt idx="52">
                  <c:v>0.39607937763359569</c:v>
                </c:pt>
                <c:pt idx="53">
                  <c:v>0.40217214179699368</c:v>
                </c:pt>
                <c:pt idx="54">
                  <c:v>0.39954523858005836</c:v>
                </c:pt>
                <c:pt idx="55">
                  <c:v>0.37062200321868838</c:v>
                </c:pt>
                <c:pt idx="56">
                  <c:v>0.38696371050647654</c:v>
                </c:pt>
                <c:pt idx="57">
                  <c:v>0.36273510283002292</c:v>
                </c:pt>
                <c:pt idx="58">
                  <c:v>0.36419337104754468</c:v>
                </c:pt>
                <c:pt idx="59">
                  <c:v>0.37865057995028994</c:v>
                </c:pt>
                <c:pt idx="60">
                  <c:v>0.37422974759341443</c:v>
                </c:pt>
                <c:pt idx="61">
                  <c:v>0.35221231256645613</c:v>
                </c:pt>
                <c:pt idx="62">
                  <c:v>0.35879710628463546</c:v>
                </c:pt>
                <c:pt idx="63">
                  <c:v>0.34574652259566591</c:v>
                </c:pt>
                <c:pt idx="64">
                  <c:v>0.3375901333910527</c:v>
                </c:pt>
                <c:pt idx="65">
                  <c:v>0.32671372584970088</c:v>
                </c:pt>
                <c:pt idx="66">
                  <c:v>0.31744426448526281</c:v>
                </c:pt>
                <c:pt idx="67">
                  <c:v>0.31909691452509464</c:v>
                </c:pt>
                <c:pt idx="68">
                  <c:v>0.31426726382668468</c:v>
                </c:pt>
                <c:pt idx="69">
                  <c:v>0.3152589770608738</c:v>
                </c:pt>
                <c:pt idx="70">
                  <c:v>0.30422044854185354</c:v>
                </c:pt>
                <c:pt idx="71">
                  <c:v>0.29860914108788505</c:v>
                </c:pt>
                <c:pt idx="72">
                  <c:v>0.30690496302297915</c:v>
                </c:pt>
                <c:pt idx="73">
                  <c:v>0.33536142719732853</c:v>
                </c:pt>
                <c:pt idx="74">
                  <c:v>0.30990702950592014</c:v>
                </c:pt>
                <c:pt idx="75">
                  <c:v>0.29447657813404349</c:v>
                </c:pt>
                <c:pt idx="76">
                  <c:v>0.30008774966389457</c:v>
                </c:pt>
                <c:pt idx="77">
                  <c:v>0.2782994341642453</c:v>
                </c:pt>
                <c:pt idx="78">
                  <c:v>0.29734367943507006</c:v>
                </c:pt>
                <c:pt idx="79">
                  <c:v>0.28439858403062407</c:v>
                </c:pt>
                <c:pt idx="80">
                  <c:v>0.29626565099378338</c:v>
                </c:pt>
                <c:pt idx="81">
                  <c:v>0.27766065432966347</c:v>
                </c:pt>
                <c:pt idx="82">
                  <c:v>0.27990303136192884</c:v>
                </c:pt>
                <c:pt idx="83">
                  <c:v>0.28909712134541815</c:v>
                </c:pt>
                <c:pt idx="84">
                  <c:v>0.26788778311599171</c:v>
                </c:pt>
                <c:pt idx="85">
                  <c:v>0.27172754558262041</c:v>
                </c:pt>
                <c:pt idx="86">
                  <c:v>0.27343588191246998</c:v>
                </c:pt>
                <c:pt idx="87">
                  <c:v>0.28028962702333543</c:v>
                </c:pt>
                <c:pt idx="88">
                  <c:v>0.27200564893308954</c:v>
                </c:pt>
                <c:pt idx="89">
                  <c:v>0.24784889569298216</c:v>
                </c:pt>
                <c:pt idx="90">
                  <c:v>0.25427499458861447</c:v>
                </c:pt>
                <c:pt idx="91">
                  <c:v>0.23961009255023405</c:v>
                </c:pt>
                <c:pt idx="92">
                  <c:v>0.24264783511443222</c:v>
                </c:pt>
                <c:pt idx="93">
                  <c:v>0.23651707547913875</c:v>
                </c:pt>
                <c:pt idx="94">
                  <c:v>0.23886928711441241</c:v>
                </c:pt>
                <c:pt idx="95">
                  <c:v>0.22605378055249523</c:v>
                </c:pt>
                <c:pt idx="96">
                  <c:v>0.24124729602873354</c:v>
                </c:pt>
                <c:pt idx="97">
                  <c:v>0.23768359496013006</c:v>
                </c:pt>
                <c:pt idx="98">
                  <c:v>0.23089870079907665</c:v>
                </c:pt>
                <c:pt idx="99">
                  <c:v>0.23512285627906782</c:v>
                </c:pt>
                <c:pt idx="100">
                  <c:v>0.22967813475245813</c:v>
                </c:pt>
                <c:pt idx="101">
                  <c:v>0.24278528764539448</c:v>
                </c:pt>
                <c:pt idx="102">
                  <c:v>0.23272730224836313</c:v>
                </c:pt>
                <c:pt idx="103">
                  <c:v>0.23185205405779805</c:v>
                </c:pt>
                <c:pt idx="104">
                  <c:v>0.23006540827288147</c:v>
                </c:pt>
                <c:pt idx="105">
                  <c:v>0.24575868490335828</c:v>
                </c:pt>
                <c:pt idx="106">
                  <c:v>0.23135660735807811</c:v>
                </c:pt>
                <c:pt idx="107">
                  <c:v>0.23980550248529059</c:v>
                </c:pt>
                <c:pt idx="108">
                  <c:v>0.23273045109918084</c:v>
                </c:pt>
                <c:pt idx="109">
                  <c:v>0.23581814632158829</c:v>
                </c:pt>
                <c:pt idx="110">
                  <c:v>0.23701982333607235</c:v>
                </c:pt>
                <c:pt idx="111">
                  <c:v>0.22540052150559636</c:v>
                </c:pt>
                <c:pt idx="112">
                  <c:v>0.24370695105313944</c:v>
                </c:pt>
                <c:pt idx="113">
                  <c:v>0.22507158233536062</c:v>
                </c:pt>
                <c:pt idx="114">
                  <c:v>0.21645259693345106</c:v>
                </c:pt>
                <c:pt idx="115">
                  <c:v>0.22137451032594221</c:v>
                </c:pt>
                <c:pt idx="116">
                  <c:v>0.2177196951789192</c:v>
                </c:pt>
                <c:pt idx="117">
                  <c:v>0.22169642190184508</c:v>
                </c:pt>
                <c:pt idx="118">
                  <c:v>0.20277142444308963</c:v>
                </c:pt>
                <c:pt idx="119">
                  <c:v>0.2239746440944643</c:v>
                </c:pt>
                <c:pt idx="120">
                  <c:v>0.2260298858216282</c:v>
                </c:pt>
                <c:pt idx="121">
                  <c:v>0.21682640401204201</c:v>
                </c:pt>
                <c:pt idx="122">
                  <c:v>0.23176676709697755</c:v>
                </c:pt>
                <c:pt idx="123">
                  <c:v>0.22490444793525616</c:v>
                </c:pt>
                <c:pt idx="124">
                  <c:v>0.22287996722654649</c:v>
                </c:pt>
                <c:pt idx="125">
                  <c:v>0.23944452339568059</c:v>
                </c:pt>
                <c:pt idx="126">
                  <c:v>0.22324972133277488</c:v>
                </c:pt>
                <c:pt idx="127">
                  <c:v>0.23412399364288219</c:v>
                </c:pt>
                <c:pt idx="128">
                  <c:v>0.24714247072916262</c:v>
                </c:pt>
                <c:pt idx="129">
                  <c:v>0.25469655340173625</c:v>
                </c:pt>
                <c:pt idx="130">
                  <c:v>0.24002935874879922</c:v>
                </c:pt>
                <c:pt idx="131">
                  <c:v>0.23166476258848789</c:v>
                </c:pt>
                <c:pt idx="132">
                  <c:v>0.22416407337434244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8C-426C-A5FD-49A3D689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'exp1-endosome12'!$J$3:$J$135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'exp1-endosome12'!$K$3:$K$135</c:f>
              <c:numCache>
                <c:formatCode>General</c:formatCode>
                <c:ptCount val="133"/>
                <c:pt idx="0">
                  <c:v>0.33723426405232526</c:v>
                </c:pt>
                <c:pt idx="1">
                  <c:v>0.37463294156501525</c:v>
                </c:pt>
                <c:pt idx="2">
                  <c:v>0.3933286905078151</c:v>
                </c:pt>
                <c:pt idx="3">
                  <c:v>0.3868742057537532</c:v>
                </c:pt>
                <c:pt idx="4">
                  <c:v>0.36475377468894299</c:v>
                </c:pt>
                <c:pt idx="5">
                  <c:v>0.34839140455044759</c:v>
                </c:pt>
                <c:pt idx="6">
                  <c:v>0.26102970211727211</c:v>
                </c:pt>
                <c:pt idx="7">
                  <c:v>0.26723289992317811</c:v>
                </c:pt>
                <c:pt idx="8">
                  <c:v>0.35318021581959047</c:v>
                </c:pt>
                <c:pt idx="9">
                  <c:v>0.27642282259859458</c:v>
                </c:pt>
                <c:pt idx="10">
                  <c:v>0.28029982122728553</c:v>
                </c:pt>
                <c:pt idx="11">
                  <c:v>0.222826906370483</c:v>
                </c:pt>
                <c:pt idx="12">
                  <c:v>0.27164119095654166</c:v>
                </c:pt>
                <c:pt idx="13">
                  <c:v>0.32901359103408151</c:v>
                </c:pt>
                <c:pt idx="14">
                  <c:v>0.38836756818850854</c:v>
                </c:pt>
                <c:pt idx="15">
                  <c:v>0.34598622947524116</c:v>
                </c:pt>
                <c:pt idx="16">
                  <c:v>0.42629753810587073</c:v>
                </c:pt>
                <c:pt idx="17">
                  <c:v>0.37467601932755651</c:v>
                </c:pt>
                <c:pt idx="18">
                  <c:v>0.37736837948636986</c:v>
                </c:pt>
                <c:pt idx="19">
                  <c:v>0.4279344930824297</c:v>
                </c:pt>
                <c:pt idx="20">
                  <c:v>0.38673061321194996</c:v>
                </c:pt>
                <c:pt idx="21">
                  <c:v>0.24311653252730078</c:v>
                </c:pt>
                <c:pt idx="22">
                  <c:v>0.39226610569847031</c:v>
                </c:pt>
                <c:pt idx="23">
                  <c:v>0.31759080433362269</c:v>
                </c:pt>
                <c:pt idx="24">
                  <c:v>0.22914497820983182</c:v>
                </c:pt>
                <c:pt idx="25">
                  <c:v>0.24303037700221833</c:v>
                </c:pt>
                <c:pt idx="26">
                  <c:v>0.25815067165411409</c:v>
                </c:pt>
                <c:pt idx="27">
                  <c:v>0.29238313362003981</c:v>
                </c:pt>
                <c:pt idx="28">
                  <c:v>0.28704867069204432</c:v>
                </c:pt>
                <c:pt idx="29">
                  <c:v>0.29313699446450764</c:v>
                </c:pt>
                <c:pt idx="30">
                  <c:v>0.12443729672680841</c:v>
                </c:pt>
                <c:pt idx="31">
                  <c:v>0.18882419247144316</c:v>
                </c:pt>
                <c:pt idx="32">
                  <c:v>0.21145437705965558</c:v>
                </c:pt>
                <c:pt idx="33">
                  <c:v>0.20365730203973242</c:v>
                </c:pt>
                <c:pt idx="34">
                  <c:v>0</c:v>
                </c:pt>
                <c:pt idx="35">
                  <c:v>0.19799975589267921</c:v>
                </c:pt>
                <c:pt idx="36">
                  <c:v>0.23050192772987349</c:v>
                </c:pt>
                <c:pt idx="37">
                  <c:v>0.11884436722356642</c:v>
                </c:pt>
                <c:pt idx="38">
                  <c:v>0.13482621712628287</c:v>
                </c:pt>
                <c:pt idx="39">
                  <c:v>0.13000868734877918</c:v>
                </c:pt>
                <c:pt idx="40">
                  <c:v>0.18027325660705174</c:v>
                </c:pt>
                <c:pt idx="41">
                  <c:v>0.15566867456904304</c:v>
                </c:pt>
                <c:pt idx="42">
                  <c:v>0.16529655449695965</c:v>
                </c:pt>
                <c:pt idx="43">
                  <c:v>0.23668358665450928</c:v>
                </c:pt>
                <c:pt idx="44">
                  <c:v>0.181594307991643</c:v>
                </c:pt>
                <c:pt idx="45">
                  <c:v>0.25930659161563169</c:v>
                </c:pt>
                <c:pt idx="46">
                  <c:v>0.24193907368451276</c:v>
                </c:pt>
                <c:pt idx="47">
                  <c:v>0.1716505244717591</c:v>
                </c:pt>
                <c:pt idx="48">
                  <c:v>0.28115419685101584</c:v>
                </c:pt>
                <c:pt idx="49">
                  <c:v>0.18118506924750327</c:v>
                </c:pt>
                <c:pt idx="50">
                  <c:v>0.16269034986322792</c:v>
                </c:pt>
                <c:pt idx="51">
                  <c:v>7.823639640157086E-2</c:v>
                </c:pt>
                <c:pt idx="52">
                  <c:v>0.18022299921742052</c:v>
                </c:pt>
                <c:pt idx="53">
                  <c:v>0.10557641636093414</c:v>
                </c:pt>
                <c:pt idx="54">
                  <c:v>6.7237207699432172E-2</c:v>
                </c:pt>
                <c:pt idx="55">
                  <c:v>0.24140778127984056</c:v>
                </c:pt>
                <c:pt idx="56">
                  <c:v>0.31390765563636619</c:v>
                </c:pt>
                <c:pt idx="57">
                  <c:v>0.33100952736514866</c:v>
                </c:pt>
                <c:pt idx="58">
                  <c:v>0.7158877967878351</c:v>
                </c:pt>
                <c:pt idx="59">
                  <c:v>0.735854339725595</c:v>
                </c:pt>
                <c:pt idx="60">
                  <c:v>0.78018135738029826</c:v>
                </c:pt>
                <c:pt idx="61">
                  <c:v>0.63560520666556597</c:v>
                </c:pt>
                <c:pt idx="62">
                  <c:v>0.84266565194603793</c:v>
                </c:pt>
                <c:pt idx="63">
                  <c:v>0.80672443873265243</c:v>
                </c:pt>
                <c:pt idx="64">
                  <c:v>0.8452072399359577</c:v>
                </c:pt>
                <c:pt idx="65">
                  <c:v>0.94829232569660371</c:v>
                </c:pt>
                <c:pt idx="66">
                  <c:v>0.81614410947495419</c:v>
                </c:pt>
                <c:pt idx="67">
                  <c:v>0.79703194216092421</c:v>
                </c:pt>
                <c:pt idx="68">
                  <c:v>0.89494769641664851</c:v>
                </c:pt>
                <c:pt idx="69">
                  <c:v>1</c:v>
                </c:pt>
                <c:pt idx="70">
                  <c:v>0.87219545816790323</c:v>
                </c:pt>
                <c:pt idx="71">
                  <c:v>0.82622430590955132</c:v>
                </c:pt>
                <c:pt idx="72">
                  <c:v>0.73937235699977788</c:v>
                </c:pt>
                <c:pt idx="73">
                  <c:v>0.64910290559508388</c:v>
                </c:pt>
                <c:pt idx="74">
                  <c:v>0.58557756510126868</c:v>
                </c:pt>
                <c:pt idx="75">
                  <c:v>0.63038561777101332</c:v>
                </c:pt>
                <c:pt idx="76">
                  <c:v>0.54753990077755366</c:v>
                </c:pt>
                <c:pt idx="77">
                  <c:v>0.54402906313046118</c:v>
                </c:pt>
                <c:pt idx="78">
                  <c:v>0.58358162877020192</c:v>
                </c:pt>
                <c:pt idx="79">
                  <c:v>0.48456021194259175</c:v>
                </c:pt>
                <c:pt idx="80">
                  <c:v>0.47918985087914545</c:v>
                </c:pt>
                <c:pt idx="81">
                  <c:v>0.62352907389990209</c:v>
                </c:pt>
                <c:pt idx="82">
                  <c:v>0.58003489298765831</c:v>
                </c:pt>
                <c:pt idx="83">
                  <c:v>0.87065901797060663</c:v>
                </c:pt>
                <c:pt idx="84">
                  <c:v>0.85622078789227718</c:v>
                </c:pt>
                <c:pt idx="85">
                  <c:v>0.82772484797139667</c:v>
                </c:pt>
                <c:pt idx="86">
                  <c:v>0.81000552831285966</c:v>
                </c:pt>
                <c:pt idx="87">
                  <c:v>0.79504318545694752</c:v>
                </c:pt>
                <c:pt idx="88">
                  <c:v>0.80492953196011019</c:v>
                </c:pt>
                <c:pt idx="89">
                  <c:v>0.80391720454039672</c:v>
                </c:pt>
                <c:pt idx="90">
                  <c:v>0.83520601939935257</c:v>
                </c:pt>
                <c:pt idx="91">
                  <c:v>0.91772147354666456</c:v>
                </c:pt>
                <c:pt idx="92">
                  <c:v>0.86775126899908839</c:v>
                </c:pt>
                <c:pt idx="93">
                  <c:v>0.97800880222281306</c:v>
                </c:pt>
                <c:pt idx="94">
                  <c:v>0.83175261876898132</c:v>
                </c:pt>
                <c:pt idx="95">
                  <c:v>0.625029615961747</c:v>
                </c:pt>
                <c:pt idx="96">
                  <c:v>0.76877292993401947</c:v>
                </c:pt>
                <c:pt idx="97">
                  <c:v>0.70626709648700858</c:v>
                </c:pt>
                <c:pt idx="98">
                  <c:v>0.70496758398368808</c:v>
                </c:pt>
                <c:pt idx="99">
                  <c:v>0.71693602234299991</c:v>
                </c:pt>
                <c:pt idx="100">
                  <c:v>0.6019901926293949</c:v>
                </c:pt>
                <c:pt idx="101">
                  <c:v>0.6534465799846354</c:v>
                </c:pt>
                <c:pt idx="102">
                  <c:v>0.61244372967268101</c:v>
                </c:pt>
                <c:pt idx="103">
                  <c:v>0.73665845795969365</c:v>
                </c:pt>
                <c:pt idx="104">
                  <c:v>0.72651364488128489</c:v>
                </c:pt>
                <c:pt idx="105">
                  <c:v>0.65607432349963757</c:v>
                </c:pt>
                <c:pt idx="106">
                  <c:v>0.68514463358773148</c:v>
                </c:pt>
                <c:pt idx="107">
                  <c:v>0.66981612975022087</c:v>
                </c:pt>
                <c:pt idx="108">
                  <c:v>0.78927794490354186</c:v>
                </c:pt>
                <c:pt idx="109">
                  <c:v>0.81273378660712381</c:v>
                </c:pt>
                <c:pt idx="110">
                  <c:v>0.7575511727920855</c:v>
                </c:pt>
                <c:pt idx="111">
                  <c:v>0.62698247453027334</c:v>
                </c:pt>
                <c:pt idx="112">
                  <c:v>0.65318093378229936</c:v>
                </c:pt>
                <c:pt idx="113">
                  <c:v>0.68327075091719758</c:v>
                </c:pt>
                <c:pt idx="114">
                  <c:v>0.79006770388346059</c:v>
                </c:pt>
                <c:pt idx="115">
                  <c:v>0.7937580322078075</c:v>
                </c:pt>
                <c:pt idx="116">
                  <c:v>0.7246038640753002</c:v>
                </c:pt>
                <c:pt idx="117">
                  <c:v>0.75131207685072887</c:v>
                </c:pt>
                <c:pt idx="118">
                  <c:v>0.55797907856665974</c:v>
                </c:pt>
                <c:pt idx="119">
                  <c:v>0.69052935390535819</c:v>
                </c:pt>
                <c:pt idx="120">
                  <c:v>0.59664137044721943</c:v>
                </c:pt>
                <c:pt idx="121">
                  <c:v>0.56447664108326245</c:v>
                </c:pt>
                <c:pt idx="122">
                  <c:v>0.72982345296985329</c:v>
                </c:pt>
                <c:pt idx="123">
                  <c:v>0.68010453537043292</c:v>
                </c:pt>
                <c:pt idx="124">
                  <c:v>0.69202271634011392</c:v>
                </c:pt>
                <c:pt idx="125">
                  <c:v>0.61039753595198309</c:v>
                </c:pt>
                <c:pt idx="126">
                  <c:v>0.63994888105511827</c:v>
                </c:pt>
                <c:pt idx="127">
                  <c:v>0.62815275374597057</c:v>
                </c:pt>
                <c:pt idx="128">
                  <c:v>0.65056036989438759</c:v>
                </c:pt>
                <c:pt idx="129">
                  <c:v>0.52608717503212921</c:v>
                </c:pt>
                <c:pt idx="130">
                  <c:v>0.69014883366957969</c:v>
                </c:pt>
                <c:pt idx="131">
                  <c:v>0.63597136764716489</c:v>
                </c:pt>
                <c:pt idx="132">
                  <c:v>0.64098274735610261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B7-4F68-91BF-14204F59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'exp1-endosome12'!$M$3:$M$135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'exp1-endosome12'!$N$3:$N$135</c:f>
              <c:numCache>
                <c:formatCode>General</c:formatCode>
                <c:ptCount val="133"/>
                <c:pt idx="0">
                  <c:v>0.65360348944230284</c:v>
                </c:pt>
                <c:pt idx="1">
                  <c:v>0.63057502415114397</c:v>
                </c:pt>
                <c:pt idx="2">
                  <c:v>0.6305307192722801</c:v>
                </c:pt>
                <c:pt idx="3">
                  <c:v>0.60996825876662653</c:v>
                </c:pt>
                <c:pt idx="4">
                  <c:v>0.62610032536022009</c:v>
                </c:pt>
                <c:pt idx="5">
                  <c:v>0.62894457802535875</c:v>
                </c:pt>
                <c:pt idx="6">
                  <c:v>0.59452758023937291</c:v>
                </c:pt>
                <c:pt idx="7">
                  <c:v>0.60512960065310561</c:v>
                </c:pt>
                <c:pt idx="8">
                  <c:v>0.59520904453472834</c:v>
                </c:pt>
                <c:pt idx="9">
                  <c:v>0.57712030312598661</c:v>
                </c:pt>
                <c:pt idx="10">
                  <c:v>0.56087178716368558</c:v>
                </c:pt>
                <c:pt idx="11">
                  <c:v>0.57187147886091805</c:v>
                </c:pt>
                <c:pt idx="12">
                  <c:v>0.55178672177169941</c:v>
                </c:pt>
                <c:pt idx="13">
                  <c:v>0.54930058864485087</c:v>
                </c:pt>
                <c:pt idx="14">
                  <c:v>0.54494567006914718</c:v>
                </c:pt>
                <c:pt idx="15">
                  <c:v>0.54215512209358885</c:v>
                </c:pt>
                <c:pt idx="16">
                  <c:v>0.56051360781577109</c:v>
                </c:pt>
                <c:pt idx="17">
                  <c:v>0.55597419682422444</c:v>
                </c:pt>
                <c:pt idx="18">
                  <c:v>0.54760826735520507</c:v>
                </c:pt>
                <c:pt idx="19">
                  <c:v>0.54364123679303922</c:v>
                </c:pt>
                <c:pt idx="20">
                  <c:v>0.55284660725759149</c:v>
                </c:pt>
                <c:pt idx="21">
                  <c:v>0.52773103095046459</c:v>
                </c:pt>
                <c:pt idx="22">
                  <c:v>0.55176948309995533</c:v>
                </c:pt>
                <c:pt idx="23">
                  <c:v>0.53416280496836588</c:v>
                </c:pt>
                <c:pt idx="24">
                  <c:v>0.52737471756762033</c:v>
                </c:pt>
                <c:pt idx="25">
                  <c:v>0.54019874743519258</c:v>
                </c:pt>
                <c:pt idx="26">
                  <c:v>0.54215862787832836</c:v>
                </c:pt>
                <c:pt idx="27">
                  <c:v>0.54825272084042254</c:v>
                </c:pt>
                <c:pt idx="28">
                  <c:v>0.52483520374809323</c:v>
                </c:pt>
                <c:pt idx="29">
                  <c:v>0.49727906422249957</c:v>
                </c:pt>
                <c:pt idx="30">
                  <c:v>0.52365093910879656</c:v>
                </c:pt>
                <c:pt idx="31">
                  <c:v>0.51379406579493703</c:v>
                </c:pt>
                <c:pt idx="32">
                  <c:v>0.50609236423682313</c:v>
                </c:pt>
                <c:pt idx="33">
                  <c:v>0.50977075761811574</c:v>
                </c:pt>
                <c:pt idx="34">
                  <c:v>0.50439755231219574</c:v>
                </c:pt>
                <c:pt idx="35">
                  <c:v>0.47341640315213573</c:v>
                </c:pt>
                <c:pt idx="36">
                  <c:v>0.48019428243106926</c:v>
                </c:pt>
                <c:pt idx="37">
                  <c:v>0.48795849358560706</c:v>
                </c:pt>
                <c:pt idx="38">
                  <c:v>0.48527224669603536</c:v>
                </c:pt>
                <c:pt idx="39">
                  <c:v>0.44640193509373105</c:v>
                </c:pt>
                <c:pt idx="40">
                  <c:v>0.46064753882600684</c:v>
                </c:pt>
                <c:pt idx="41">
                  <c:v>0.44301027484883987</c:v>
                </c:pt>
                <c:pt idx="42">
                  <c:v>0.4608969978116953</c:v>
                </c:pt>
                <c:pt idx="43">
                  <c:v>0.47150157370476048</c:v>
                </c:pt>
                <c:pt idx="44">
                  <c:v>0.47243519009472484</c:v>
                </c:pt>
                <c:pt idx="45">
                  <c:v>0.46887813930640182</c:v>
                </c:pt>
                <c:pt idx="46">
                  <c:v>0.44464946942021411</c:v>
                </c:pt>
                <c:pt idx="47">
                  <c:v>0.45060800990967242</c:v>
                </c:pt>
                <c:pt idx="48">
                  <c:v>0.44466821245876553</c:v>
                </c:pt>
                <c:pt idx="49">
                  <c:v>0.44140537348686154</c:v>
                </c:pt>
                <c:pt idx="50">
                  <c:v>0.45556650725854536</c:v>
                </c:pt>
                <c:pt idx="51">
                  <c:v>0.45373427949132306</c:v>
                </c:pt>
                <c:pt idx="52">
                  <c:v>0.43993299832495808</c:v>
                </c:pt>
                <c:pt idx="53">
                  <c:v>0.4534233874602418</c:v>
                </c:pt>
                <c:pt idx="54">
                  <c:v>0.45585119775003541</c:v>
                </c:pt>
                <c:pt idx="55">
                  <c:v>0.43175811071634945</c:v>
                </c:pt>
                <c:pt idx="56">
                  <c:v>0.43520057392240091</c:v>
                </c:pt>
                <c:pt idx="57">
                  <c:v>0.43885545944590681</c:v>
                </c:pt>
                <c:pt idx="58">
                  <c:v>0.38955823293172698</c:v>
                </c:pt>
                <c:pt idx="59">
                  <c:v>0.43856592884166579</c:v>
                </c:pt>
                <c:pt idx="60">
                  <c:v>0.40736039052630291</c:v>
                </c:pt>
                <c:pt idx="61">
                  <c:v>0.40013540507567941</c:v>
                </c:pt>
                <c:pt idx="62">
                  <c:v>0.40354916968696586</c:v>
                </c:pt>
                <c:pt idx="63">
                  <c:v>0.41643611401210479</c:v>
                </c:pt>
                <c:pt idx="64">
                  <c:v>0.38140773312339582</c:v>
                </c:pt>
                <c:pt idx="65">
                  <c:v>0.36252654216062685</c:v>
                </c:pt>
                <c:pt idx="66">
                  <c:v>0.31724284766441213</c:v>
                </c:pt>
                <c:pt idx="67">
                  <c:v>0.33871289897335521</c:v>
                </c:pt>
                <c:pt idx="68">
                  <c:v>0.31649509870846193</c:v>
                </c:pt>
                <c:pt idx="69">
                  <c:v>0.31355778877942075</c:v>
                </c:pt>
                <c:pt idx="70">
                  <c:v>0.30172322360598625</c:v>
                </c:pt>
                <c:pt idx="71">
                  <c:v>0.28918022820537365</c:v>
                </c:pt>
                <c:pt idx="72">
                  <c:v>0.30827216822059123</c:v>
                </c:pt>
                <c:pt idx="73">
                  <c:v>0.34014817291985533</c:v>
                </c:pt>
                <c:pt idx="74">
                  <c:v>0.31134164752600879</c:v>
                </c:pt>
                <c:pt idx="75">
                  <c:v>0.29570948623218335</c:v>
                </c:pt>
                <c:pt idx="76">
                  <c:v>0.30562013809981653</c:v>
                </c:pt>
                <c:pt idx="77">
                  <c:v>0.28702329701579277</c:v>
                </c:pt>
                <c:pt idx="78">
                  <c:v>0.29603062405826941</c:v>
                </c:pt>
                <c:pt idx="79">
                  <c:v>0.31198756007916306</c:v>
                </c:pt>
                <c:pt idx="80">
                  <c:v>0.3196138609682419</c:v>
                </c:pt>
                <c:pt idx="81">
                  <c:v>0.29483696559089539</c:v>
                </c:pt>
                <c:pt idx="82">
                  <c:v>0.26485884101040119</c:v>
                </c:pt>
                <c:pt idx="83">
                  <c:v>0.25945228731606435</c:v>
                </c:pt>
                <c:pt idx="84">
                  <c:v>0.27273972194933166</c:v>
                </c:pt>
                <c:pt idx="85">
                  <c:v>0.26544311220352101</c:v>
                </c:pt>
                <c:pt idx="86">
                  <c:v>0.26478285942421143</c:v>
                </c:pt>
                <c:pt idx="87">
                  <c:v>0.24217489420100952</c:v>
                </c:pt>
                <c:pt idx="88">
                  <c:v>0.24463147156337664</c:v>
                </c:pt>
                <c:pt idx="89">
                  <c:v>0.2263912862979876</c:v>
                </c:pt>
                <c:pt idx="90">
                  <c:v>0.26014419051579291</c:v>
                </c:pt>
                <c:pt idx="91">
                  <c:v>0.23774384888146691</c:v>
                </c:pt>
                <c:pt idx="92">
                  <c:v>0.25626674709137098</c:v>
                </c:pt>
                <c:pt idx="93">
                  <c:v>0.23720680829422267</c:v>
                </c:pt>
                <c:pt idx="94">
                  <c:v>0.2358580689184579</c:v>
                </c:pt>
                <c:pt idx="95">
                  <c:v>0.21448894241659169</c:v>
                </c:pt>
                <c:pt idx="96">
                  <c:v>0.23598618695791851</c:v>
                </c:pt>
                <c:pt idx="97">
                  <c:v>0.24533879737577846</c:v>
                </c:pt>
                <c:pt idx="98">
                  <c:v>0.24709833555588484</c:v>
                </c:pt>
                <c:pt idx="99">
                  <c:v>0.24063311730905468</c:v>
                </c:pt>
                <c:pt idx="100">
                  <c:v>0.24825105065678119</c:v>
                </c:pt>
                <c:pt idx="101">
                  <c:v>0.26483279067644461</c:v>
                </c:pt>
                <c:pt idx="102">
                  <c:v>0.24568168644559013</c:v>
                </c:pt>
                <c:pt idx="103">
                  <c:v>0.26503879478766756</c:v>
                </c:pt>
                <c:pt idx="104">
                  <c:v>0.26415847448352231</c:v>
                </c:pt>
                <c:pt idx="105">
                  <c:v>0.26173000032506588</c:v>
                </c:pt>
                <c:pt idx="106">
                  <c:v>0.23907980652215541</c:v>
                </c:pt>
                <c:pt idx="107">
                  <c:v>0.25799622653576793</c:v>
                </c:pt>
                <c:pt idx="108">
                  <c:v>0.25219610598023989</c:v>
                </c:pt>
                <c:pt idx="109">
                  <c:v>0.25711470066140657</c:v>
                </c:pt>
                <c:pt idx="110">
                  <c:v>0.2392840372344833</c:v>
                </c:pt>
                <c:pt idx="111">
                  <c:v>0.24259905958698824</c:v>
                </c:pt>
                <c:pt idx="112">
                  <c:v>0.24448738824174981</c:v>
                </c:pt>
                <c:pt idx="113">
                  <c:v>0.23605469688710709</c:v>
                </c:pt>
                <c:pt idx="114">
                  <c:v>0.21648408972352629</c:v>
                </c:pt>
                <c:pt idx="115">
                  <c:v>0.23121532026292571</c:v>
                </c:pt>
                <c:pt idx="116">
                  <c:v>0.23098893048067126</c:v>
                </c:pt>
                <c:pt idx="117">
                  <c:v>0.22954864461794899</c:v>
                </c:pt>
                <c:pt idx="118">
                  <c:v>0.24173371870510538</c:v>
                </c:pt>
                <c:pt idx="119">
                  <c:v>0.24011820344721271</c:v>
                </c:pt>
                <c:pt idx="120">
                  <c:v>0.24037508287816126</c:v>
                </c:pt>
                <c:pt idx="121">
                  <c:v>0.21792480497389874</c:v>
                </c:pt>
                <c:pt idx="122">
                  <c:v>0.22770894446656842</c:v>
                </c:pt>
                <c:pt idx="123">
                  <c:v>0.24988376326919309</c:v>
                </c:pt>
                <c:pt idx="124">
                  <c:v>0.23598989370382242</c:v>
                </c:pt>
                <c:pt idx="125">
                  <c:v>0.23879213675996061</c:v>
                </c:pt>
                <c:pt idx="126">
                  <c:v>0.24220566244015232</c:v>
                </c:pt>
                <c:pt idx="127">
                  <c:v>0.2323984005316285</c:v>
                </c:pt>
                <c:pt idx="128">
                  <c:v>0.2423143632418974</c:v>
                </c:pt>
                <c:pt idx="129">
                  <c:v>0.25085545798182274</c:v>
                </c:pt>
                <c:pt idx="130">
                  <c:v>0.2190194777784478</c:v>
                </c:pt>
                <c:pt idx="131">
                  <c:v>0.22634520547945203</c:v>
                </c:pt>
                <c:pt idx="132">
                  <c:v>0.22201041707548183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97-48E6-8479-4D7D6AE17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'exp1-endosome13'!$J$3:$J$58</c:f>
              <c:numCache>
                <c:formatCode>General</c:formatCod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</c:numCache>
            </c:numRef>
          </c:xVal>
          <c:yVal>
            <c:numRef>
              <c:f>'exp1-endosome13'!$K$3:$K$58</c:f>
              <c:numCache>
                <c:formatCode>General</c:formatCode>
                <c:ptCount val="56"/>
                <c:pt idx="0">
                  <c:v>0</c:v>
                </c:pt>
                <c:pt idx="1">
                  <c:v>9.1609307002791379E-2</c:v>
                </c:pt>
                <c:pt idx="2">
                  <c:v>0.12116614941831237</c:v>
                </c:pt>
                <c:pt idx="3">
                  <c:v>9.1457600083222193E-2</c:v>
                </c:pt>
                <c:pt idx="4">
                  <c:v>0.16044957261993517</c:v>
                </c:pt>
                <c:pt idx="5">
                  <c:v>0.10325606394229962</c:v>
                </c:pt>
                <c:pt idx="6">
                  <c:v>0.10511555732787757</c:v>
                </c:pt>
                <c:pt idx="7">
                  <c:v>0.10171732232952471</c:v>
                </c:pt>
                <c:pt idx="8">
                  <c:v>0.14196300084955882</c:v>
                </c:pt>
                <c:pt idx="9">
                  <c:v>0.14350607694574966</c:v>
                </c:pt>
                <c:pt idx="10">
                  <c:v>0.34403228323248458</c:v>
                </c:pt>
                <c:pt idx="11">
                  <c:v>0.35672365067531248</c:v>
                </c:pt>
                <c:pt idx="12">
                  <c:v>0.82876189815697798</c:v>
                </c:pt>
                <c:pt idx="13">
                  <c:v>0.78921407146696276</c:v>
                </c:pt>
                <c:pt idx="14">
                  <c:v>0.85393657783865351</c:v>
                </c:pt>
                <c:pt idx="15">
                  <c:v>0.83240719871005786</c:v>
                </c:pt>
                <c:pt idx="16">
                  <c:v>0.94402014667891876</c:v>
                </c:pt>
                <c:pt idx="17">
                  <c:v>1</c:v>
                </c:pt>
                <c:pt idx="18">
                  <c:v>0.95450526206286745</c:v>
                </c:pt>
                <c:pt idx="19">
                  <c:v>0.84166998977061924</c:v>
                </c:pt>
                <c:pt idx="20">
                  <c:v>0.46157047003138196</c:v>
                </c:pt>
                <c:pt idx="21">
                  <c:v>0.41575064583802895</c:v>
                </c:pt>
                <c:pt idx="22">
                  <c:v>0.33028330183608728</c:v>
                </c:pt>
                <c:pt idx="23">
                  <c:v>0.30517363940565595</c:v>
                </c:pt>
                <c:pt idx="24">
                  <c:v>0.43203963451635846</c:v>
                </c:pt>
                <c:pt idx="25">
                  <c:v>0.24274407476117019</c:v>
                </c:pt>
                <c:pt idx="26">
                  <c:v>0.41294623506770484</c:v>
                </c:pt>
                <c:pt idx="27">
                  <c:v>0.40048459524593882</c:v>
                </c:pt>
                <c:pt idx="28">
                  <c:v>0.31170137143055288</c:v>
                </c:pt>
                <c:pt idx="29">
                  <c:v>0.37476377065381355</c:v>
                </c:pt>
                <c:pt idx="30">
                  <c:v>0.29125561315602405</c:v>
                </c:pt>
                <c:pt idx="31">
                  <c:v>0.25601192849836168</c:v>
                </c:pt>
                <c:pt idx="32">
                  <c:v>0.37390987742080906</c:v>
                </c:pt>
                <c:pt idx="33">
                  <c:v>0.34402794874906817</c:v>
                </c:pt>
                <c:pt idx="34">
                  <c:v>0.35290497078558186</c:v>
                </c:pt>
                <c:pt idx="35">
                  <c:v>0.35660228513965719</c:v>
                </c:pt>
                <c:pt idx="36">
                  <c:v>0.30591050158642108</c:v>
                </c:pt>
                <c:pt idx="37">
                  <c:v>0.3993879709416232</c:v>
                </c:pt>
                <c:pt idx="38">
                  <c:v>0.32599216325398345</c:v>
                </c:pt>
                <c:pt idx="39">
                  <c:v>0.29701180713282582</c:v>
                </c:pt>
                <c:pt idx="40">
                  <c:v>0.32714513584271016</c:v>
                </c:pt>
                <c:pt idx="41">
                  <c:v>0.3224508903028937</c:v>
                </c:pt>
                <c:pt idx="42">
                  <c:v>0.35173032577977359</c:v>
                </c:pt>
                <c:pt idx="43">
                  <c:v>0.27165074466425104</c:v>
                </c:pt>
                <c:pt idx="44">
                  <c:v>0.28652235726546116</c:v>
                </c:pt>
                <c:pt idx="45">
                  <c:v>0.26061948436985288</c:v>
                </c:pt>
                <c:pt idx="46">
                  <c:v>0.35409695372505501</c:v>
                </c:pt>
                <c:pt idx="47">
                  <c:v>0.29797406245123714</c:v>
                </c:pt>
                <c:pt idx="48">
                  <c:v>0.38537892054024991</c:v>
                </c:pt>
                <c:pt idx="49">
                  <c:v>0.29414671359467393</c:v>
                </c:pt>
                <c:pt idx="50">
                  <c:v>0.3634030896197793</c:v>
                </c:pt>
                <c:pt idx="51">
                  <c:v>0.31129392998942385</c:v>
                </c:pt>
                <c:pt idx="52">
                  <c:v>0.13439065832134126</c:v>
                </c:pt>
                <c:pt idx="53">
                  <c:v>0.21668949494599243</c:v>
                </c:pt>
                <c:pt idx="54">
                  <c:v>0.15241344036617724</c:v>
                </c:pt>
                <c:pt idx="55">
                  <c:v>0.22642474469892707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6D-47FF-9AFA-C53ED2F24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'exp1-endosome13'!$M$3:$M$58</c:f>
              <c:numCache>
                <c:formatCode>General</c:formatCod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</c:numCache>
            </c:numRef>
          </c:xVal>
          <c:yVal>
            <c:numRef>
              <c:f>'exp1-endosome13'!$N$3:$N$58</c:f>
              <c:numCache>
                <c:formatCode>General</c:formatCode>
                <c:ptCount val="56"/>
                <c:pt idx="0">
                  <c:v>0.62604370225617345</c:v>
                </c:pt>
                <c:pt idx="1">
                  <c:v>0.61375279897771373</c:v>
                </c:pt>
                <c:pt idx="2">
                  <c:v>0.60845353908084532</c:v>
                </c:pt>
                <c:pt idx="3">
                  <c:v>0.57553546705757797</c:v>
                </c:pt>
                <c:pt idx="4">
                  <c:v>0.56682846199865544</c:v>
                </c:pt>
                <c:pt idx="5">
                  <c:v>0.56107574018021777</c:v>
                </c:pt>
                <c:pt idx="6">
                  <c:v>0.56720250732989574</c:v>
                </c:pt>
                <c:pt idx="7">
                  <c:v>0.566997572529226</c:v>
                </c:pt>
                <c:pt idx="8">
                  <c:v>0.49491269199199256</c:v>
                </c:pt>
                <c:pt idx="9">
                  <c:v>0.42538495510083923</c:v>
                </c:pt>
                <c:pt idx="10">
                  <c:v>0.39262883373795415</c:v>
                </c:pt>
                <c:pt idx="11">
                  <c:v>0.29171739876994163</c:v>
                </c:pt>
                <c:pt idx="12">
                  <c:v>0.26250771555669072</c:v>
                </c:pt>
                <c:pt idx="13">
                  <c:v>0.25747819914824582</c:v>
                </c:pt>
                <c:pt idx="14">
                  <c:v>0.25603774939907659</c:v>
                </c:pt>
                <c:pt idx="15">
                  <c:v>0.26299759111311372</c:v>
                </c:pt>
                <c:pt idx="16">
                  <c:v>0.2441949078272532</c:v>
                </c:pt>
                <c:pt idx="17">
                  <c:v>0.23270591536873328</c:v>
                </c:pt>
                <c:pt idx="18">
                  <c:v>0.21227177443873721</c:v>
                </c:pt>
                <c:pt idx="19">
                  <c:v>0.21021642403559554</c:v>
                </c:pt>
                <c:pt idx="20">
                  <c:v>0.2005287497237408</c:v>
                </c:pt>
                <c:pt idx="21">
                  <c:v>0.18878772551003206</c:v>
                </c:pt>
                <c:pt idx="22">
                  <c:v>0.18178171472052665</c:v>
                </c:pt>
                <c:pt idx="23">
                  <c:v>0.18740814036772832</c:v>
                </c:pt>
                <c:pt idx="24">
                  <c:v>0.2082036985410278</c:v>
                </c:pt>
                <c:pt idx="25">
                  <c:v>0.23644103177711687</c:v>
                </c:pt>
                <c:pt idx="26">
                  <c:v>0.21070800880617174</c:v>
                </c:pt>
                <c:pt idx="27">
                  <c:v>0.19357255880473478</c:v>
                </c:pt>
                <c:pt idx="28">
                  <c:v>0.19329383810166004</c:v>
                </c:pt>
                <c:pt idx="29">
                  <c:v>0.2071379857224144</c:v>
                </c:pt>
                <c:pt idx="30">
                  <c:v>0.19002244848873565</c:v>
                </c:pt>
                <c:pt idx="31">
                  <c:v>0.19026754094838338</c:v>
                </c:pt>
                <c:pt idx="32">
                  <c:v>0.19724557634880313</c:v>
                </c:pt>
                <c:pt idx="33">
                  <c:v>0.20525395842128724</c:v>
                </c:pt>
                <c:pt idx="34">
                  <c:v>0.18693413331065353</c:v>
                </c:pt>
                <c:pt idx="35">
                  <c:v>0.20602644716579321</c:v>
                </c:pt>
                <c:pt idx="36">
                  <c:v>0.21527990527684168</c:v>
                </c:pt>
                <c:pt idx="37">
                  <c:v>0.19631158460252637</c:v>
                </c:pt>
                <c:pt idx="38">
                  <c:v>0.19917649633003801</c:v>
                </c:pt>
                <c:pt idx="39">
                  <c:v>0.18830102515580646</c:v>
                </c:pt>
                <c:pt idx="40">
                  <c:v>0.17721822199023254</c:v>
                </c:pt>
                <c:pt idx="41">
                  <c:v>0.19468477121581199</c:v>
                </c:pt>
                <c:pt idx="42">
                  <c:v>0.1783697009334681</c:v>
                </c:pt>
                <c:pt idx="43">
                  <c:v>0.17188855481501866</c:v>
                </c:pt>
                <c:pt idx="44">
                  <c:v>0.17311134917837714</c:v>
                </c:pt>
                <c:pt idx="45">
                  <c:v>0.17954372488982498</c:v>
                </c:pt>
                <c:pt idx="46">
                  <c:v>0.17540945624471757</c:v>
                </c:pt>
                <c:pt idx="47">
                  <c:v>0.17869169091579093</c:v>
                </c:pt>
                <c:pt idx="48">
                  <c:v>0.16177188241102491</c:v>
                </c:pt>
                <c:pt idx="49">
                  <c:v>0.20096426187811914</c:v>
                </c:pt>
                <c:pt idx="50">
                  <c:v>0.16074350690219441</c:v>
                </c:pt>
                <c:pt idx="51">
                  <c:v>0.18474416266681382</c:v>
                </c:pt>
                <c:pt idx="52">
                  <c:v>0.18852317766672408</c:v>
                </c:pt>
                <c:pt idx="53">
                  <c:v>0.18553432422548458</c:v>
                </c:pt>
                <c:pt idx="54">
                  <c:v>0.20040114008233928</c:v>
                </c:pt>
                <c:pt idx="55">
                  <c:v>0.15638810767376457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23-4E43-B2A3-80D31EDA6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'exp1-endosome14'!$J$3:$J$135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'exp1-endosome14'!$K$3:$K$135</c:f>
              <c:numCache>
                <c:formatCode>General</c:formatCode>
                <c:ptCount val="133"/>
                <c:pt idx="0">
                  <c:v>7.3515995173489654E-2</c:v>
                </c:pt>
                <c:pt idx="1">
                  <c:v>8.0902910621265936E-2</c:v>
                </c:pt>
                <c:pt idx="2">
                  <c:v>1.6767709467612323E-2</c:v>
                </c:pt>
                <c:pt idx="3">
                  <c:v>6.4377998175343593E-2</c:v>
                </c:pt>
                <c:pt idx="4">
                  <c:v>5.1759910532976433E-2</c:v>
                </c:pt>
                <c:pt idx="5">
                  <c:v>5.4747049648312424E-2</c:v>
                </c:pt>
                <c:pt idx="6">
                  <c:v>0.11709438182406755</c:v>
                </c:pt>
                <c:pt idx="7">
                  <c:v>5.273845610524152E-2</c:v>
                </c:pt>
                <c:pt idx="8">
                  <c:v>0</c:v>
                </c:pt>
                <c:pt idx="9">
                  <c:v>5.4761764619323583E-2</c:v>
                </c:pt>
                <c:pt idx="10">
                  <c:v>5.9455840371994598E-2</c:v>
                </c:pt>
                <c:pt idx="11">
                  <c:v>0.13061744018364274</c:v>
                </c:pt>
                <c:pt idx="12">
                  <c:v>0.21433826775361256</c:v>
                </c:pt>
                <c:pt idx="13">
                  <c:v>0.21540510315194711</c:v>
                </c:pt>
                <c:pt idx="14">
                  <c:v>4.8515259424939311E-2</c:v>
                </c:pt>
                <c:pt idx="15">
                  <c:v>0.14553842078931109</c:v>
                </c:pt>
                <c:pt idx="16">
                  <c:v>0.16279908178580896</c:v>
                </c:pt>
                <c:pt idx="17">
                  <c:v>0.28096029900821107</c:v>
                </c:pt>
                <c:pt idx="18">
                  <c:v>0.29057653256423066</c:v>
                </c:pt>
                <c:pt idx="19">
                  <c:v>0.15871567733011568</c:v>
                </c:pt>
                <c:pt idx="20">
                  <c:v>0.14734836222372633</c:v>
                </c:pt>
                <c:pt idx="21">
                  <c:v>0.23542482121310215</c:v>
                </c:pt>
                <c:pt idx="22">
                  <c:v>0.28815591983283806</c:v>
                </c:pt>
                <c:pt idx="23">
                  <c:v>0.34878895788575304</c:v>
                </c:pt>
                <c:pt idx="24">
                  <c:v>0.49377556726213268</c:v>
                </c:pt>
                <c:pt idx="25">
                  <c:v>0.50609199799876392</c:v>
                </c:pt>
                <c:pt idx="26">
                  <c:v>0.71903234350628342</c:v>
                </c:pt>
                <c:pt idx="27">
                  <c:v>0.63453162247270367</c:v>
                </c:pt>
                <c:pt idx="28">
                  <c:v>0.6788089702463288</c:v>
                </c:pt>
                <c:pt idx="29">
                  <c:v>0.74551193384149028</c:v>
                </c:pt>
                <c:pt idx="30">
                  <c:v>0.65736189999705708</c:v>
                </c:pt>
                <c:pt idx="31">
                  <c:v>0.72210777244768842</c:v>
                </c:pt>
                <c:pt idx="32">
                  <c:v>0.80537243591630103</c:v>
                </c:pt>
                <c:pt idx="33">
                  <c:v>0.63943170781953551</c:v>
                </c:pt>
                <c:pt idx="34">
                  <c:v>0.72796433091026813</c:v>
                </c:pt>
                <c:pt idx="35">
                  <c:v>0.71196915742076006</c:v>
                </c:pt>
                <c:pt idx="36">
                  <c:v>0.71027693575443662</c:v>
                </c:pt>
                <c:pt idx="37">
                  <c:v>0.73547632361164261</c:v>
                </c:pt>
                <c:pt idx="38">
                  <c:v>0.66153359427881941</c:v>
                </c:pt>
                <c:pt idx="39">
                  <c:v>0.70269872568351066</c:v>
                </c:pt>
                <c:pt idx="40">
                  <c:v>0.67059801642190753</c:v>
                </c:pt>
                <c:pt idx="41">
                  <c:v>0.67162070690720732</c:v>
                </c:pt>
                <c:pt idx="42">
                  <c:v>0.66439565614055718</c:v>
                </c:pt>
                <c:pt idx="43">
                  <c:v>0.6042702845875394</c:v>
                </c:pt>
                <c:pt idx="44">
                  <c:v>0.54518967597633849</c:v>
                </c:pt>
                <c:pt idx="45">
                  <c:v>0.45361105388622402</c:v>
                </c:pt>
                <c:pt idx="46">
                  <c:v>0.62618823390917944</c:v>
                </c:pt>
                <c:pt idx="47">
                  <c:v>0.63051443538656193</c:v>
                </c:pt>
                <c:pt idx="48">
                  <c:v>0.8192192236381296</c:v>
                </c:pt>
                <c:pt idx="49">
                  <c:v>0.6507180905853619</c:v>
                </c:pt>
                <c:pt idx="50">
                  <c:v>0.63810736042849991</c:v>
                </c:pt>
                <c:pt idx="51">
                  <c:v>0.72738308955531361</c:v>
                </c:pt>
                <c:pt idx="52">
                  <c:v>0.60379940551517142</c:v>
                </c:pt>
                <c:pt idx="53">
                  <c:v>0.70485446893669612</c:v>
                </c:pt>
                <c:pt idx="54">
                  <c:v>0.71341858206539321</c:v>
                </c:pt>
                <c:pt idx="55">
                  <c:v>0.73604284999558567</c:v>
                </c:pt>
                <c:pt idx="56">
                  <c:v>0.77707554666117318</c:v>
                </c:pt>
                <c:pt idx="57">
                  <c:v>0.72859707466376267</c:v>
                </c:pt>
                <c:pt idx="58">
                  <c:v>0.64700256040495596</c:v>
                </c:pt>
                <c:pt idx="59">
                  <c:v>0.67589540598604991</c:v>
                </c:pt>
                <c:pt idx="60">
                  <c:v>0.88703316754465966</c:v>
                </c:pt>
                <c:pt idx="61">
                  <c:v>0.75975602578062906</c:v>
                </c:pt>
                <c:pt idx="62">
                  <c:v>0.65871567733011549</c:v>
                </c:pt>
                <c:pt idx="63">
                  <c:v>0.55206156743871215</c:v>
                </c:pt>
                <c:pt idx="64">
                  <c:v>0.34880367285676461</c:v>
                </c:pt>
                <c:pt idx="65">
                  <c:v>0.59728803084257909</c:v>
                </c:pt>
                <c:pt idx="66">
                  <c:v>0.56409105624061906</c:v>
                </c:pt>
                <c:pt idx="67">
                  <c:v>0.48777921657494355</c:v>
                </c:pt>
                <c:pt idx="68">
                  <c:v>0.58066011359957614</c:v>
                </c:pt>
                <c:pt idx="69">
                  <c:v>0.48165778863415665</c:v>
                </c:pt>
                <c:pt idx="70">
                  <c:v>0.6765428647105568</c:v>
                </c:pt>
                <c:pt idx="71">
                  <c:v>0.61563759969392873</c:v>
                </c:pt>
                <c:pt idx="72">
                  <c:v>0.52358074104594021</c:v>
                </c:pt>
                <c:pt idx="73">
                  <c:v>0.51734895082256716</c:v>
                </c:pt>
                <c:pt idx="74">
                  <c:v>0.71224138438447282</c:v>
                </c:pt>
                <c:pt idx="75">
                  <c:v>0.79307072015068125</c:v>
                </c:pt>
                <c:pt idx="76">
                  <c:v>0.61362164866535218</c:v>
                </c:pt>
                <c:pt idx="77">
                  <c:v>0.5663792342329087</c:v>
                </c:pt>
                <c:pt idx="78">
                  <c:v>0.52726684128432255</c:v>
                </c:pt>
                <c:pt idx="79">
                  <c:v>0.49740280761646916</c:v>
                </c:pt>
                <c:pt idx="80">
                  <c:v>0.42962565113746748</c:v>
                </c:pt>
                <c:pt idx="81">
                  <c:v>0.56774772653697869</c:v>
                </c:pt>
                <c:pt idx="82">
                  <c:v>0.33845169075016945</c:v>
                </c:pt>
                <c:pt idx="83">
                  <c:v>0.65260160687483459</c:v>
                </c:pt>
                <c:pt idx="84">
                  <c:v>0.61146590541216639</c:v>
                </c:pt>
                <c:pt idx="85">
                  <c:v>0.53683892992730831</c:v>
                </c:pt>
                <c:pt idx="86">
                  <c:v>0.64384619912298779</c:v>
                </c:pt>
                <c:pt idx="87">
                  <c:v>0.77072603666970796</c:v>
                </c:pt>
                <c:pt idx="88">
                  <c:v>0.68100150092704337</c:v>
                </c:pt>
                <c:pt idx="89">
                  <c:v>0.83416227670031473</c:v>
                </c:pt>
                <c:pt idx="90">
                  <c:v>0.7630668942582185</c:v>
                </c:pt>
                <c:pt idx="91">
                  <c:v>0.64064569292798501</c:v>
                </c:pt>
                <c:pt idx="92">
                  <c:v>0.63757026398658001</c:v>
                </c:pt>
                <c:pt idx="93">
                  <c:v>0.76176461932369999</c:v>
                </c:pt>
                <c:pt idx="94">
                  <c:v>0.72349097972276954</c:v>
                </c:pt>
                <c:pt idx="95">
                  <c:v>0.57035227640601538</c:v>
                </c:pt>
                <c:pt idx="96">
                  <c:v>0.67089231584213782</c:v>
                </c:pt>
                <c:pt idx="97">
                  <c:v>0.60546955472497721</c:v>
                </c:pt>
                <c:pt idx="98">
                  <c:v>0.67529209217457853</c:v>
                </c:pt>
                <c:pt idx="99">
                  <c:v>0.5492877954030434</c:v>
                </c:pt>
                <c:pt idx="100">
                  <c:v>0.65041643367962554</c:v>
                </c:pt>
                <c:pt idx="101">
                  <c:v>0.75302392654286487</c:v>
                </c:pt>
                <c:pt idx="102">
                  <c:v>0.71516230613025689</c:v>
                </c:pt>
                <c:pt idx="103">
                  <c:v>0.64498660937637942</c:v>
                </c:pt>
                <c:pt idx="104">
                  <c:v>0.70261779334294727</c:v>
                </c:pt>
                <c:pt idx="105">
                  <c:v>0.77393390035021636</c:v>
                </c:pt>
                <c:pt idx="106">
                  <c:v>0.80189970275758549</c:v>
                </c:pt>
                <c:pt idx="107">
                  <c:v>0.71759763383266151</c:v>
                </c:pt>
                <c:pt idx="108">
                  <c:v>0.78271138055858058</c:v>
                </c:pt>
                <c:pt idx="109">
                  <c:v>0.77738456105241471</c:v>
                </c:pt>
                <c:pt idx="110">
                  <c:v>0.60789752494187577</c:v>
                </c:pt>
                <c:pt idx="111">
                  <c:v>0.80121545660555071</c:v>
                </c:pt>
                <c:pt idx="112">
                  <c:v>0.61610847876629671</c:v>
                </c:pt>
                <c:pt idx="113">
                  <c:v>0.71282262573942745</c:v>
                </c:pt>
                <c:pt idx="114">
                  <c:v>0.80202478001118327</c:v>
                </c:pt>
                <c:pt idx="115">
                  <c:v>0.73683010094470114</c:v>
                </c:pt>
                <c:pt idx="116">
                  <c:v>0.76628947290973848</c:v>
                </c:pt>
                <c:pt idx="117">
                  <c:v>1</c:v>
                </c:pt>
                <c:pt idx="118">
                  <c:v>0.77778186526972559</c:v>
                </c:pt>
                <c:pt idx="119">
                  <c:v>0.72636775655551977</c:v>
                </c:pt>
                <c:pt idx="120">
                  <c:v>0.78676535507225076</c:v>
                </c:pt>
                <c:pt idx="121">
                  <c:v>0.72829541775802675</c:v>
                </c:pt>
                <c:pt idx="122">
                  <c:v>0.67558639159480838</c:v>
                </c:pt>
                <c:pt idx="123">
                  <c:v>0.59834750875540765</c:v>
                </c:pt>
                <c:pt idx="124">
                  <c:v>0.56033138114717884</c:v>
                </c:pt>
                <c:pt idx="125">
                  <c:v>0.58472880308425823</c:v>
                </c:pt>
                <c:pt idx="126">
                  <c:v>0.59419788693016251</c:v>
                </c:pt>
                <c:pt idx="127">
                  <c:v>0.40750169222166649</c:v>
                </c:pt>
                <c:pt idx="128">
                  <c:v>0.46050501780511477</c:v>
                </c:pt>
                <c:pt idx="129">
                  <c:v>0.46948115012213426</c:v>
                </c:pt>
                <c:pt idx="130">
                  <c:v>0.61460755172312331</c:v>
                </c:pt>
                <c:pt idx="131">
                  <c:v>0.68470231613643695</c:v>
                </c:pt>
                <c:pt idx="132">
                  <c:v>0.68684334441861161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87-42C8-9473-AE022755F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'exp1-endosome14'!$N$2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'exp1-endosome14'!$M$3:$M$135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'exp1-endosome14'!$N$3:$N$135</c:f>
              <c:numCache>
                <c:formatCode>General</c:formatCode>
                <c:ptCount val="133"/>
                <c:pt idx="0">
                  <c:v>0.48696635490439893</c:v>
                </c:pt>
                <c:pt idx="1">
                  <c:v>0.45332400403875794</c:v>
                </c:pt>
                <c:pt idx="2">
                  <c:v>0.45878284136517611</c:v>
                </c:pt>
                <c:pt idx="3">
                  <c:v>0.44780070310538223</c:v>
                </c:pt>
                <c:pt idx="4">
                  <c:v>0.45582819196533703</c:v>
                </c:pt>
                <c:pt idx="5">
                  <c:v>0.43579470655051306</c:v>
                </c:pt>
                <c:pt idx="6">
                  <c:v>0.43266602118692327</c:v>
                </c:pt>
                <c:pt idx="7">
                  <c:v>0.46353139827750472</c:v>
                </c:pt>
                <c:pt idx="8">
                  <c:v>0.43698082046341524</c:v>
                </c:pt>
                <c:pt idx="9">
                  <c:v>0.41906760382911956</c:v>
                </c:pt>
                <c:pt idx="10">
                  <c:v>0.42774113663356333</c:v>
                </c:pt>
                <c:pt idx="11">
                  <c:v>0.42770958411317178</c:v>
                </c:pt>
                <c:pt idx="12">
                  <c:v>0.4462749788209498</c:v>
                </c:pt>
                <c:pt idx="13">
                  <c:v>0.42457150771023461</c:v>
                </c:pt>
                <c:pt idx="14">
                  <c:v>0.43051820558869225</c:v>
                </c:pt>
                <c:pt idx="15">
                  <c:v>0.42756089590508045</c:v>
                </c:pt>
                <c:pt idx="16">
                  <c:v>0.43982841174062409</c:v>
                </c:pt>
                <c:pt idx="17">
                  <c:v>0.41665030971694106</c:v>
                </c:pt>
                <c:pt idx="18">
                  <c:v>0.43115113554730233</c:v>
                </c:pt>
                <c:pt idx="19">
                  <c:v>0.41810501498108954</c:v>
                </c:pt>
                <c:pt idx="20">
                  <c:v>0.39891102980042392</c:v>
                </c:pt>
                <c:pt idx="21">
                  <c:v>0.38813715830362816</c:v>
                </c:pt>
                <c:pt idx="22">
                  <c:v>0.39569783129618818</c:v>
                </c:pt>
                <c:pt idx="23">
                  <c:v>0.38318637352392793</c:v>
                </c:pt>
                <c:pt idx="24">
                  <c:v>0.33918043774306605</c:v>
                </c:pt>
                <c:pt idx="25">
                  <c:v>0.33906115719873026</c:v>
                </c:pt>
                <c:pt idx="26">
                  <c:v>0.33468737491628059</c:v>
                </c:pt>
                <c:pt idx="27">
                  <c:v>0.32566715105291016</c:v>
                </c:pt>
                <c:pt idx="28">
                  <c:v>0.3256068178737434</c:v>
                </c:pt>
                <c:pt idx="29">
                  <c:v>0.32061137213194935</c:v>
                </c:pt>
                <c:pt idx="30">
                  <c:v>0.30807036042516495</c:v>
                </c:pt>
                <c:pt idx="31">
                  <c:v>0.30031050879498544</c:v>
                </c:pt>
                <c:pt idx="32">
                  <c:v>0.29768006587570994</c:v>
                </c:pt>
                <c:pt idx="33">
                  <c:v>0.31535302830079914</c:v>
                </c:pt>
                <c:pt idx="34">
                  <c:v>0.31684171773826797</c:v>
                </c:pt>
                <c:pt idx="35">
                  <c:v>0.31170658577640631</c:v>
                </c:pt>
                <c:pt idx="36">
                  <c:v>0.30140605831839196</c:v>
                </c:pt>
                <c:pt idx="37">
                  <c:v>0.30058013052936911</c:v>
                </c:pt>
                <c:pt idx="38">
                  <c:v>0.31373809146658826</c:v>
                </c:pt>
                <c:pt idx="39">
                  <c:v>0.30497742416174051</c:v>
                </c:pt>
                <c:pt idx="40">
                  <c:v>0.29920595396193012</c:v>
                </c:pt>
                <c:pt idx="41">
                  <c:v>0.30943816024036508</c:v>
                </c:pt>
                <c:pt idx="42">
                  <c:v>0.28169695051733079</c:v>
                </c:pt>
                <c:pt idx="43">
                  <c:v>0.29117544689471753</c:v>
                </c:pt>
                <c:pt idx="44">
                  <c:v>0.31009230437051305</c:v>
                </c:pt>
                <c:pt idx="45">
                  <c:v>0.30221171626631693</c:v>
                </c:pt>
                <c:pt idx="46">
                  <c:v>0.30185964503734264</c:v>
                </c:pt>
                <c:pt idx="47">
                  <c:v>0.29398693996009428</c:v>
                </c:pt>
                <c:pt idx="48">
                  <c:v>0.29037237934349991</c:v>
                </c:pt>
                <c:pt idx="49">
                  <c:v>0.30836201660255114</c:v>
                </c:pt>
                <c:pt idx="50">
                  <c:v>0.30390056759733264</c:v>
                </c:pt>
                <c:pt idx="51">
                  <c:v>0.2976497585843107</c:v>
                </c:pt>
                <c:pt idx="52">
                  <c:v>0.29450660800581985</c:v>
                </c:pt>
                <c:pt idx="53">
                  <c:v>0.28902466221476036</c:v>
                </c:pt>
                <c:pt idx="54">
                  <c:v>0.28200450601923466</c:v>
                </c:pt>
                <c:pt idx="55">
                  <c:v>0.26641710836578819</c:v>
                </c:pt>
                <c:pt idx="56">
                  <c:v>0.26143677776772967</c:v>
                </c:pt>
                <c:pt idx="57">
                  <c:v>0.26432017255005269</c:v>
                </c:pt>
                <c:pt idx="58">
                  <c:v>0.26026581337414295</c:v>
                </c:pt>
                <c:pt idx="59">
                  <c:v>0.27116109766995794</c:v>
                </c:pt>
                <c:pt idx="60">
                  <c:v>0.26272436039864744</c:v>
                </c:pt>
                <c:pt idx="61">
                  <c:v>0.2356618669633497</c:v>
                </c:pt>
                <c:pt idx="62">
                  <c:v>0.24506625434352505</c:v>
                </c:pt>
                <c:pt idx="63">
                  <c:v>0.25747116252094338</c:v>
                </c:pt>
                <c:pt idx="64">
                  <c:v>0.27665715724114781</c:v>
                </c:pt>
                <c:pt idx="65">
                  <c:v>0.27732427973202955</c:v>
                </c:pt>
                <c:pt idx="66">
                  <c:v>0.27120771415475436</c:v>
                </c:pt>
                <c:pt idx="67">
                  <c:v>0.26494269840843832</c:v>
                </c:pt>
                <c:pt idx="68">
                  <c:v>0.25348602011957189</c:v>
                </c:pt>
                <c:pt idx="69">
                  <c:v>0.24296929875256731</c:v>
                </c:pt>
                <c:pt idx="70">
                  <c:v>0.24286250533936812</c:v>
                </c:pt>
                <c:pt idx="71">
                  <c:v>0.22390202664925229</c:v>
                </c:pt>
                <c:pt idx="72">
                  <c:v>0.24369893156303868</c:v>
                </c:pt>
                <c:pt idx="73">
                  <c:v>0.25611836083448786</c:v>
                </c:pt>
                <c:pt idx="74">
                  <c:v>0.22507500994107657</c:v>
                </c:pt>
                <c:pt idx="75">
                  <c:v>0.21895049355485294</c:v>
                </c:pt>
                <c:pt idx="76">
                  <c:v>0.2295843646623402</c:v>
                </c:pt>
                <c:pt idx="77">
                  <c:v>0.22576283941650549</c:v>
                </c:pt>
                <c:pt idx="78">
                  <c:v>0.23045196430069129</c:v>
                </c:pt>
                <c:pt idx="79">
                  <c:v>0.24023401303300321</c:v>
                </c:pt>
                <c:pt idx="80">
                  <c:v>0.25151732888963629</c:v>
                </c:pt>
                <c:pt idx="81">
                  <c:v>0.22402870411068851</c:v>
                </c:pt>
                <c:pt idx="82">
                  <c:v>0.21666193948598769</c:v>
                </c:pt>
                <c:pt idx="83">
                  <c:v>0.21952875055998769</c:v>
                </c:pt>
                <c:pt idx="84">
                  <c:v>0.19403137761991671</c:v>
                </c:pt>
                <c:pt idx="85">
                  <c:v>0.20293435756012473</c:v>
                </c:pt>
                <c:pt idx="86">
                  <c:v>0.19971200329139091</c:v>
                </c:pt>
                <c:pt idx="87">
                  <c:v>0.19608873369960941</c:v>
                </c:pt>
                <c:pt idx="88">
                  <c:v>0.18914462918112196</c:v>
                </c:pt>
                <c:pt idx="89">
                  <c:v>0.18018334994820071</c:v>
                </c:pt>
                <c:pt idx="90">
                  <c:v>0.18714368727718181</c:v>
                </c:pt>
                <c:pt idx="91">
                  <c:v>0.19004721945554476</c:v>
                </c:pt>
                <c:pt idx="92">
                  <c:v>0.19211408406980543</c:v>
                </c:pt>
                <c:pt idx="93">
                  <c:v>0.17553735734497691</c:v>
                </c:pt>
                <c:pt idx="94">
                  <c:v>0.18201721453355568</c:v>
                </c:pt>
                <c:pt idx="95">
                  <c:v>0.18781172440589</c:v>
                </c:pt>
                <c:pt idx="96">
                  <c:v>0.19289495612960153</c:v>
                </c:pt>
                <c:pt idx="97">
                  <c:v>0.1997904417176852</c:v>
                </c:pt>
                <c:pt idx="98">
                  <c:v>0.19274999999999995</c:v>
                </c:pt>
                <c:pt idx="99">
                  <c:v>0.19264122137404585</c:v>
                </c:pt>
                <c:pt idx="100">
                  <c:v>0.1774406889370444</c:v>
                </c:pt>
                <c:pt idx="101">
                  <c:v>0.20012377398120884</c:v>
                </c:pt>
                <c:pt idx="102">
                  <c:v>0.20178295418316242</c:v>
                </c:pt>
                <c:pt idx="103">
                  <c:v>0.19905926061633769</c:v>
                </c:pt>
                <c:pt idx="104">
                  <c:v>0.19376208463527855</c:v>
                </c:pt>
                <c:pt idx="105">
                  <c:v>0.17953222886224635</c:v>
                </c:pt>
                <c:pt idx="106">
                  <c:v>0.18977370135436308</c:v>
                </c:pt>
                <c:pt idx="107">
                  <c:v>0.19451990419931814</c:v>
                </c:pt>
                <c:pt idx="108">
                  <c:v>0.19092083043607833</c:v>
                </c:pt>
                <c:pt idx="109">
                  <c:v>0.1925986616370616</c:v>
                </c:pt>
                <c:pt idx="110">
                  <c:v>0.17894794920548696</c:v>
                </c:pt>
                <c:pt idx="111">
                  <c:v>0.18033476450147221</c:v>
                </c:pt>
                <c:pt idx="112">
                  <c:v>0.20734992994934795</c:v>
                </c:pt>
                <c:pt idx="113">
                  <c:v>0.19133481706882607</c:v>
                </c:pt>
                <c:pt idx="114">
                  <c:v>0.17930867627662309</c:v>
                </c:pt>
                <c:pt idx="115">
                  <c:v>0.19432254303434651</c:v>
                </c:pt>
                <c:pt idx="116">
                  <c:v>0.18846298156642982</c:v>
                </c:pt>
                <c:pt idx="117">
                  <c:v>0.18327786439799401</c:v>
                </c:pt>
                <c:pt idx="118">
                  <c:v>0.19395846994535518</c:v>
                </c:pt>
                <c:pt idx="119">
                  <c:v>0.18878303983019928</c:v>
                </c:pt>
                <c:pt idx="120">
                  <c:v>0.17124278365426943</c:v>
                </c:pt>
                <c:pt idx="121">
                  <c:v>0.17252792718245766</c:v>
                </c:pt>
                <c:pt idx="122">
                  <c:v>0.17395944503735325</c:v>
                </c:pt>
                <c:pt idx="123">
                  <c:v>0.16741698568917079</c:v>
                </c:pt>
                <c:pt idx="124">
                  <c:v>0.1823647379198243</c:v>
                </c:pt>
                <c:pt idx="125">
                  <c:v>0.18889702517162471</c:v>
                </c:pt>
                <c:pt idx="126">
                  <c:v>0.16890968696661873</c:v>
                </c:pt>
                <c:pt idx="127">
                  <c:v>0.17273663032798395</c:v>
                </c:pt>
                <c:pt idx="128">
                  <c:v>0.18958957530793746</c:v>
                </c:pt>
                <c:pt idx="129">
                  <c:v>0.1932024912783854</c:v>
                </c:pt>
                <c:pt idx="130">
                  <c:v>0.16817636561701257</c:v>
                </c:pt>
                <c:pt idx="131">
                  <c:v>0.16945547996730684</c:v>
                </c:pt>
                <c:pt idx="132">
                  <c:v>0.15639255910278727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87-4D91-8B4E-0C9AE9F6F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'exp1-endosome15'!$J$3:$J$135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'exp1-endosome15'!$K$3:$K$135</c:f>
              <c:numCache>
                <c:formatCode>General</c:formatCode>
                <c:ptCount val="133"/>
                <c:pt idx="0">
                  <c:v>0.21526127092566993</c:v>
                </c:pt>
                <c:pt idx="1">
                  <c:v>0.15063659204471705</c:v>
                </c:pt>
                <c:pt idx="2">
                  <c:v>0.19107924230020051</c:v>
                </c:pt>
                <c:pt idx="3">
                  <c:v>0.115235863704373</c:v>
                </c:pt>
                <c:pt idx="4">
                  <c:v>1.2393077943708851E-2</c:v>
                </c:pt>
                <c:pt idx="5">
                  <c:v>4.9160150184908075E-2</c:v>
                </c:pt>
                <c:pt idx="6">
                  <c:v>7.2506563532168278E-2</c:v>
                </c:pt>
                <c:pt idx="7">
                  <c:v>8.2127431329926837E-2</c:v>
                </c:pt>
                <c:pt idx="8">
                  <c:v>9.1240154701747594E-2</c:v>
                </c:pt>
                <c:pt idx="9">
                  <c:v>5.1796855150608556E-2</c:v>
                </c:pt>
                <c:pt idx="10">
                  <c:v>0</c:v>
                </c:pt>
                <c:pt idx="11">
                  <c:v>9.9539846992069188E-3</c:v>
                </c:pt>
                <c:pt idx="12">
                  <c:v>0.14802811732490198</c:v>
                </c:pt>
                <c:pt idx="13">
                  <c:v>0.1266804053863313</c:v>
                </c:pt>
                <c:pt idx="14">
                  <c:v>0.12034553820963778</c:v>
                </c:pt>
                <c:pt idx="15">
                  <c:v>0.14374276599949187</c:v>
                </c:pt>
                <c:pt idx="16">
                  <c:v>0.12747085227112359</c:v>
                </c:pt>
                <c:pt idx="17">
                  <c:v>0.12667475933715402</c:v>
                </c:pt>
                <c:pt idx="18">
                  <c:v>0.20380543714535773</c:v>
                </c:pt>
                <c:pt idx="19">
                  <c:v>0.29688620387883591</c:v>
                </c:pt>
                <c:pt idx="20">
                  <c:v>0.36749004883832548</c:v>
                </c:pt>
                <c:pt idx="21">
                  <c:v>0.3812946390763064</c:v>
                </c:pt>
                <c:pt idx="22">
                  <c:v>0.39828924709934227</c:v>
                </c:pt>
                <c:pt idx="23">
                  <c:v>0.39646557321514286</c:v>
                </c:pt>
                <c:pt idx="24">
                  <c:v>0.48275414278858392</c:v>
                </c:pt>
                <c:pt idx="25">
                  <c:v>0.52293142873274434</c:v>
                </c:pt>
                <c:pt idx="26">
                  <c:v>0.56924032408322289</c:v>
                </c:pt>
                <c:pt idx="27">
                  <c:v>0.57791830166840752</c:v>
                </c:pt>
                <c:pt idx="28">
                  <c:v>0.69842757530418087</c:v>
                </c:pt>
                <c:pt idx="29">
                  <c:v>0.73906219123168593</c:v>
                </c:pt>
                <c:pt idx="30">
                  <c:v>0.72883719617197873</c:v>
                </c:pt>
                <c:pt idx="31">
                  <c:v>0.73806848657651813</c:v>
                </c:pt>
                <c:pt idx="32">
                  <c:v>0.81066538689552026</c:v>
                </c:pt>
                <c:pt idx="33">
                  <c:v>0.74709087316150535</c:v>
                </c:pt>
                <c:pt idx="34">
                  <c:v>0.80437568811224336</c:v>
                </c:pt>
                <c:pt idx="35">
                  <c:v>0.7020975072692881</c:v>
                </c:pt>
                <c:pt idx="36">
                  <c:v>0.71880416678429249</c:v>
                </c:pt>
                <c:pt idx="37">
                  <c:v>0.83709454309347064</c:v>
                </c:pt>
                <c:pt idx="38">
                  <c:v>0.86456257234000478</c:v>
                </c:pt>
                <c:pt idx="39">
                  <c:v>0.8339384016034781</c:v>
                </c:pt>
                <c:pt idx="40">
                  <c:v>0.96167461818592437</c:v>
                </c:pt>
                <c:pt idx="41">
                  <c:v>0.88755328458910876</c:v>
                </c:pt>
                <c:pt idx="42">
                  <c:v>1</c:v>
                </c:pt>
                <c:pt idx="43">
                  <c:v>0.9794032126019816</c:v>
                </c:pt>
                <c:pt idx="44">
                  <c:v>0.98186489004319266</c:v>
                </c:pt>
                <c:pt idx="45">
                  <c:v>0.87406487310504466</c:v>
                </c:pt>
                <c:pt idx="46">
                  <c:v>0.83514101007819808</c:v>
                </c:pt>
                <c:pt idx="47">
                  <c:v>0.86426333173361947</c:v>
                </c:pt>
                <c:pt idx="48">
                  <c:v>0.94119075177144795</c:v>
                </c:pt>
                <c:pt idx="49">
                  <c:v>0.77750049402930288</c:v>
                </c:pt>
                <c:pt idx="50">
                  <c:v>0.85255907178951507</c:v>
                </c:pt>
                <c:pt idx="51">
                  <c:v>0.69439065014256285</c:v>
                </c:pt>
                <c:pt idx="52">
                  <c:v>0.61459503712277352</c:v>
                </c:pt>
                <c:pt idx="53">
                  <c:v>0.737481297462101</c:v>
                </c:pt>
                <c:pt idx="54">
                  <c:v>0.69142647432459159</c:v>
                </c:pt>
                <c:pt idx="55">
                  <c:v>0.66596279253592294</c:v>
                </c:pt>
                <c:pt idx="56">
                  <c:v>0.65244050475679649</c:v>
                </c:pt>
                <c:pt idx="57">
                  <c:v>0.73153036162944973</c:v>
                </c:pt>
                <c:pt idx="58">
                  <c:v>0.70392682720266486</c:v>
                </c:pt>
                <c:pt idx="59">
                  <c:v>0.69669988425599194</c:v>
                </c:pt>
                <c:pt idx="60">
                  <c:v>0.64519662366259234</c:v>
                </c:pt>
                <c:pt idx="61">
                  <c:v>0.63811647799452353</c:v>
                </c:pt>
                <c:pt idx="62">
                  <c:v>0.69339694548739539</c:v>
                </c:pt>
                <c:pt idx="63">
                  <c:v>0.6783163481353921</c:v>
                </c:pt>
                <c:pt idx="64">
                  <c:v>0.506789374135449</c:v>
                </c:pt>
                <c:pt idx="65">
                  <c:v>0.4969200801738986</c:v>
                </c:pt>
                <c:pt idx="66">
                  <c:v>0.40328035457188843</c:v>
                </c:pt>
                <c:pt idx="67">
                  <c:v>0.4629816785704205</c:v>
                </c:pt>
                <c:pt idx="68">
                  <c:v>0.50435028089094669</c:v>
                </c:pt>
                <c:pt idx="69">
                  <c:v>0.49284363266804065</c:v>
                </c:pt>
                <c:pt idx="70">
                  <c:v>0.61166473759986439</c:v>
                </c:pt>
                <c:pt idx="71">
                  <c:v>0.5054681986280104</c:v>
                </c:pt>
                <c:pt idx="72">
                  <c:v>0.45905202834316688</c:v>
                </c:pt>
                <c:pt idx="73">
                  <c:v>0.46187505293171105</c:v>
                </c:pt>
                <c:pt idx="74">
                  <c:v>0.5515004375688114</c:v>
                </c:pt>
                <c:pt idx="75">
                  <c:v>0.55589306382858616</c:v>
                </c:pt>
                <c:pt idx="76">
                  <c:v>0.48152895011715552</c:v>
                </c:pt>
                <c:pt idx="77">
                  <c:v>0.68416565508285598</c:v>
                </c:pt>
                <c:pt idx="78">
                  <c:v>0.60512096660361936</c:v>
                </c:pt>
                <c:pt idx="79">
                  <c:v>0.60677525901250629</c:v>
                </c:pt>
                <c:pt idx="80">
                  <c:v>0.54033819834570751</c:v>
                </c:pt>
                <c:pt idx="81">
                  <c:v>0.71088275978883786</c:v>
                </c:pt>
                <c:pt idx="82">
                  <c:v>0.7571182565000143</c:v>
                </c:pt>
                <c:pt idx="83">
                  <c:v>0.75161900460152997</c:v>
                </c:pt>
                <c:pt idx="84">
                  <c:v>0.81055246591197827</c:v>
                </c:pt>
                <c:pt idx="85">
                  <c:v>0.66416170284843168</c:v>
                </c:pt>
                <c:pt idx="86">
                  <c:v>0.50655788611918806</c:v>
                </c:pt>
                <c:pt idx="87">
                  <c:v>0.79166078536544038</c:v>
                </c:pt>
                <c:pt idx="88">
                  <c:v>0.6401659938458063</c:v>
                </c:pt>
                <c:pt idx="89">
                  <c:v>0.67584337859582755</c:v>
                </c:pt>
                <c:pt idx="90">
                  <c:v>0.67364141941676314</c:v>
                </c:pt>
                <c:pt idx="91">
                  <c:v>0.68539084775428405</c:v>
                </c:pt>
                <c:pt idx="92">
                  <c:v>0.59482257290461016</c:v>
                </c:pt>
                <c:pt idx="93">
                  <c:v>0.54908957457019458</c:v>
                </c:pt>
                <c:pt idx="94">
                  <c:v>0.48244361008384401</c:v>
                </c:pt>
                <c:pt idx="95">
                  <c:v>0.46199361996443</c:v>
                </c:pt>
                <c:pt idx="96">
                  <c:v>0.52226519492984802</c:v>
                </c:pt>
                <c:pt idx="97">
                  <c:v>0.47079016458233358</c:v>
                </c:pt>
                <c:pt idx="98">
                  <c:v>0.55894193038421369</c:v>
                </c:pt>
                <c:pt idx="99">
                  <c:v>0.60082996922903231</c:v>
                </c:pt>
                <c:pt idx="100">
                  <c:v>0.68720322954012925</c:v>
                </c:pt>
                <c:pt idx="101">
                  <c:v>0.70827428506902301</c:v>
                </c:pt>
                <c:pt idx="102">
                  <c:v>0.68598932896705545</c:v>
                </c:pt>
                <c:pt idx="103">
                  <c:v>0.65851000762216672</c:v>
                </c:pt>
                <c:pt idx="104">
                  <c:v>0.67634587697258841</c:v>
                </c:pt>
                <c:pt idx="105">
                  <c:v>0.79527425683877717</c:v>
                </c:pt>
                <c:pt idx="106">
                  <c:v>0.76748440278914853</c:v>
                </c:pt>
                <c:pt idx="107">
                  <c:v>0.70506168308725969</c:v>
                </c:pt>
                <c:pt idx="108">
                  <c:v>0.52283544589673392</c:v>
                </c:pt>
                <c:pt idx="109">
                  <c:v>0.72263218812635843</c:v>
                </c:pt>
                <c:pt idx="110">
                  <c:v>0.69752420743584687</c:v>
                </c:pt>
                <c:pt idx="111">
                  <c:v>0.51043107585467085</c:v>
                </c:pt>
                <c:pt idx="112">
                  <c:v>0.70989470118284725</c:v>
                </c:pt>
                <c:pt idx="113">
                  <c:v>0.76405725093865573</c:v>
                </c:pt>
                <c:pt idx="114">
                  <c:v>0.76848939954267026</c:v>
                </c:pt>
                <c:pt idx="115">
                  <c:v>0.84487479885949823</c:v>
                </c:pt>
                <c:pt idx="116">
                  <c:v>0.67918019365948679</c:v>
                </c:pt>
                <c:pt idx="117">
                  <c:v>0.75386613217401133</c:v>
                </c:pt>
                <c:pt idx="118">
                  <c:v>0.66288004968523273</c:v>
                </c:pt>
                <c:pt idx="119">
                  <c:v>0.63427716455410343</c:v>
                </c:pt>
                <c:pt idx="120">
                  <c:v>0.63297292719419607</c:v>
                </c:pt>
                <c:pt idx="121">
                  <c:v>0.65821641306495804</c:v>
                </c:pt>
                <c:pt idx="122">
                  <c:v>0.58056065268328494</c:v>
                </c:pt>
                <c:pt idx="123">
                  <c:v>0.61624368348248315</c:v>
                </c:pt>
                <c:pt idx="124">
                  <c:v>0.62510798069051188</c:v>
                </c:pt>
                <c:pt idx="125">
                  <c:v>0.63699291420828286</c:v>
                </c:pt>
                <c:pt idx="126">
                  <c:v>0.61855291759591224</c:v>
                </c:pt>
                <c:pt idx="127">
                  <c:v>0.54027609180475977</c:v>
                </c:pt>
                <c:pt idx="128">
                  <c:v>0.54290150467210607</c:v>
                </c:pt>
                <c:pt idx="129">
                  <c:v>0.49362278745447902</c:v>
                </c:pt>
                <c:pt idx="130">
                  <c:v>0.49990684018857801</c:v>
                </c:pt>
                <c:pt idx="131">
                  <c:v>0.48386641447647</c:v>
                </c:pt>
                <c:pt idx="132">
                  <c:v>0.66575388871637076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8D-43A3-AB15-562DC3D1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'exp1-endosome2'!$J$3:$J$87</c:f>
              <c:numCache>
                <c:formatCode>General</c:formatCode>
                <c:ptCount val="8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</c:numCache>
            </c:numRef>
          </c:xVal>
          <c:yVal>
            <c:numRef>
              <c:f>'exp1-endosome2'!$K$3:$K$87</c:f>
              <c:numCache>
                <c:formatCode>General</c:formatCode>
                <c:ptCount val="85"/>
                <c:pt idx="0">
                  <c:v>0.18136571961144152</c:v>
                </c:pt>
                <c:pt idx="1">
                  <c:v>0.23124225333166792</c:v>
                </c:pt>
                <c:pt idx="2">
                  <c:v>0.20672194625133297</c:v>
                </c:pt>
                <c:pt idx="3">
                  <c:v>0.20400280561507339</c:v>
                </c:pt>
                <c:pt idx="4">
                  <c:v>0.15561555386877046</c:v>
                </c:pt>
                <c:pt idx="5">
                  <c:v>0.14259634693544207</c:v>
                </c:pt>
                <c:pt idx="6">
                  <c:v>0.13770573709849457</c:v>
                </c:pt>
                <c:pt idx="7">
                  <c:v>0.15809448773504237</c:v>
                </c:pt>
                <c:pt idx="8">
                  <c:v>0.11227264429220672</c:v>
                </c:pt>
                <c:pt idx="9">
                  <c:v>8.5311836428797791E-2</c:v>
                </c:pt>
                <c:pt idx="10">
                  <c:v>0.12361040383562148</c:v>
                </c:pt>
                <c:pt idx="11">
                  <c:v>7.893194461792713E-2</c:v>
                </c:pt>
                <c:pt idx="12">
                  <c:v>3.9547642610759465E-2</c:v>
                </c:pt>
                <c:pt idx="13">
                  <c:v>6.8122639968485166E-2</c:v>
                </c:pt>
                <c:pt idx="14">
                  <c:v>4.527417200726401E-2</c:v>
                </c:pt>
                <c:pt idx="15">
                  <c:v>0</c:v>
                </c:pt>
                <c:pt idx="16">
                  <c:v>4.0143355400328568E-2</c:v>
                </c:pt>
                <c:pt idx="17">
                  <c:v>6.7546143720514609E-2</c:v>
                </c:pt>
                <c:pt idx="18">
                  <c:v>0.16678997280859367</c:v>
                </c:pt>
                <c:pt idx="19">
                  <c:v>0.16358081036155925</c:v>
                </c:pt>
                <c:pt idx="20">
                  <c:v>0.18915802722983924</c:v>
                </c:pt>
                <c:pt idx="21">
                  <c:v>0.12962518135611117</c:v>
                </c:pt>
                <c:pt idx="22">
                  <c:v>0.15981436820815365</c:v>
                </c:pt>
                <c:pt idx="23">
                  <c:v>0.16510852541868035</c:v>
                </c:pt>
                <c:pt idx="24">
                  <c:v>0.19290525284164631</c:v>
                </c:pt>
                <c:pt idx="25">
                  <c:v>0.2193952554358789</c:v>
                </c:pt>
                <c:pt idx="26">
                  <c:v>0.32527839964641569</c:v>
                </c:pt>
                <c:pt idx="27">
                  <c:v>0.19412550323318342</c:v>
                </c:pt>
                <c:pt idx="28">
                  <c:v>0.23089635558288601</c:v>
                </c:pt>
                <c:pt idx="29">
                  <c:v>0.27450829674183524</c:v>
                </c:pt>
                <c:pt idx="30">
                  <c:v>0.22739894501186617</c:v>
                </c:pt>
                <c:pt idx="31">
                  <c:v>0.30394803847151608</c:v>
                </c:pt>
                <c:pt idx="32">
                  <c:v>0.22776405930224744</c:v>
                </c:pt>
                <c:pt idx="33">
                  <c:v>0.27976402086916402</c:v>
                </c:pt>
                <c:pt idx="34">
                  <c:v>0.28339594723137645</c:v>
                </c:pt>
                <c:pt idx="35">
                  <c:v>0.28953563227226031</c:v>
                </c:pt>
                <c:pt idx="36">
                  <c:v>0.27667015767172365</c:v>
                </c:pt>
                <c:pt idx="37">
                  <c:v>0.39277650201293252</c:v>
                </c:pt>
                <c:pt idx="38">
                  <c:v>0.29187044207653923</c:v>
                </c:pt>
                <c:pt idx="39">
                  <c:v>0.2573671416355201</c:v>
                </c:pt>
                <c:pt idx="40">
                  <c:v>0.35597682485083154</c:v>
                </c:pt>
                <c:pt idx="41">
                  <c:v>0.47533076472227259</c:v>
                </c:pt>
                <c:pt idx="42">
                  <c:v>0.53740980235786939</c:v>
                </c:pt>
                <c:pt idx="43">
                  <c:v>0.56170911920981603</c:v>
                </c:pt>
                <c:pt idx="44">
                  <c:v>0.57856202619214614</c:v>
                </c:pt>
                <c:pt idx="45">
                  <c:v>0.54541349193385669</c:v>
                </c:pt>
                <c:pt idx="46">
                  <c:v>0.80323222229695346</c:v>
                </c:pt>
                <c:pt idx="47">
                  <c:v>0.85087002892089447</c:v>
                </c:pt>
                <c:pt idx="48">
                  <c:v>0.90065047993312619</c:v>
                </c:pt>
                <c:pt idx="49">
                  <c:v>1</c:v>
                </c:pt>
                <c:pt idx="50">
                  <c:v>0.69993370293148327</c:v>
                </c:pt>
                <c:pt idx="51">
                  <c:v>0.77559883547757902</c:v>
                </c:pt>
                <c:pt idx="52">
                  <c:v>0.77145767076299232</c:v>
                </c:pt>
                <c:pt idx="53">
                  <c:v>0.70953236546018772</c:v>
                </c:pt>
                <c:pt idx="54">
                  <c:v>0.69822343072917159</c:v>
                </c:pt>
                <c:pt idx="55">
                  <c:v>0.59894116855789437</c:v>
                </c:pt>
                <c:pt idx="56">
                  <c:v>0.69523525851052603</c:v>
                </c:pt>
                <c:pt idx="57">
                  <c:v>0.66901428749867864</c:v>
                </c:pt>
                <c:pt idx="58">
                  <c:v>0.48585182124772996</c:v>
                </c:pt>
                <c:pt idx="59">
                  <c:v>0.47804029708773316</c:v>
                </c:pt>
                <c:pt idx="60">
                  <c:v>0.47425463839272841</c:v>
                </c:pt>
                <c:pt idx="61">
                  <c:v>0.39279571855453166</c:v>
                </c:pt>
                <c:pt idx="62">
                  <c:v>0.44997453808238141</c:v>
                </c:pt>
                <c:pt idx="63">
                  <c:v>0.45016670349837135</c:v>
                </c:pt>
                <c:pt idx="64">
                  <c:v>0.44271068535795594</c:v>
                </c:pt>
                <c:pt idx="65">
                  <c:v>0.50135957031813005</c:v>
                </c:pt>
                <c:pt idx="66">
                  <c:v>0.52343937661539075</c:v>
                </c:pt>
                <c:pt idx="67">
                  <c:v>0.5425886603188026</c:v>
                </c:pt>
                <c:pt idx="68">
                  <c:v>0.4130019120458891</c:v>
                </c:pt>
                <c:pt idx="69">
                  <c:v>0.42686664680957348</c:v>
                </c:pt>
                <c:pt idx="70">
                  <c:v>0.45018592003997043</c:v>
                </c:pt>
                <c:pt idx="71">
                  <c:v>0.35003891349673749</c:v>
                </c:pt>
                <c:pt idx="72">
                  <c:v>0.36058879483459377</c:v>
                </c:pt>
                <c:pt idx="73">
                  <c:v>0.28097466298990187</c:v>
                </c:pt>
                <c:pt idx="74">
                  <c:v>0.26097985145613345</c:v>
                </c:pt>
                <c:pt idx="75">
                  <c:v>0.25656965515916097</c:v>
                </c:pt>
                <c:pt idx="76">
                  <c:v>0.32963094631859141</c:v>
                </c:pt>
                <c:pt idx="77">
                  <c:v>0.24364653093382754</c:v>
                </c:pt>
                <c:pt idx="78">
                  <c:v>0.27993696974355536</c:v>
                </c:pt>
                <c:pt idx="79">
                  <c:v>0.27879358551841465</c:v>
                </c:pt>
                <c:pt idx="80">
                  <c:v>0.25923114617062404</c:v>
                </c:pt>
                <c:pt idx="81">
                  <c:v>0.27370120199467712</c:v>
                </c:pt>
                <c:pt idx="82">
                  <c:v>0.20801906280926621</c:v>
                </c:pt>
                <c:pt idx="83">
                  <c:v>0.21196806210786245</c:v>
                </c:pt>
                <c:pt idx="84">
                  <c:v>0.12442710685357969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57-4097-8D31-64C4B6735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'exp1-endosome15'!$N$2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'exp1-endosome15'!$M$3:$M$135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'exp1-endosome15'!$N$3:$N$135</c:f>
              <c:numCache>
                <c:formatCode>General</c:formatCode>
                <c:ptCount val="133"/>
                <c:pt idx="0">
                  <c:v>0.55515435026299909</c:v>
                </c:pt>
                <c:pt idx="1">
                  <c:v>0.52920386779421169</c:v>
                </c:pt>
                <c:pt idx="2">
                  <c:v>0.52255142674397015</c:v>
                </c:pt>
                <c:pt idx="3">
                  <c:v>0.52838747556963961</c:v>
                </c:pt>
                <c:pt idx="4">
                  <c:v>0.5349719526986052</c:v>
                </c:pt>
                <c:pt idx="5">
                  <c:v>0.51734568987748508</c:v>
                </c:pt>
                <c:pt idx="6">
                  <c:v>0.50171423449532793</c:v>
                </c:pt>
                <c:pt idx="7">
                  <c:v>0.54053180340680995</c:v>
                </c:pt>
                <c:pt idx="8">
                  <c:v>0.53060704996956454</c:v>
                </c:pt>
                <c:pt idx="9">
                  <c:v>0.55420463994000357</c:v>
                </c:pt>
                <c:pt idx="10">
                  <c:v>0.56848115125918974</c:v>
                </c:pt>
                <c:pt idx="11">
                  <c:v>0.57180740082650194</c:v>
                </c:pt>
                <c:pt idx="12">
                  <c:v>0.55122881691231895</c:v>
                </c:pt>
                <c:pt idx="13">
                  <c:v>0.5609562600189747</c:v>
                </c:pt>
                <c:pt idx="14">
                  <c:v>0.57602333395335592</c:v>
                </c:pt>
                <c:pt idx="15">
                  <c:v>0.56893158086579898</c:v>
                </c:pt>
                <c:pt idx="16">
                  <c:v>0.57374949673114883</c:v>
                </c:pt>
                <c:pt idx="17">
                  <c:v>0.56655406584627077</c:v>
                </c:pt>
                <c:pt idx="18">
                  <c:v>0.56935664702654987</c:v>
                </c:pt>
                <c:pt idx="19">
                  <c:v>0.56886086392834001</c:v>
                </c:pt>
                <c:pt idx="20">
                  <c:v>0.57083147378900756</c:v>
                </c:pt>
                <c:pt idx="21">
                  <c:v>0.54759716129144687</c:v>
                </c:pt>
                <c:pt idx="22">
                  <c:v>0.53314348302300107</c:v>
                </c:pt>
                <c:pt idx="23">
                  <c:v>0.49798696123112146</c:v>
                </c:pt>
                <c:pt idx="24">
                  <c:v>0.4989447009162396</c:v>
                </c:pt>
                <c:pt idx="25">
                  <c:v>0.475862120938084</c:v>
                </c:pt>
                <c:pt idx="26">
                  <c:v>0.44628799681543957</c:v>
                </c:pt>
                <c:pt idx="27">
                  <c:v>0.41818829764336851</c:v>
                </c:pt>
                <c:pt idx="28">
                  <c:v>0.41730370793741511</c:v>
                </c:pt>
                <c:pt idx="29">
                  <c:v>0.39222826971412039</c:v>
                </c:pt>
                <c:pt idx="30">
                  <c:v>0.36340450814030162</c:v>
                </c:pt>
                <c:pt idx="31">
                  <c:v>0.36539761128599085</c:v>
                </c:pt>
                <c:pt idx="32">
                  <c:v>0.36046939275887435</c:v>
                </c:pt>
                <c:pt idx="33">
                  <c:v>0.35710247741506401</c:v>
                </c:pt>
                <c:pt idx="34">
                  <c:v>0.3359919825828524</c:v>
                </c:pt>
                <c:pt idx="35">
                  <c:v>0.33860223551992774</c:v>
                </c:pt>
                <c:pt idx="36">
                  <c:v>0.32700907213062658</c:v>
                </c:pt>
                <c:pt idx="37">
                  <c:v>0.31903133312605791</c:v>
                </c:pt>
                <c:pt idx="38">
                  <c:v>0.30640517253947192</c:v>
                </c:pt>
                <c:pt idx="39">
                  <c:v>0.30823537284468339</c:v>
                </c:pt>
                <c:pt idx="40">
                  <c:v>0.29771177552932215</c:v>
                </c:pt>
                <c:pt idx="41">
                  <c:v>0.30512951477562927</c:v>
                </c:pt>
                <c:pt idx="42">
                  <c:v>0.297178267283699</c:v>
                </c:pt>
                <c:pt idx="43">
                  <c:v>0.29081611030273918</c:v>
                </c:pt>
                <c:pt idx="44">
                  <c:v>0.29645468488069332</c:v>
                </c:pt>
                <c:pt idx="45">
                  <c:v>0.30018954662882902</c:v>
                </c:pt>
                <c:pt idx="46">
                  <c:v>0.3045080335786326</c:v>
                </c:pt>
                <c:pt idx="47">
                  <c:v>0.31166909870956028</c:v>
                </c:pt>
                <c:pt idx="48">
                  <c:v>0.31700847818879363</c:v>
                </c:pt>
                <c:pt idx="49">
                  <c:v>0.3259039339862092</c:v>
                </c:pt>
                <c:pt idx="50">
                  <c:v>0.31846916475667614</c:v>
                </c:pt>
                <c:pt idx="51">
                  <c:v>0.33551830425057549</c:v>
                </c:pt>
                <c:pt idx="52">
                  <c:v>0.32375705102977831</c:v>
                </c:pt>
                <c:pt idx="53">
                  <c:v>0.32898241563678482</c:v>
                </c:pt>
                <c:pt idx="54">
                  <c:v>0.31888329079903799</c:v>
                </c:pt>
                <c:pt idx="55">
                  <c:v>0.32936877606968895</c:v>
                </c:pt>
                <c:pt idx="56">
                  <c:v>0.32832384460817149</c:v>
                </c:pt>
                <c:pt idx="57">
                  <c:v>0.32844320046327574</c:v>
                </c:pt>
                <c:pt idx="58">
                  <c:v>0.33363187532886263</c:v>
                </c:pt>
                <c:pt idx="59">
                  <c:v>0.33890236506973925</c:v>
                </c:pt>
                <c:pt idx="60">
                  <c:v>0.33346311563245645</c:v>
                </c:pt>
                <c:pt idx="61">
                  <c:v>0.32905574349169003</c:v>
                </c:pt>
                <c:pt idx="62">
                  <c:v>0.3218504880152222</c:v>
                </c:pt>
                <c:pt idx="63">
                  <c:v>0.3290361404353358</c:v>
                </c:pt>
                <c:pt idx="64">
                  <c:v>0.32266930558615442</c:v>
                </c:pt>
                <c:pt idx="65">
                  <c:v>0.31281776653676419</c:v>
                </c:pt>
                <c:pt idx="66">
                  <c:v>0.29593369844423983</c:v>
                </c:pt>
                <c:pt idx="67">
                  <c:v>0.3050633216574879</c:v>
                </c:pt>
                <c:pt idx="68">
                  <c:v>0.31068337288845455</c:v>
                </c:pt>
                <c:pt idx="69">
                  <c:v>0.30284070228954713</c:v>
                </c:pt>
                <c:pt idx="70">
                  <c:v>0.29535360553670936</c:v>
                </c:pt>
                <c:pt idx="71">
                  <c:v>0.29800057336009012</c:v>
                </c:pt>
                <c:pt idx="72">
                  <c:v>0.29646397466891433</c:v>
                </c:pt>
                <c:pt idx="73">
                  <c:v>0.28811659192825118</c:v>
                </c:pt>
                <c:pt idx="74">
                  <c:v>0.28798020954598369</c:v>
                </c:pt>
                <c:pt idx="75">
                  <c:v>0.28288165909826363</c:v>
                </c:pt>
                <c:pt idx="76">
                  <c:v>0.24748770319664815</c:v>
                </c:pt>
                <c:pt idx="77">
                  <c:v>0.26234162148333962</c:v>
                </c:pt>
                <c:pt idx="78">
                  <c:v>0.2553302593905637</c:v>
                </c:pt>
                <c:pt idx="79">
                  <c:v>0.26590102749072458</c:v>
                </c:pt>
                <c:pt idx="80">
                  <c:v>0.25311068836750517</c:v>
                </c:pt>
                <c:pt idx="81">
                  <c:v>0.22849807918261208</c:v>
                </c:pt>
                <c:pt idx="82">
                  <c:v>0.22629312591882056</c:v>
                </c:pt>
                <c:pt idx="83">
                  <c:v>0.22830203426200271</c:v>
                </c:pt>
                <c:pt idx="84">
                  <c:v>0.22177258761948115</c:v>
                </c:pt>
                <c:pt idx="85">
                  <c:v>0.22435208059179443</c:v>
                </c:pt>
                <c:pt idx="86">
                  <c:v>0.2386504941982335</c:v>
                </c:pt>
                <c:pt idx="87">
                  <c:v>0.23599578591330631</c:v>
                </c:pt>
                <c:pt idx="88">
                  <c:v>0.23572314324853358</c:v>
                </c:pt>
                <c:pt idx="89">
                  <c:v>0.22691630339433633</c:v>
                </c:pt>
                <c:pt idx="90">
                  <c:v>0.23730422401518747</c:v>
                </c:pt>
                <c:pt idx="91">
                  <c:v>0.24373127479824019</c:v>
                </c:pt>
                <c:pt idx="92">
                  <c:v>0.24272747120429242</c:v>
                </c:pt>
                <c:pt idx="93">
                  <c:v>0.22868299796050404</c:v>
                </c:pt>
                <c:pt idx="94">
                  <c:v>0.23576754689846566</c:v>
                </c:pt>
                <c:pt idx="95">
                  <c:v>0.25192200716027902</c:v>
                </c:pt>
                <c:pt idx="96">
                  <c:v>0.2503986130099955</c:v>
                </c:pt>
                <c:pt idx="97">
                  <c:v>0.22503075490549235</c:v>
                </c:pt>
                <c:pt idx="98">
                  <c:v>0.22151884684258036</c:v>
                </c:pt>
                <c:pt idx="99">
                  <c:v>0.21841365216328096</c:v>
                </c:pt>
                <c:pt idx="100">
                  <c:v>0.22124539438710986</c:v>
                </c:pt>
                <c:pt idx="101">
                  <c:v>0.21785521025950869</c:v>
                </c:pt>
                <c:pt idx="102">
                  <c:v>0.21747732132328398</c:v>
                </c:pt>
                <c:pt idx="103">
                  <c:v>0.21638955579988184</c:v>
                </c:pt>
                <c:pt idx="104">
                  <c:v>0.21338231751385206</c:v>
                </c:pt>
                <c:pt idx="105">
                  <c:v>0.22443830939531156</c:v>
                </c:pt>
                <c:pt idx="106">
                  <c:v>0.19566673491981412</c:v>
                </c:pt>
                <c:pt idx="107">
                  <c:v>0.20836593106502321</c:v>
                </c:pt>
                <c:pt idx="108">
                  <c:v>0.21536309681321592</c:v>
                </c:pt>
                <c:pt idx="109">
                  <c:v>0.19391556367798266</c:v>
                </c:pt>
                <c:pt idx="110">
                  <c:v>0.19690468606546621</c:v>
                </c:pt>
                <c:pt idx="111">
                  <c:v>0.20146679400738382</c:v>
                </c:pt>
                <c:pt idx="112">
                  <c:v>0.20846913776531553</c:v>
                </c:pt>
                <c:pt idx="113">
                  <c:v>0.19765925373892718</c:v>
                </c:pt>
                <c:pt idx="114">
                  <c:v>0.19486066196838317</c:v>
                </c:pt>
                <c:pt idx="115">
                  <c:v>0.19585884359406541</c:v>
                </c:pt>
                <c:pt idx="116">
                  <c:v>0.19104379736103014</c:v>
                </c:pt>
                <c:pt idx="117">
                  <c:v>0.20981417331383573</c:v>
                </c:pt>
                <c:pt idx="118">
                  <c:v>0.20248824451410655</c:v>
                </c:pt>
                <c:pt idx="119">
                  <c:v>0.19766184461176375</c:v>
                </c:pt>
                <c:pt idx="120">
                  <c:v>0.20310589103998894</c:v>
                </c:pt>
                <c:pt idx="121">
                  <c:v>0.20552290044377461</c:v>
                </c:pt>
                <c:pt idx="122">
                  <c:v>0.20472784717315665</c:v>
                </c:pt>
                <c:pt idx="123">
                  <c:v>0.21919473251456778</c:v>
                </c:pt>
                <c:pt idx="124">
                  <c:v>0.22516539632229016</c:v>
                </c:pt>
                <c:pt idx="125">
                  <c:v>0.22915918470213903</c:v>
                </c:pt>
                <c:pt idx="126">
                  <c:v>0.22518385559209589</c:v>
                </c:pt>
                <c:pt idx="127">
                  <c:v>0.21385660622991284</c:v>
                </c:pt>
                <c:pt idx="128">
                  <c:v>0.22187995608149322</c:v>
                </c:pt>
                <c:pt idx="129">
                  <c:v>0.21511500856484259</c:v>
                </c:pt>
                <c:pt idx="130">
                  <c:v>0.20182645917219863</c:v>
                </c:pt>
                <c:pt idx="131">
                  <c:v>0.19698454623053907</c:v>
                </c:pt>
                <c:pt idx="132">
                  <c:v>0.18913371278385077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32-4A38-92E7-24202D566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'exp1-endosome16'!$J$3:$J$135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'exp1-endosome16'!$K$3:$K$135</c:f>
              <c:numCache>
                <c:formatCode>General</c:formatCode>
                <c:ptCount val="133"/>
                <c:pt idx="0">
                  <c:v>0</c:v>
                </c:pt>
                <c:pt idx="1">
                  <c:v>0.17222079808596066</c:v>
                </c:pt>
                <c:pt idx="2">
                  <c:v>0.49377082799282246</c:v>
                </c:pt>
                <c:pt idx="3">
                  <c:v>0.4384858583269251</c:v>
                </c:pt>
                <c:pt idx="4">
                  <c:v>0.45877980005126878</c:v>
                </c:pt>
                <c:pt idx="5">
                  <c:v>0.48831068956677781</c:v>
                </c:pt>
                <c:pt idx="6">
                  <c:v>0.50247799709476215</c:v>
                </c:pt>
                <c:pt idx="7">
                  <c:v>0.42505340510980077</c:v>
                </c:pt>
                <c:pt idx="8">
                  <c:v>0.15926685465265281</c:v>
                </c:pt>
                <c:pt idx="9">
                  <c:v>0.29437751004016088</c:v>
                </c:pt>
                <c:pt idx="10">
                  <c:v>0.4228146629069468</c:v>
                </c:pt>
                <c:pt idx="11">
                  <c:v>0.37130650260616949</c:v>
                </c:pt>
                <c:pt idx="12">
                  <c:v>0.62183200888661061</c:v>
                </c:pt>
                <c:pt idx="13">
                  <c:v>0.66108690079466836</c:v>
                </c:pt>
                <c:pt idx="14">
                  <c:v>0.59537725369563343</c:v>
                </c:pt>
                <c:pt idx="15">
                  <c:v>0.47756130906605115</c:v>
                </c:pt>
                <c:pt idx="16">
                  <c:v>0.42251559429206248</c:v>
                </c:pt>
                <c:pt idx="17">
                  <c:v>0.63019738528582436</c:v>
                </c:pt>
                <c:pt idx="18">
                  <c:v>0.70880116209518917</c:v>
                </c:pt>
                <c:pt idx="19">
                  <c:v>0.82030248654191207</c:v>
                </c:pt>
                <c:pt idx="20">
                  <c:v>0.92734341621806438</c:v>
                </c:pt>
                <c:pt idx="21">
                  <c:v>0.93711014269845372</c:v>
                </c:pt>
                <c:pt idx="22">
                  <c:v>0.99223276083055589</c:v>
                </c:pt>
                <c:pt idx="23">
                  <c:v>0.65577202426728209</c:v>
                </c:pt>
                <c:pt idx="24">
                  <c:v>0.67265658378193649</c:v>
                </c:pt>
                <c:pt idx="25">
                  <c:v>0.51953345296077935</c:v>
                </c:pt>
                <c:pt idx="26">
                  <c:v>0.37964624455267798</c:v>
                </c:pt>
                <c:pt idx="27">
                  <c:v>0.43822096898231205</c:v>
                </c:pt>
                <c:pt idx="28">
                  <c:v>0.55428522601042529</c:v>
                </c:pt>
                <c:pt idx="29">
                  <c:v>0.68943006066820511</c:v>
                </c:pt>
                <c:pt idx="30">
                  <c:v>0.77981714090404142</c:v>
                </c:pt>
                <c:pt idx="31">
                  <c:v>1</c:v>
                </c:pt>
                <c:pt idx="32">
                  <c:v>0.84969665897633107</c:v>
                </c:pt>
                <c:pt idx="33">
                  <c:v>0.61591899512945425</c:v>
                </c:pt>
                <c:pt idx="34">
                  <c:v>0.58930188840468278</c:v>
                </c:pt>
                <c:pt idx="35">
                  <c:v>0.57662992395112334</c:v>
                </c:pt>
                <c:pt idx="36">
                  <c:v>0.47564726993078676</c:v>
                </c:pt>
                <c:pt idx="37">
                  <c:v>0.50418696060839108</c:v>
                </c:pt>
                <c:pt idx="38">
                  <c:v>0.3913013757156289</c:v>
                </c:pt>
                <c:pt idx="39">
                  <c:v>0.60757925318294481</c:v>
                </c:pt>
                <c:pt idx="40">
                  <c:v>0.5827309236947793</c:v>
                </c:pt>
                <c:pt idx="41">
                  <c:v>0.5133811843117152</c:v>
                </c:pt>
                <c:pt idx="42">
                  <c:v>0.70681021960181178</c:v>
                </c:pt>
                <c:pt idx="43">
                  <c:v>0.79530035033752011</c:v>
                </c:pt>
                <c:pt idx="44">
                  <c:v>0.85888233786208723</c:v>
                </c:pt>
                <c:pt idx="45">
                  <c:v>0.68469623173545258</c:v>
                </c:pt>
                <c:pt idx="46">
                  <c:v>0.69035290096556434</c:v>
                </c:pt>
                <c:pt idx="47">
                  <c:v>0.76430829701785885</c:v>
                </c:pt>
                <c:pt idx="48">
                  <c:v>0.8591643168418357</c:v>
                </c:pt>
                <c:pt idx="49">
                  <c:v>0.55339656498333778</c:v>
                </c:pt>
                <c:pt idx="50">
                  <c:v>0.53106895667777465</c:v>
                </c:pt>
                <c:pt idx="51">
                  <c:v>0.47044347603178671</c:v>
                </c:pt>
                <c:pt idx="52">
                  <c:v>0.43649491583354683</c:v>
                </c:pt>
                <c:pt idx="53">
                  <c:v>0.48677262240451163</c:v>
                </c:pt>
                <c:pt idx="54">
                  <c:v>0.43675980517815932</c:v>
                </c:pt>
                <c:pt idx="55">
                  <c:v>0.41012560881825194</c:v>
                </c:pt>
                <c:pt idx="56">
                  <c:v>0.48191062120823702</c:v>
                </c:pt>
                <c:pt idx="57">
                  <c:v>0.56963171836281301</c:v>
                </c:pt>
                <c:pt idx="58">
                  <c:v>0.54845766042894983</c:v>
                </c:pt>
                <c:pt idx="59">
                  <c:v>0.47138340596428224</c:v>
                </c:pt>
                <c:pt idx="60">
                  <c:v>0.67899683841750014</c:v>
                </c:pt>
                <c:pt idx="61">
                  <c:v>0.49421515850636571</c:v>
                </c:pt>
                <c:pt idx="62">
                  <c:v>0.44573186362471162</c:v>
                </c:pt>
                <c:pt idx="63">
                  <c:v>0.51941382551482518</c:v>
                </c:pt>
                <c:pt idx="64">
                  <c:v>0.57017858668717392</c:v>
                </c:pt>
                <c:pt idx="65">
                  <c:v>0.52904383491412454</c:v>
                </c:pt>
                <c:pt idx="66">
                  <c:v>0.54711612407075116</c:v>
                </c:pt>
                <c:pt idx="67">
                  <c:v>0.59621464581731221</c:v>
                </c:pt>
                <c:pt idx="68">
                  <c:v>0.57916773476886307</c:v>
                </c:pt>
                <c:pt idx="69">
                  <c:v>0.49461676493206874</c:v>
                </c:pt>
                <c:pt idx="70">
                  <c:v>0.50716910193967357</c:v>
                </c:pt>
                <c:pt idx="71">
                  <c:v>0.2953687088780656</c:v>
                </c:pt>
                <c:pt idx="72">
                  <c:v>0.52200290523797355</c:v>
                </c:pt>
                <c:pt idx="73">
                  <c:v>0.34322823207724529</c:v>
                </c:pt>
                <c:pt idx="74">
                  <c:v>0.2824318550798936</c:v>
                </c:pt>
                <c:pt idx="75">
                  <c:v>0.53073570879261711</c:v>
                </c:pt>
                <c:pt idx="76">
                  <c:v>0.41293685379817169</c:v>
                </c:pt>
                <c:pt idx="77">
                  <c:v>0.57243441852516475</c:v>
                </c:pt>
                <c:pt idx="78">
                  <c:v>0.32903529009655658</c:v>
                </c:pt>
                <c:pt idx="79">
                  <c:v>0.25934375801076653</c:v>
                </c:pt>
                <c:pt idx="80">
                  <c:v>0.43998974621891801</c:v>
                </c:pt>
                <c:pt idx="81">
                  <c:v>0.5008715713919506</c:v>
                </c:pt>
                <c:pt idx="82">
                  <c:v>0.50673331624369833</c:v>
                </c:pt>
                <c:pt idx="83">
                  <c:v>0.53341023669144638</c:v>
                </c:pt>
                <c:pt idx="84">
                  <c:v>0.16083910108519217</c:v>
                </c:pt>
                <c:pt idx="85">
                  <c:v>0.68599504400581046</c:v>
                </c:pt>
                <c:pt idx="86">
                  <c:v>0.61006579509527448</c:v>
                </c:pt>
                <c:pt idx="87">
                  <c:v>0.44395454157053721</c:v>
                </c:pt>
                <c:pt idx="88">
                  <c:v>0.46840126463299975</c:v>
                </c:pt>
                <c:pt idx="89">
                  <c:v>0.67378449970093113</c:v>
                </c:pt>
                <c:pt idx="90">
                  <c:v>0.68147483551226185</c:v>
                </c:pt>
                <c:pt idx="91">
                  <c:v>0.65275570366572688</c:v>
                </c:pt>
                <c:pt idx="92">
                  <c:v>0.6729556523968212</c:v>
                </c:pt>
                <c:pt idx="93">
                  <c:v>0.55530205930103427</c:v>
                </c:pt>
                <c:pt idx="94">
                  <c:v>0.46799111338972926</c:v>
                </c:pt>
                <c:pt idx="95">
                  <c:v>0.49499273690506695</c:v>
                </c:pt>
                <c:pt idx="96">
                  <c:v>0.44450995471246713</c:v>
                </c:pt>
                <c:pt idx="97">
                  <c:v>0.51403059044689392</c:v>
                </c:pt>
                <c:pt idx="98">
                  <c:v>0.63321370588737957</c:v>
                </c:pt>
                <c:pt idx="99">
                  <c:v>0.63446979406989679</c:v>
                </c:pt>
                <c:pt idx="100">
                  <c:v>0.62043920362300242</c:v>
                </c:pt>
                <c:pt idx="101">
                  <c:v>0.66242843715286648</c:v>
                </c:pt>
                <c:pt idx="102">
                  <c:v>0.55051696146287254</c:v>
                </c:pt>
                <c:pt idx="103">
                  <c:v>0.65612236178757599</c:v>
                </c:pt>
                <c:pt idx="104">
                  <c:v>0.71840553704178423</c:v>
                </c:pt>
                <c:pt idx="105">
                  <c:v>0.5924207468170557</c:v>
                </c:pt>
                <c:pt idx="106">
                  <c:v>0.46811074083568294</c:v>
                </c:pt>
                <c:pt idx="107">
                  <c:v>0.40959583012902684</c:v>
                </c:pt>
                <c:pt idx="108">
                  <c:v>0.60165769460822049</c:v>
                </c:pt>
                <c:pt idx="109">
                  <c:v>0.56507733059899157</c:v>
                </c:pt>
                <c:pt idx="110">
                  <c:v>0.5367170810903189</c:v>
                </c:pt>
                <c:pt idx="111">
                  <c:v>0.54326241134751807</c:v>
                </c:pt>
                <c:pt idx="112">
                  <c:v>0.40746817055455908</c:v>
                </c:pt>
                <c:pt idx="113">
                  <c:v>0.52951379988037262</c:v>
                </c:pt>
                <c:pt idx="114">
                  <c:v>0.52808681534649216</c:v>
                </c:pt>
                <c:pt idx="115">
                  <c:v>0.54526189865846386</c:v>
                </c:pt>
                <c:pt idx="116">
                  <c:v>0.52918055199521463</c:v>
                </c:pt>
                <c:pt idx="117">
                  <c:v>0.46576091600444325</c:v>
                </c:pt>
                <c:pt idx="118">
                  <c:v>0.37863795607963741</c:v>
                </c:pt>
                <c:pt idx="119">
                  <c:v>0.52105443048790911</c:v>
                </c:pt>
                <c:pt idx="120">
                  <c:v>0.39728274801333024</c:v>
                </c:pt>
                <c:pt idx="121">
                  <c:v>0.56041186020678457</c:v>
                </c:pt>
                <c:pt idx="122">
                  <c:v>0.43461505596855515</c:v>
                </c:pt>
                <c:pt idx="123">
                  <c:v>0.54291207382722373</c:v>
                </c:pt>
                <c:pt idx="124">
                  <c:v>0.53101768777236602</c:v>
                </c:pt>
                <c:pt idx="125">
                  <c:v>0.38533709305306296</c:v>
                </c:pt>
                <c:pt idx="126">
                  <c:v>0.48130393916089853</c:v>
                </c:pt>
                <c:pt idx="127">
                  <c:v>0.58467059728274795</c:v>
                </c:pt>
                <c:pt idx="128">
                  <c:v>0.40206784585149091</c:v>
                </c:pt>
                <c:pt idx="129">
                  <c:v>0.43967358796889733</c:v>
                </c:pt>
                <c:pt idx="130">
                  <c:v>0.47224643253866538</c:v>
                </c:pt>
                <c:pt idx="131">
                  <c:v>0.36082201145005544</c:v>
                </c:pt>
                <c:pt idx="132">
                  <c:v>0.59870973254721027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0A-4413-BBBC-5E3DB4B01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'exp1-endosome16'!$N$2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'exp1-endosome16'!$M$3:$M$135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xVal>
          <c:yVal>
            <c:numRef>
              <c:f>'exp1-endosome16'!$N$3:$N$135</c:f>
              <c:numCache>
                <c:formatCode>General</c:formatCode>
                <c:ptCount val="133"/>
                <c:pt idx="0">
                  <c:v>0.38651014179239007</c:v>
                </c:pt>
                <c:pt idx="1">
                  <c:v>0.32503762508185613</c:v>
                </c:pt>
                <c:pt idx="2">
                  <c:v>0.3112967746091988</c:v>
                </c:pt>
                <c:pt idx="3">
                  <c:v>0.31375041956121524</c:v>
                </c:pt>
                <c:pt idx="4">
                  <c:v>0.30659945701247415</c:v>
                </c:pt>
                <c:pt idx="5">
                  <c:v>0.30439511769380073</c:v>
                </c:pt>
                <c:pt idx="6">
                  <c:v>0.2938186912423868</c:v>
                </c:pt>
                <c:pt idx="7">
                  <c:v>0.27383192599259137</c:v>
                </c:pt>
                <c:pt idx="8">
                  <c:v>0.2831479586585211</c:v>
                </c:pt>
                <c:pt idx="9">
                  <c:v>0.27765115076510638</c:v>
                </c:pt>
                <c:pt idx="10">
                  <c:v>0.27645050309015151</c:v>
                </c:pt>
                <c:pt idx="11">
                  <c:v>0.27692797774218814</c:v>
                </c:pt>
                <c:pt idx="12">
                  <c:v>0.24997153124809651</c:v>
                </c:pt>
                <c:pt idx="13">
                  <c:v>0.24705554288032039</c:v>
                </c:pt>
                <c:pt idx="14">
                  <c:v>0.2417372027408303</c:v>
                </c:pt>
                <c:pt idx="15">
                  <c:v>0.23353126540761857</c:v>
                </c:pt>
                <c:pt idx="16">
                  <c:v>0.22993556881461849</c:v>
                </c:pt>
                <c:pt idx="17">
                  <c:v>0.23365446530288772</c:v>
                </c:pt>
                <c:pt idx="18">
                  <c:v>0.23732287332852298</c:v>
                </c:pt>
                <c:pt idx="19">
                  <c:v>0.22338711597527006</c:v>
                </c:pt>
                <c:pt idx="20">
                  <c:v>0.212898874713842</c:v>
                </c:pt>
                <c:pt idx="21">
                  <c:v>0.19708508297399005</c:v>
                </c:pt>
                <c:pt idx="22">
                  <c:v>0.18588633165247906</c:v>
                </c:pt>
                <c:pt idx="23">
                  <c:v>0.18120976621762927</c:v>
                </c:pt>
                <c:pt idx="24">
                  <c:v>0.17075719582288509</c:v>
                </c:pt>
                <c:pt idx="25">
                  <c:v>0.19335841739063372</c:v>
                </c:pt>
                <c:pt idx="26">
                  <c:v>0.1827566031427616</c:v>
                </c:pt>
                <c:pt idx="27">
                  <c:v>0.1724456301555235</c:v>
                </c:pt>
                <c:pt idx="28">
                  <c:v>0.17712773981595814</c:v>
                </c:pt>
                <c:pt idx="29">
                  <c:v>0.16550620414441009</c:v>
                </c:pt>
                <c:pt idx="30">
                  <c:v>0.16045804386019674</c:v>
                </c:pt>
                <c:pt idx="31">
                  <c:v>0.19434072310310199</c:v>
                </c:pt>
                <c:pt idx="32">
                  <c:v>0.17051981360401686</c:v>
                </c:pt>
                <c:pt idx="33">
                  <c:v>0.17141702041641402</c:v>
                </c:pt>
                <c:pt idx="34">
                  <c:v>0.16629348606054159</c:v>
                </c:pt>
                <c:pt idx="35">
                  <c:v>0.15950797664762265</c:v>
                </c:pt>
                <c:pt idx="36">
                  <c:v>0.17307650655904586</c:v>
                </c:pt>
                <c:pt idx="37">
                  <c:v>0.16595762487272123</c:v>
                </c:pt>
                <c:pt idx="38">
                  <c:v>0.17671649590355148</c:v>
                </c:pt>
                <c:pt idx="39">
                  <c:v>0.17497913147369373</c:v>
                </c:pt>
                <c:pt idx="40">
                  <c:v>0.16866408943188951</c:v>
                </c:pt>
                <c:pt idx="41">
                  <c:v>0.17321755586643445</c:v>
                </c:pt>
                <c:pt idx="42">
                  <c:v>0.17016841194546378</c:v>
                </c:pt>
                <c:pt idx="43">
                  <c:v>0.15532037366581514</c:v>
                </c:pt>
                <c:pt idx="44">
                  <c:v>0.15947960824440874</c:v>
                </c:pt>
                <c:pt idx="45">
                  <c:v>0.17219752455902096</c:v>
                </c:pt>
                <c:pt idx="46">
                  <c:v>0.1776997825199951</c:v>
                </c:pt>
                <c:pt idx="47">
                  <c:v>0.17629261702618204</c:v>
                </c:pt>
                <c:pt idx="48">
                  <c:v>0.17344191359861297</c:v>
                </c:pt>
                <c:pt idx="49">
                  <c:v>0.17812051077414204</c:v>
                </c:pt>
                <c:pt idx="50">
                  <c:v>0.16863028521593068</c:v>
                </c:pt>
                <c:pt idx="51">
                  <c:v>0.17607084268779799</c:v>
                </c:pt>
                <c:pt idx="52">
                  <c:v>0.17635905856595516</c:v>
                </c:pt>
                <c:pt idx="53">
                  <c:v>0.16710024804888379</c:v>
                </c:pt>
                <c:pt idx="54">
                  <c:v>0.18351691496567821</c:v>
                </c:pt>
                <c:pt idx="55">
                  <c:v>0.16465652063602662</c:v>
                </c:pt>
                <c:pt idx="56">
                  <c:v>0.16755909030720337</c:v>
                </c:pt>
                <c:pt idx="57">
                  <c:v>0.16727138552364557</c:v>
                </c:pt>
                <c:pt idx="58">
                  <c:v>0.17193772683698719</c:v>
                </c:pt>
                <c:pt idx="59">
                  <c:v>0.17854259560567859</c:v>
                </c:pt>
                <c:pt idx="60">
                  <c:v>0.18087692101586572</c:v>
                </c:pt>
                <c:pt idx="61">
                  <c:v>0.17493937705509824</c:v>
                </c:pt>
                <c:pt idx="62">
                  <c:v>0.18720938490911296</c:v>
                </c:pt>
                <c:pt idx="63">
                  <c:v>0.18590013113252715</c:v>
                </c:pt>
                <c:pt idx="64">
                  <c:v>0.18151097835201652</c:v>
                </c:pt>
                <c:pt idx="65">
                  <c:v>0.18377429683550292</c:v>
                </c:pt>
                <c:pt idx="66">
                  <c:v>0.17489660542573585</c:v>
                </c:pt>
                <c:pt idx="67">
                  <c:v>0.1759186046511628</c:v>
                </c:pt>
                <c:pt idx="68">
                  <c:v>0.18169669245200579</c:v>
                </c:pt>
                <c:pt idx="69">
                  <c:v>0.18486256036422488</c:v>
                </c:pt>
                <c:pt idx="70">
                  <c:v>0.17659697112613321</c:v>
                </c:pt>
                <c:pt idx="71">
                  <c:v>0.179616454058217</c:v>
                </c:pt>
                <c:pt idx="72">
                  <c:v>0.1745602814896951</c:v>
                </c:pt>
                <c:pt idx="73">
                  <c:v>0.18693068513192571</c:v>
                </c:pt>
                <c:pt idx="74">
                  <c:v>0.17475728155339801</c:v>
                </c:pt>
                <c:pt idx="75">
                  <c:v>0.17561322736352961</c:v>
                </c:pt>
                <c:pt idx="76">
                  <c:v>0.17820148819601817</c:v>
                </c:pt>
                <c:pt idx="77">
                  <c:v>0.15751812227583153</c:v>
                </c:pt>
                <c:pt idx="78">
                  <c:v>0.16688753312996948</c:v>
                </c:pt>
                <c:pt idx="79">
                  <c:v>0.18069204498428829</c:v>
                </c:pt>
                <c:pt idx="80">
                  <c:v>0.17222062440707944</c:v>
                </c:pt>
                <c:pt idx="81">
                  <c:v>0.16594109450324995</c:v>
                </c:pt>
                <c:pt idx="82">
                  <c:v>0.1666885045422781</c:v>
                </c:pt>
                <c:pt idx="83">
                  <c:v>0.16175898520084567</c:v>
                </c:pt>
                <c:pt idx="84">
                  <c:v>0.15694724716301334</c:v>
                </c:pt>
                <c:pt idx="85">
                  <c:v>0.14516278707205985</c:v>
                </c:pt>
                <c:pt idx="86">
                  <c:v>0.15552058851936515</c:v>
                </c:pt>
                <c:pt idx="87">
                  <c:v>0.15438049510506952</c:v>
                </c:pt>
                <c:pt idx="88">
                  <c:v>0.16005124898180831</c:v>
                </c:pt>
                <c:pt idx="89">
                  <c:v>0.14875578282897764</c:v>
                </c:pt>
                <c:pt idx="90">
                  <c:v>0.15143805514862685</c:v>
                </c:pt>
                <c:pt idx="91">
                  <c:v>0.16302771431409555</c:v>
                </c:pt>
                <c:pt idx="92">
                  <c:v>0.16019776921961859</c:v>
                </c:pt>
                <c:pt idx="93">
                  <c:v>0.16388249978412234</c:v>
                </c:pt>
                <c:pt idx="94">
                  <c:v>0.15763841971495679</c:v>
                </c:pt>
                <c:pt idx="95">
                  <c:v>0.16475246712213543</c:v>
                </c:pt>
                <c:pt idx="96">
                  <c:v>0.16118784415670706</c:v>
                </c:pt>
                <c:pt idx="97">
                  <c:v>0.14926887060389174</c:v>
                </c:pt>
                <c:pt idx="98">
                  <c:v>0.14289508113491242</c:v>
                </c:pt>
                <c:pt idx="99">
                  <c:v>0.14040801788788418</c:v>
                </c:pt>
                <c:pt idx="100">
                  <c:v>0.13788181765490065</c:v>
                </c:pt>
                <c:pt idx="101">
                  <c:v>0.144729213381113</c:v>
                </c:pt>
                <c:pt idx="102">
                  <c:v>0.1417827179750511</c:v>
                </c:pt>
                <c:pt idx="103">
                  <c:v>0.13864706695199785</c:v>
                </c:pt>
                <c:pt idx="104">
                  <c:v>0.13915285985144718</c:v>
                </c:pt>
                <c:pt idx="105">
                  <c:v>0.13004012635533171</c:v>
                </c:pt>
                <c:pt idx="106">
                  <c:v>0.1307293546951179</c:v>
                </c:pt>
                <c:pt idx="107">
                  <c:v>0.12878559315862298</c:v>
                </c:pt>
                <c:pt idx="108">
                  <c:v>0.12990401090701398</c:v>
                </c:pt>
                <c:pt idx="109">
                  <c:v>0.14359720999525974</c:v>
                </c:pt>
                <c:pt idx="110">
                  <c:v>0.14014463619788764</c:v>
                </c:pt>
                <c:pt idx="111">
                  <c:v>0.15387464025732178</c:v>
                </c:pt>
                <c:pt idx="112">
                  <c:v>0.16521712465550223</c:v>
                </c:pt>
                <c:pt idx="113">
                  <c:v>0.14186426212475414</c:v>
                </c:pt>
                <c:pt idx="114">
                  <c:v>0.13676123433168663</c:v>
                </c:pt>
                <c:pt idx="115">
                  <c:v>0.13755448717948718</c:v>
                </c:pt>
                <c:pt idx="116">
                  <c:v>0.1322182062704883</c:v>
                </c:pt>
                <c:pt idx="117">
                  <c:v>0.13600262843639629</c:v>
                </c:pt>
                <c:pt idx="118">
                  <c:v>0.1348122757148186</c:v>
                </c:pt>
                <c:pt idx="119">
                  <c:v>0.13182723075795699</c:v>
                </c:pt>
                <c:pt idx="120">
                  <c:v>0.14009434614799343</c:v>
                </c:pt>
                <c:pt idx="121">
                  <c:v>0.14394062479474837</c:v>
                </c:pt>
                <c:pt idx="122">
                  <c:v>0.14897353643078193</c:v>
                </c:pt>
                <c:pt idx="123">
                  <c:v>0.15078504993450317</c:v>
                </c:pt>
                <c:pt idx="124">
                  <c:v>0.14850404544672063</c:v>
                </c:pt>
                <c:pt idx="125">
                  <c:v>0.14566555731948178</c:v>
                </c:pt>
                <c:pt idx="126">
                  <c:v>0.14479504570923035</c:v>
                </c:pt>
                <c:pt idx="127">
                  <c:v>0.14272331534041444</c:v>
                </c:pt>
                <c:pt idx="128">
                  <c:v>0.15854941425323418</c:v>
                </c:pt>
                <c:pt idx="129">
                  <c:v>0.15598215944991642</c:v>
                </c:pt>
                <c:pt idx="130">
                  <c:v>0.14837392240295338</c:v>
                </c:pt>
                <c:pt idx="131">
                  <c:v>0.14793695823483055</c:v>
                </c:pt>
                <c:pt idx="132">
                  <c:v>0.13743926220730068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B2-43ED-93B6-F89FA6A1D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'exp1-endosome17'!$J$3:$J$100</c:f>
              <c:numCache>
                <c:formatCode>General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'exp1-endosome17'!$K$3:$K$100</c:f>
              <c:numCache>
                <c:formatCode>General</c:formatCode>
                <c:ptCount val="98"/>
                <c:pt idx="0">
                  <c:v>0.22187059835000975</c:v>
                </c:pt>
                <c:pt idx="1">
                  <c:v>0.27053493576258647</c:v>
                </c:pt>
                <c:pt idx="2">
                  <c:v>0</c:v>
                </c:pt>
                <c:pt idx="3">
                  <c:v>0.20184633020530335</c:v>
                </c:pt>
                <c:pt idx="4">
                  <c:v>0.21851086273864159</c:v>
                </c:pt>
                <c:pt idx="5">
                  <c:v>0.14752349071042228</c:v>
                </c:pt>
                <c:pt idx="6">
                  <c:v>0.11331638221718164</c:v>
                </c:pt>
                <c:pt idx="7">
                  <c:v>0.11994439058298387</c:v>
                </c:pt>
                <c:pt idx="8">
                  <c:v>0.17384650093596973</c:v>
                </c:pt>
                <c:pt idx="9">
                  <c:v>0.24398631715660279</c:v>
                </c:pt>
                <c:pt idx="10">
                  <c:v>0.22043768025804716</c:v>
                </c:pt>
                <c:pt idx="11">
                  <c:v>0.18141962549008842</c:v>
                </c:pt>
                <c:pt idx="12">
                  <c:v>0.39636953433210775</c:v>
                </c:pt>
                <c:pt idx="13">
                  <c:v>0.42394253693575035</c:v>
                </c:pt>
                <c:pt idx="14">
                  <c:v>0.45547893000652412</c:v>
                </c:pt>
                <c:pt idx="15">
                  <c:v>0.30630301034749779</c:v>
                </c:pt>
                <c:pt idx="16">
                  <c:v>0.45316187096420124</c:v>
                </c:pt>
                <c:pt idx="17">
                  <c:v>0.65266065450820454</c:v>
                </c:pt>
                <c:pt idx="18">
                  <c:v>0.48674093450649675</c:v>
                </c:pt>
                <c:pt idx="19">
                  <c:v>0.44323510222498635</c:v>
                </c:pt>
                <c:pt idx="20">
                  <c:v>0.40627191297614057</c:v>
                </c:pt>
                <c:pt idx="21">
                  <c:v>0.47771050176523305</c:v>
                </c:pt>
                <c:pt idx="22">
                  <c:v>0.4032475411735294</c:v>
                </c:pt>
                <c:pt idx="23">
                  <c:v>0.38553423454735009</c:v>
                </c:pt>
                <c:pt idx="24">
                  <c:v>0.62033158334400418</c:v>
                </c:pt>
                <c:pt idx="25">
                  <c:v>0.67933732111389555</c:v>
                </c:pt>
                <c:pt idx="26">
                  <c:v>0.75209297504283523</c:v>
                </c:pt>
                <c:pt idx="27">
                  <c:v>0.79743416198681705</c:v>
                </c:pt>
                <c:pt idx="28">
                  <c:v>0.75626368131901622</c:v>
                </c:pt>
                <c:pt idx="29">
                  <c:v>0.7517454161864866</c:v>
                </c:pt>
                <c:pt idx="30">
                  <c:v>0.81261089871403203</c:v>
                </c:pt>
                <c:pt idx="31">
                  <c:v>0.90043353394186609</c:v>
                </c:pt>
                <c:pt idx="32">
                  <c:v>1</c:v>
                </c:pt>
                <c:pt idx="33">
                  <c:v>0.86943982048889956</c:v>
                </c:pt>
                <c:pt idx="34">
                  <c:v>0.99304272534923588</c:v>
                </c:pt>
                <c:pt idx="35">
                  <c:v>0.96584167169712398</c:v>
                </c:pt>
                <c:pt idx="36">
                  <c:v>0.8092267730074818</c:v>
                </c:pt>
                <c:pt idx="37">
                  <c:v>0.81114749300309152</c:v>
                </c:pt>
                <c:pt idx="38">
                  <c:v>0.77330626032768091</c:v>
                </c:pt>
                <c:pt idx="39">
                  <c:v>0.85906183498881117</c:v>
                </c:pt>
                <c:pt idx="40">
                  <c:v>0.932963823391321</c:v>
                </c:pt>
                <c:pt idx="41">
                  <c:v>0.96937823549856406</c:v>
                </c:pt>
                <c:pt idx="42">
                  <c:v>0.7450137499161591</c:v>
                </c:pt>
                <c:pt idx="43">
                  <c:v>0.52727117517576094</c:v>
                </c:pt>
                <c:pt idx="44">
                  <c:v>0.55719782196450007</c:v>
                </c:pt>
                <c:pt idx="45">
                  <c:v>0.49532624801068281</c:v>
                </c:pt>
                <c:pt idx="46">
                  <c:v>0.65171553831988838</c:v>
                </c:pt>
                <c:pt idx="47">
                  <c:v>0.61730111401759757</c:v>
                </c:pt>
                <c:pt idx="48">
                  <c:v>0.59937439405857296</c:v>
                </c:pt>
                <c:pt idx="49">
                  <c:v>0.6097340869872746</c:v>
                </c:pt>
                <c:pt idx="50">
                  <c:v>0.68750190547618639</c:v>
                </c:pt>
                <c:pt idx="51">
                  <c:v>0.58289888476289753</c:v>
                </c:pt>
                <c:pt idx="52">
                  <c:v>0.63786196425631536</c:v>
                </c:pt>
                <c:pt idx="53">
                  <c:v>0.67287394589057381</c:v>
                </c:pt>
                <c:pt idx="54">
                  <c:v>0.68255071615416962</c:v>
                </c:pt>
                <c:pt idx="55">
                  <c:v>0.81681819013298718</c:v>
                </c:pt>
                <c:pt idx="56">
                  <c:v>0.68447753367357489</c:v>
                </c:pt>
                <c:pt idx="57">
                  <c:v>0.71406271912976171</c:v>
                </c:pt>
                <c:pt idx="58">
                  <c:v>0.7174407473125165</c:v>
                </c:pt>
                <c:pt idx="59">
                  <c:v>0.67520319998048794</c:v>
                </c:pt>
                <c:pt idx="60">
                  <c:v>0.65262406936543049</c:v>
                </c:pt>
                <c:pt idx="61">
                  <c:v>0.6633374186742762</c:v>
                </c:pt>
                <c:pt idx="62">
                  <c:v>0.73951988097633548</c:v>
                </c:pt>
                <c:pt idx="63">
                  <c:v>0.75116005390211027</c:v>
                </c:pt>
                <c:pt idx="64">
                  <c:v>0.69064213023091314</c:v>
                </c:pt>
                <c:pt idx="65">
                  <c:v>0.78288547021054766</c:v>
                </c:pt>
                <c:pt idx="66">
                  <c:v>0.70571520905360341</c:v>
                </c:pt>
                <c:pt idx="67">
                  <c:v>0.52389314699300615</c:v>
                </c:pt>
                <c:pt idx="68">
                  <c:v>0.58838665617892572</c:v>
                </c:pt>
                <c:pt idx="69">
                  <c:v>0.62282547057639903</c:v>
                </c:pt>
                <c:pt idx="70">
                  <c:v>0.54461253285040956</c:v>
                </c:pt>
                <c:pt idx="71">
                  <c:v>0.67767879464149605</c:v>
                </c:pt>
                <c:pt idx="72">
                  <c:v>0.84242169255065535</c:v>
                </c:pt>
                <c:pt idx="73">
                  <c:v>0.75213565770940427</c:v>
                </c:pt>
                <c:pt idx="74">
                  <c:v>0.59298418912079809</c:v>
                </c:pt>
                <c:pt idx="75">
                  <c:v>0.75928195559783163</c:v>
                </c:pt>
                <c:pt idx="76">
                  <c:v>0.51856391119566325</c:v>
                </c:pt>
                <c:pt idx="77">
                  <c:v>0.71801391454930164</c:v>
                </c:pt>
                <c:pt idx="78">
                  <c:v>0.54321619990122028</c:v>
                </c:pt>
                <c:pt idx="79">
                  <c:v>0.4978994030524202</c:v>
                </c:pt>
                <c:pt idx="80">
                  <c:v>0.53703940829629093</c:v>
                </c:pt>
                <c:pt idx="81">
                  <c:v>0.62739251589929323</c:v>
                </c:pt>
                <c:pt idx="82">
                  <c:v>0.69580063536197945</c:v>
                </c:pt>
                <c:pt idx="83">
                  <c:v>0.74659300857921618</c:v>
                </c:pt>
                <c:pt idx="84">
                  <c:v>0.72150169816037713</c:v>
                </c:pt>
                <c:pt idx="85">
                  <c:v>0.75941610112133484</c:v>
                </c:pt>
                <c:pt idx="86">
                  <c:v>0.8538972323339491</c:v>
                </c:pt>
                <c:pt idx="87">
                  <c:v>0.66453863086200715</c:v>
                </c:pt>
                <c:pt idx="88">
                  <c:v>0.72091023835220502</c:v>
                </c:pt>
                <c:pt idx="89">
                  <c:v>0.7498795739050369</c:v>
                </c:pt>
                <c:pt idx="90">
                  <c:v>0.67366052646020458</c:v>
                </c:pt>
                <c:pt idx="91">
                  <c:v>0.5929232138828423</c:v>
                </c:pt>
                <c:pt idx="92">
                  <c:v>0.69202626813251145</c:v>
                </c:pt>
                <c:pt idx="93">
                  <c:v>0.67016054780153778</c:v>
                </c:pt>
                <c:pt idx="94">
                  <c:v>0.65411186517155384</c:v>
                </c:pt>
                <c:pt idx="95">
                  <c:v>0.66509350552740554</c:v>
                </c:pt>
                <c:pt idx="96">
                  <c:v>0.59013054798446352</c:v>
                </c:pt>
                <c:pt idx="97">
                  <c:v>0.68167267272760512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B4-41C2-927F-A9C240078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'exp1-endosome17'!$N$2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'exp1-endosome17'!$M$3:$M$100</c:f>
              <c:numCache>
                <c:formatCode>General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'exp1-endosome17'!$N$3:$N$100</c:f>
              <c:numCache>
                <c:formatCode>General</c:formatCode>
                <c:ptCount val="98"/>
                <c:pt idx="0">
                  <c:v>0.4545625804561011</c:v>
                </c:pt>
                <c:pt idx="1">
                  <c:v>0.40754375735054316</c:v>
                </c:pt>
                <c:pt idx="2">
                  <c:v>0.42419727528412954</c:v>
                </c:pt>
                <c:pt idx="3">
                  <c:v>0.40341463414634149</c:v>
                </c:pt>
                <c:pt idx="4">
                  <c:v>0.42739975864535606</c:v>
                </c:pt>
                <c:pt idx="5">
                  <c:v>0.42720472510566054</c:v>
                </c:pt>
                <c:pt idx="6">
                  <c:v>0.39632314156853227</c:v>
                </c:pt>
                <c:pt idx="7">
                  <c:v>0.38477626754714683</c:v>
                </c:pt>
                <c:pt idx="8">
                  <c:v>0.36561943319838053</c:v>
                </c:pt>
                <c:pt idx="9">
                  <c:v>0.37321805439413847</c:v>
                </c:pt>
                <c:pt idx="10">
                  <c:v>0.35609512722434733</c:v>
                </c:pt>
                <c:pt idx="11">
                  <c:v>0.37419263456090646</c:v>
                </c:pt>
                <c:pt idx="12">
                  <c:v>0.35001882366569176</c:v>
                </c:pt>
                <c:pt idx="13">
                  <c:v>0.32405458261003312</c:v>
                </c:pt>
                <c:pt idx="14">
                  <c:v>0.33302429248375198</c:v>
                </c:pt>
                <c:pt idx="15">
                  <c:v>0.32851236453994159</c:v>
                </c:pt>
                <c:pt idx="16">
                  <c:v>0.34057640247843124</c:v>
                </c:pt>
                <c:pt idx="17">
                  <c:v>0.32587641053197203</c:v>
                </c:pt>
                <c:pt idx="18">
                  <c:v>0.32694139844202419</c:v>
                </c:pt>
                <c:pt idx="19">
                  <c:v>0.30778127643096614</c:v>
                </c:pt>
                <c:pt idx="20">
                  <c:v>0.27735155665425887</c:v>
                </c:pt>
                <c:pt idx="21">
                  <c:v>0.30199089358007492</c:v>
                </c:pt>
                <c:pt idx="22">
                  <c:v>0.33250839667668375</c:v>
                </c:pt>
                <c:pt idx="23">
                  <c:v>0.30670789315468516</c:v>
                </c:pt>
                <c:pt idx="24">
                  <c:v>0.23244414959921234</c:v>
                </c:pt>
                <c:pt idx="25">
                  <c:v>0.24771096908830051</c:v>
                </c:pt>
                <c:pt idx="26">
                  <c:v>0.23652650838867456</c:v>
                </c:pt>
                <c:pt idx="27">
                  <c:v>0.25630653195088982</c:v>
                </c:pt>
                <c:pt idx="28">
                  <c:v>0.24877293987028584</c:v>
                </c:pt>
                <c:pt idx="29">
                  <c:v>0.21697122553979084</c:v>
                </c:pt>
                <c:pt idx="30">
                  <c:v>0.20911196911196914</c:v>
                </c:pt>
                <c:pt idx="31">
                  <c:v>0.19537970359836604</c:v>
                </c:pt>
                <c:pt idx="32">
                  <c:v>0.18323844712277179</c:v>
                </c:pt>
                <c:pt idx="33">
                  <c:v>0.18872199262402936</c:v>
                </c:pt>
                <c:pt idx="34">
                  <c:v>0.18069946121720273</c:v>
                </c:pt>
                <c:pt idx="35">
                  <c:v>0.18841289463674407</c:v>
                </c:pt>
                <c:pt idx="36">
                  <c:v>0.18115237984602542</c:v>
                </c:pt>
                <c:pt idx="37">
                  <c:v>0.17874481553143015</c:v>
                </c:pt>
                <c:pt idx="38">
                  <c:v>0.18292534687049589</c:v>
                </c:pt>
                <c:pt idx="39">
                  <c:v>0.18997599871401885</c:v>
                </c:pt>
                <c:pt idx="40">
                  <c:v>0.17295122591178103</c:v>
                </c:pt>
                <c:pt idx="41">
                  <c:v>0.18581126515147078</c:v>
                </c:pt>
                <c:pt idx="42">
                  <c:v>0.18635980223745055</c:v>
                </c:pt>
                <c:pt idx="43">
                  <c:v>0.17415349820657644</c:v>
                </c:pt>
                <c:pt idx="44">
                  <c:v>0.17004246880543789</c:v>
                </c:pt>
                <c:pt idx="45">
                  <c:v>0.17230203533252414</c:v>
                </c:pt>
                <c:pt idx="46">
                  <c:v>0.18760101040332336</c:v>
                </c:pt>
                <c:pt idx="47">
                  <c:v>0.17821081304542333</c:v>
                </c:pt>
                <c:pt idx="48">
                  <c:v>0.16929330640390075</c:v>
                </c:pt>
                <c:pt idx="49">
                  <c:v>0.19392137816424207</c:v>
                </c:pt>
                <c:pt idx="50">
                  <c:v>0.17270800559342769</c:v>
                </c:pt>
                <c:pt idx="51">
                  <c:v>0.17144592887860974</c:v>
                </c:pt>
                <c:pt idx="52">
                  <c:v>0.18122059108612512</c:v>
                </c:pt>
                <c:pt idx="53">
                  <c:v>0.17744726197706004</c:v>
                </c:pt>
                <c:pt idx="54">
                  <c:v>0.17504998306584646</c:v>
                </c:pt>
                <c:pt idx="55">
                  <c:v>0.1692179326722506</c:v>
                </c:pt>
                <c:pt idx="56">
                  <c:v>0.16403756428250155</c:v>
                </c:pt>
                <c:pt idx="57">
                  <c:v>0.16481610171672717</c:v>
                </c:pt>
                <c:pt idx="58">
                  <c:v>0.17656244130951551</c:v>
                </c:pt>
                <c:pt idx="59">
                  <c:v>0.17343674153832578</c:v>
                </c:pt>
                <c:pt idx="60">
                  <c:v>0.16853898485116714</c:v>
                </c:pt>
                <c:pt idx="61">
                  <c:v>0.16298803070687709</c:v>
                </c:pt>
                <c:pt idx="62">
                  <c:v>0.17137182178460147</c:v>
                </c:pt>
                <c:pt idx="63">
                  <c:v>0.1619743868927257</c:v>
                </c:pt>
                <c:pt idx="64">
                  <c:v>0.15962431770362157</c:v>
                </c:pt>
                <c:pt idx="65">
                  <c:v>0.16070329910720391</c:v>
                </c:pt>
                <c:pt idx="66">
                  <c:v>0.16098231336224594</c:v>
                </c:pt>
                <c:pt idx="67">
                  <c:v>0.16947511525592077</c:v>
                </c:pt>
                <c:pt idx="68">
                  <c:v>0.15234798565351576</c:v>
                </c:pt>
                <c:pt idx="69">
                  <c:v>0.16321058900334395</c:v>
                </c:pt>
                <c:pt idx="70">
                  <c:v>0.1438961062918229</c:v>
                </c:pt>
                <c:pt idx="71">
                  <c:v>0.14707722249252794</c:v>
                </c:pt>
                <c:pt idx="72">
                  <c:v>0.13428363900490289</c:v>
                </c:pt>
                <c:pt idx="73">
                  <c:v>0.15177033765223294</c:v>
                </c:pt>
                <c:pt idx="74">
                  <c:v>0.15823289315726288</c:v>
                </c:pt>
                <c:pt idx="75">
                  <c:v>0.13389257042183023</c:v>
                </c:pt>
                <c:pt idx="76">
                  <c:v>0.13653978147154991</c:v>
                </c:pt>
                <c:pt idx="77">
                  <c:v>0.12249360773190617</c:v>
                </c:pt>
                <c:pt idx="78">
                  <c:v>0.14300145411387394</c:v>
                </c:pt>
                <c:pt idx="79">
                  <c:v>0.15666598302618343</c:v>
                </c:pt>
                <c:pt idx="80">
                  <c:v>0.15590221812878963</c:v>
                </c:pt>
                <c:pt idx="81">
                  <c:v>0.13404584458296523</c:v>
                </c:pt>
                <c:pt idx="82">
                  <c:v>0.13470553370332453</c:v>
                </c:pt>
                <c:pt idx="83">
                  <c:v>0.12985412136442753</c:v>
                </c:pt>
                <c:pt idx="84">
                  <c:v>0.13278704019528478</c:v>
                </c:pt>
                <c:pt idx="85">
                  <c:v>0.12950435130332968</c:v>
                </c:pt>
                <c:pt idx="86">
                  <c:v>0.1267643729817903</c:v>
                </c:pt>
                <c:pt idx="87">
                  <c:v>0.12517889749790254</c:v>
                </c:pt>
                <c:pt idx="88">
                  <c:v>0.12847079348881613</c:v>
                </c:pt>
                <c:pt idx="89">
                  <c:v>0.12541636891164187</c:v>
                </c:pt>
                <c:pt idx="90">
                  <c:v>0.12033898305084742</c:v>
                </c:pt>
                <c:pt idx="91">
                  <c:v>0.12116591635911909</c:v>
                </c:pt>
                <c:pt idx="92">
                  <c:v>0.13058882311081504</c:v>
                </c:pt>
                <c:pt idx="93">
                  <c:v>0.12903966916832588</c:v>
                </c:pt>
                <c:pt idx="94">
                  <c:v>0.12255725806769029</c:v>
                </c:pt>
                <c:pt idx="95">
                  <c:v>0.13577247780593607</c:v>
                </c:pt>
                <c:pt idx="96">
                  <c:v>0.13970591211362005</c:v>
                </c:pt>
                <c:pt idx="97">
                  <c:v>0.12720429769227137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FF-4059-AA26-91369690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'exp1-endosome18'!$K$2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'exp1-endosome18'!$J$3:$J$97</c:f>
              <c:numCache>
                <c:formatCode>General</c:formatCod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</c:numCache>
            </c:numRef>
          </c:xVal>
          <c:yVal>
            <c:numRef>
              <c:f>'exp1-endosome18'!$K$3:$K$97</c:f>
              <c:numCache>
                <c:formatCode>General</c:formatCode>
                <c:ptCount val="95"/>
                <c:pt idx="0">
                  <c:v>2.0955350421509297E-2</c:v>
                </c:pt>
                <c:pt idx="1">
                  <c:v>3.2540856259643321E-2</c:v>
                </c:pt>
                <c:pt idx="2">
                  <c:v>0</c:v>
                </c:pt>
                <c:pt idx="3">
                  <c:v>6.604806116292844E-2</c:v>
                </c:pt>
                <c:pt idx="4">
                  <c:v>3.9673683817130455E-2</c:v>
                </c:pt>
                <c:pt idx="5">
                  <c:v>9.568987149164726E-2</c:v>
                </c:pt>
                <c:pt idx="6">
                  <c:v>0.10219270380079351</c:v>
                </c:pt>
                <c:pt idx="7">
                  <c:v>0.17552842186190301</c:v>
                </c:pt>
                <c:pt idx="8">
                  <c:v>0.14974666716496804</c:v>
                </c:pt>
                <c:pt idx="9">
                  <c:v>0.20355787147029156</c:v>
                </c:pt>
                <c:pt idx="10">
                  <c:v>0.22253781306225726</c:v>
                </c:pt>
                <c:pt idx="11">
                  <c:v>0.33368926285216999</c:v>
                </c:pt>
                <c:pt idx="12">
                  <c:v>0.53302936952424707</c:v>
                </c:pt>
                <c:pt idx="13">
                  <c:v>0.61021980427435774</c:v>
                </c:pt>
                <c:pt idx="14">
                  <c:v>0.66942334079005694</c:v>
                </c:pt>
                <c:pt idx="15">
                  <c:v>0.62662103650235201</c:v>
                </c:pt>
                <c:pt idx="16">
                  <c:v>0.86913717345691222</c:v>
                </c:pt>
                <c:pt idx="17">
                  <c:v>0.84071264208261487</c:v>
                </c:pt>
                <c:pt idx="18">
                  <c:v>1</c:v>
                </c:pt>
                <c:pt idx="19">
                  <c:v>0.88199868662007563</c:v>
                </c:pt>
                <c:pt idx="20">
                  <c:v>0.61509425903482617</c:v>
                </c:pt>
                <c:pt idx="21">
                  <c:v>0.60877295078028659</c:v>
                </c:pt>
                <c:pt idx="22">
                  <c:v>0.67628388226563407</c:v>
                </c:pt>
                <c:pt idx="23">
                  <c:v>0.82745070821076028</c:v>
                </c:pt>
                <c:pt idx="24">
                  <c:v>0.50218095812667196</c:v>
                </c:pt>
                <c:pt idx="25">
                  <c:v>0.48761098327309221</c:v>
                </c:pt>
                <c:pt idx="26">
                  <c:v>0.53759950454610972</c:v>
                </c:pt>
                <c:pt idx="27">
                  <c:v>0.49679396485907867</c:v>
                </c:pt>
                <c:pt idx="28">
                  <c:v>0.44965110008916021</c:v>
                </c:pt>
                <c:pt idx="29">
                  <c:v>0.57717708739315443</c:v>
                </c:pt>
                <c:pt idx="30">
                  <c:v>0.5917043507044738</c:v>
                </c:pt>
                <c:pt idx="31">
                  <c:v>0.50453543189377648</c:v>
                </c:pt>
                <c:pt idx="32">
                  <c:v>0.37967891598105757</c:v>
                </c:pt>
                <c:pt idx="33">
                  <c:v>0.35363021414499507</c:v>
                </c:pt>
                <c:pt idx="34">
                  <c:v>0.40661922126180589</c:v>
                </c:pt>
                <c:pt idx="35">
                  <c:v>0.31176222484423649</c:v>
                </c:pt>
                <c:pt idx="36">
                  <c:v>0.40264170888880596</c:v>
                </c:pt>
                <c:pt idx="37">
                  <c:v>0.38816783500531227</c:v>
                </c:pt>
                <c:pt idx="38">
                  <c:v>0.37028771562655172</c:v>
                </c:pt>
                <c:pt idx="39">
                  <c:v>0.36066160178961371</c:v>
                </c:pt>
                <c:pt idx="40">
                  <c:v>0.44259301773062915</c:v>
                </c:pt>
                <c:pt idx="41">
                  <c:v>0.38599488529281445</c:v>
                </c:pt>
                <c:pt idx="42">
                  <c:v>0.35478876472880866</c:v>
                </c:pt>
                <c:pt idx="43">
                  <c:v>0.26817509596749672</c:v>
                </c:pt>
                <c:pt idx="44">
                  <c:v>0.11165331041147242</c:v>
                </c:pt>
                <c:pt idx="45">
                  <c:v>0.20194551074996131</c:v>
                </c:pt>
                <c:pt idx="46">
                  <c:v>0.21118722070655566</c:v>
                </c:pt>
                <c:pt idx="47">
                  <c:v>0.29138348024324234</c:v>
                </c:pt>
                <c:pt idx="48">
                  <c:v>0.26177370357121893</c:v>
                </c:pt>
                <c:pt idx="49">
                  <c:v>0.33137216168454309</c:v>
                </c:pt>
                <c:pt idx="50">
                  <c:v>0.43944838043170675</c:v>
                </c:pt>
                <c:pt idx="51">
                  <c:v>0.40895233925778035</c:v>
                </c:pt>
                <c:pt idx="52">
                  <c:v>0.43237962018761056</c:v>
                </c:pt>
                <c:pt idx="53">
                  <c:v>0.47332931132977035</c:v>
                </c:pt>
                <c:pt idx="54">
                  <c:v>0.42950726897059849</c:v>
                </c:pt>
                <c:pt idx="55">
                  <c:v>0.44524113335077392</c:v>
                </c:pt>
                <c:pt idx="56">
                  <c:v>0.37285040816217563</c:v>
                </c:pt>
                <c:pt idx="57">
                  <c:v>0.34288826126650407</c:v>
                </c:pt>
                <c:pt idx="58">
                  <c:v>0.2360987277299349</c:v>
                </c:pt>
                <c:pt idx="59">
                  <c:v>0.31183697004319222</c:v>
                </c:pt>
                <c:pt idx="60">
                  <c:v>0.26907737729774761</c:v>
                </c:pt>
                <c:pt idx="61">
                  <c:v>0.47015797931693587</c:v>
                </c:pt>
                <c:pt idx="62">
                  <c:v>0.34285088866702618</c:v>
                </c:pt>
                <c:pt idx="63">
                  <c:v>0.33737847231491203</c:v>
                </c:pt>
                <c:pt idx="64">
                  <c:v>0.2875607972109363</c:v>
                </c:pt>
                <c:pt idx="65">
                  <c:v>0.24522831988809593</c:v>
                </c:pt>
                <c:pt idx="66">
                  <c:v>0.33839287144359687</c:v>
                </c:pt>
                <c:pt idx="67">
                  <c:v>0.29549446618580588</c:v>
                </c:pt>
                <c:pt idx="68">
                  <c:v>0.14736549868395082</c:v>
                </c:pt>
                <c:pt idx="69">
                  <c:v>0.30156484412956547</c:v>
                </c:pt>
                <c:pt idx="70">
                  <c:v>0.16943668814701313</c:v>
                </c:pt>
                <c:pt idx="71">
                  <c:v>0.30031553151844881</c:v>
                </c:pt>
                <c:pt idx="72">
                  <c:v>0.25620518624901906</c:v>
                </c:pt>
                <c:pt idx="73">
                  <c:v>0.13159426170429719</c:v>
                </c:pt>
                <c:pt idx="74">
                  <c:v>0.29279296113783565</c:v>
                </c:pt>
                <c:pt idx="75">
                  <c:v>0.24163521139543964</c:v>
                </c:pt>
                <c:pt idx="76">
                  <c:v>0.22774862121802655</c:v>
                </c:pt>
                <c:pt idx="77">
                  <c:v>0.2427190167802972</c:v>
                </c:pt>
                <c:pt idx="78">
                  <c:v>0.15727991543114639</c:v>
                </c:pt>
                <c:pt idx="79">
                  <c:v>0.17912686929734173</c:v>
                </c:pt>
                <c:pt idx="80">
                  <c:v>0.12971495384483964</c:v>
                </c:pt>
                <c:pt idx="81">
                  <c:v>0.16652162538774076</c:v>
                </c:pt>
                <c:pt idx="82">
                  <c:v>0.14266722903530638</c:v>
                </c:pt>
                <c:pt idx="83">
                  <c:v>0.1925329546243254</c:v>
                </c:pt>
                <c:pt idx="84">
                  <c:v>0.23915794194433634</c:v>
                </c:pt>
                <c:pt idx="85">
                  <c:v>0.23352001836596342</c:v>
                </c:pt>
                <c:pt idx="86">
                  <c:v>0.25099437809325004</c:v>
                </c:pt>
                <c:pt idx="87">
                  <c:v>0.25725695797718112</c:v>
                </c:pt>
                <c:pt idx="88">
                  <c:v>0.25309792154957456</c:v>
                </c:pt>
                <c:pt idx="89">
                  <c:v>0.30406346935179906</c:v>
                </c:pt>
                <c:pt idx="90">
                  <c:v>0.26824450222366975</c:v>
                </c:pt>
                <c:pt idx="91">
                  <c:v>0.32263231234950868</c:v>
                </c:pt>
                <c:pt idx="92">
                  <c:v>0.31873488411824696</c:v>
                </c:pt>
                <c:pt idx="93">
                  <c:v>0.23637635275462762</c:v>
                </c:pt>
                <c:pt idx="94">
                  <c:v>0.31068909734494404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1A-4E2A-9E1F-79AF78B1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'exp1-endosome18'!$N$2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'exp1-endosome18'!$M$3:$M$97</c:f>
              <c:numCache>
                <c:formatCode>General</c:formatCod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</c:numCache>
            </c:numRef>
          </c:xVal>
          <c:yVal>
            <c:numRef>
              <c:f>'exp1-endosome18'!$N$3:$N$97</c:f>
              <c:numCache>
                <c:formatCode>General</c:formatCode>
                <c:ptCount val="95"/>
                <c:pt idx="0">
                  <c:v>0.5634806318722031</c:v>
                </c:pt>
                <c:pt idx="1">
                  <c:v>0.54797804149857132</c:v>
                </c:pt>
                <c:pt idx="2">
                  <c:v>0.55741849008242128</c:v>
                </c:pt>
                <c:pt idx="3">
                  <c:v>0.56019859595485988</c:v>
                </c:pt>
                <c:pt idx="4">
                  <c:v>0.54128293662309679</c:v>
                </c:pt>
                <c:pt idx="5">
                  <c:v>0.55748644065602637</c:v>
                </c:pt>
                <c:pt idx="6">
                  <c:v>0.52367701740993378</c:v>
                </c:pt>
                <c:pt idx="7">
                  <c:v>0.527794855743972</c:v>
                </c:pt>
                <c:pt idx="8">
                  <c:v>0.49746784851985476</c:v>
                </c:pt>
                <c:pt idx="9">
                  <c:v>0.50513182745717566</c:v>
                </c:pt>
                <c:pt idx="10">
                  <c:v>0.48576271015450412</c:v>
                </c:pt>
                <c:pt idx="11">
                  <c:v>0.45398130951328081</c:v>
                </c:pt>
                <c:pt idx="12">
                  <c:v>0.39944186629875827</c:v>
                </c:pt>
                <c:pt idx="13">
                  <c:v>0.40374672489082969</c:v>
                </c:pt>
                <c:pt idx="14">
                  <c:v>0.39565248018298366</c:v>
                </c:pt>
                <c:pt idx="15">
                  <c:v>0.39649052620827019</c:v>
                </c:pt>
                <c:pt idx="16">
                  <c:v>0.38801977568808771</c:v>
                </c:pt>
                <c:pt idx="17">
                  <c:v>0.37478940723363746</c:v>
                </c:pt>
                <c:pt idx="18">
                  <c:v>0.35020782479387869</c:v>
                </c:pt>
                <c:pt idx="19">
                  <c:v>0.33778891913931536</c:v>
                </c:pt>
                <c:pt idx="20">
                  <c:v>0.34827913125918708</c:v>
                </c:pt>
                <c:pt idx="21">
                  <c:v>0.3315239101295151</c:v>
                </c:pt>
                <c:pt idx="22">
                  <c:v>0.34217569737702969</c:v>
                </c:pt>
                <c:pt idx="23">
                  <c:v>0.34736336590547429</c:v>
                </c:pt>
                <c:pt idx="24">
                  <c:v>0.32010600460283151</c:v>
                </c:pt>
                <c:pt idx="25">
                  <c:v>0.33550570740721769</c:v>
                </c:pt>
                <c:pt idx="26">
                  <c:v>0.30087957939140136</c:v>
                </c:pt>
                <c:pt idx="27">
                  <c:v>0.2844167737924197</c:v>
                </c:pt>
                <c:pt idx="28">
                  <c:v>0.27581701989969265</c:v>
                </c:pt>
                <c:pt idx="29">
                  <c:v>0.2708078594690137</c:v>
                </c:pt>
                <c:pt idx="30">
                  <c:v>0.2705555371736757</c:v>
                </c:pt>
                <c:pt idx="31">
                  <c:v>0.26168586395886639</c:v>
                </c:pt>
                <c:pt idx="32">
                  <c:v>0.26093749999999999</c:v>
                </c:pt>
                <c:pt idx="33">
                  <c:v>0.27663351962147648</c:v>
                </c:pt>
                <c:pt idx="34">
                  <c:v>0.27249121238596424</c:v>
                </c:pt>
                <c:pt idx="35">
                  <c:v>0.27974634345913885</c:v>
                </c:pt>
                <c:pt idx="36">
                  <c:v>0.27400030836485006</c:v>
                </c:pt>
                <c:pt idx="37">
                  <c:v>0.26599964793200992</c:v>
                </c:pt>
                <c:pt idx="38">
                  <c:v>0.27100913720515507</c:v>
                </c:pt>
                <c:pt idx="39">
                  <c:v>0.26255051256965428</c:v>
                </c:pt>
                <c:pt idx="40">
                  <c:v>0.2459130016911717</c:v>
                </c:pt>
                <c:pt idx="41">
                  <c:v>0.25750805924389641</c:v>
                </c:pt>
                <c:pt idx="42">
                  <c:v>0.22188997307033187</c:v>
                </c:pt>
                <c:pt idx="43">
                  <c:v>0.22039523173181583</c:v>
                </c:pt>
                <c:pt idx="44">
                  <c:v>0.21838602504168711</c:v>
                </c:pt>
                <c:pt idx="45">
                  <c:v>0.23155662610915526</c:v>
                </c:pt>
                <c:pt idx="46">
                  <c:v>0.24044215261828883</c:v>
                </c:pt>
                <c:pt idx="47">
                  <c:v>0.24033939018248029</c:v>
                </c:pt>
                <c:pt idx="48">
                  <c:v>0.22902271219541279</c:v>
                </c:pt>
                <c:pt idx="49">
                  <c:v>0.25632445150016564</c:v>
                </c:pt>
                <c:pt idx="50">
                  <c:v>0.23796359581966683</c:v>
                </c:pt>
                <c:pt idx="51">
                  <c:v>0.24282388011004247</c:v>
                </c:pt>
                <c:pt idx="52">
                  <c:v>0.24332222941920367</c:v>
                </c:pt>
                <c:pt idx="53">
                  <c:v>0.2397590996745812</c:v>
                </c:pt>
                <c:pt idx="54">
                  <c:v>0.22232379522881873</c:v>
                </c:pt>
                <c:pt idx="55">
                  <c:v>0.21062499999999995</c:v>
                </c:pt>
                <c:pt idx="56">
                  <c:v>0.21351297510682155</c:v>
                </c:pt>
                <c:pt idx="57">
                  <c:v>0.21476071376849887</c:v>
                </c:pt>
                <c:pt idx="58">
                  <c:v>0.19703778951645676</c:v>
                </c:pt>
                <c:pt idx="59">
                  <c:v>0.21252387448840379</c:v>
                </c:pt>
                <c:pt idx="60">
                  <c:v>0.21527874347043199</c:v>
                </c:pt>
                <c:pt idx="61">
                  <c:v>0.21287424707688671</c:v>
                </c:pt>
                <c:pt idx="62">
                  <c:v>0.20985068384883379</c:v>
                </c:pt>
                <c:pt idx="63">
                  <c:v>0.19414380226581973</c:v>
                </c:pt>
                <c:pt idx="64">
                  <c:v>0.19542168931976636</c:v>
                </c:pt>
                <c:pt idx="65">
                  <c:v>0.20361658627602772</c:v>
                </c:pt>
                <c:pt idx="66">
                  <c:v>0.20090061647363788</c:v>
                </c:pt>
                <c:pt idx="67">
                  <c:v>0.19337331516386255</c:v>
                </c:pt>
                <c:pt idx="68">
                  <c:v>0.21081535520088948</c:v>
                </c:pt>
                <c:pt idx="69">
                  <c:v>0.20643294584342955</c:v>
                </c:pt>
                <c:pt idx="70">
                  <c:v>0.20839973472438061</c:v>
                </c:pt>
                <c:pt idx="71">
                  <c:v>0.20539493553821631</c:v>
                </c:pt>
                <c:pt idx="72">
                  <c:v>0.22074141036804637</c:v>
                </c:pt>
                <c:pt idx="73">
                  <c:v>0.24571215647021433</c:v>
                </c:pt>
                <c:pt idx="74">
                  <c:v>0.24195917066716544</c:v>
                </c:pt>
                <c:pt idx="75">
                  <c:v>0.20900924129560514</c:v>
                </c:pt>
                <c:pt idx="76">
                  <c:v>0.20855124835742447</c:v>
                </c:pt>
                <c:pt idx="77">
                  <c:v>0.1981749758342275</c:v>
                </c:pt>
                <c:pt idx="78">
                  <c:v>0.23799280992538535</c:v>
                </c:pt>
                <c:pt idx="79">
                  <c:v>0.26035006611363865</c:v>
                </c:pt>
                <c:pt idx="80">
                  <c:v>0.25825293057512044</c:v>
                </c:pt>
                <c:pt idx="81">
                  <c:v>0.19600854392917802</c:v>
                </c:pt>
                <c:pt idx="82">
                  <c:v>0.18663874397606275</c:v>
                </c:pt>
                <c:pt idx="83">
                  <c:v>0.19086273445881785</c:v>
                </c:pt>
                <c:pt idx="84">
                  <c:v>0.1847538461538461</c:v>
                </c:pt>
                <c:pt idx="85">
                  <c:v>0.18564981235820421</c:v>
                </c:pt>
                <c:pt idx="86">
                  <c:v>0.16730490343666743</c:v>
                </c:pt>
                <c:pt idx="87">
                  <c:v>0.18362352941176466</c:v>
                </c:pt>
                <c:pt idx="88">
                  <c:v>0.18939706746635726</c:v>
                </c:pt>
                <c:pt idx="89">
                  <c:v>0.16991628172352119</c:v>
                </c:pt>
                <c:pt idx="90">
                  <c:v>0.16378108471586533</c:v>
                </c:pt>
                <c:pt idx="91">
                  <c:v>0.17160809742634742</c:v>
                </c:pt>
                <c:pt idx="92">
                  <c:v>0.16922686919537344</c:v>
                </c:pt>
                <c:pt idx="93">
                  <c:v>0.18573370143343784</c:v>
                </c:pt>
                <c:pt idx="94">
                  <c:v>0.18740970459498074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07-4C93-A35B-8C6922F7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'exp1-aligned'!$AR$2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'exp1-aligned'!$AQ$41:$AQ$170</c:f>
              <c:numCache>
                <c:formatCode>General</c:formatCode>
                <c:ptCount val="130"/>
                <c:pt idx="0">
                  <c:v>-44.719999999999892</c:v>
                </c:pt>
                <c:pt idx="1">
                  <c:v>-43.679999999999893</c:v>
                </c:pt>
                <c:pt idx="2">
                  <c:v>-42.639999999999894</c:v>
                </c:pt>
                <c:pt idx="3">
                  <c:v>-41.599999999999895</c:v>
                </c:pt>
                <c:pt idx="4">
                  <c:v>-40.559999999999896</c:v>
                </c:pt>
                <c:pt idx="5">
                  <c:v>-39.519999999999897</c:v>
                </c:pt>
                <c:pt idx="6">
                  <c:v>-38.479999999999897</c:v>
                </c:pt>
                <c:pt idx="7">
                  <c:v>-37.439999999999898</c:v>
                </c:pt>
                <c:pt idx="8">
                  <c:v>-36.399999999999899</c:v>
                </c:pt>
                <c:pt idx="9">
                  <c:v>-35.3599999999999</c:v>
                </c:pt>
                <c:pt idx="10">
                  <c:v>-34.319999999999901</c:v>
                </c:pt>
                <c:pt idx="11">
                  <c:v>-33.279999999999902</c:v>
                </c:pt>
                <c:pt idx="12">
                  <c:v>-32.239999999999903</c:v>
                </c:pt>
                <c:pt idx="13">
                  <c:v>-31.199999999999903</c:v>
                </c:pt>
                <c:pt idx="14">
                  <c:v>-30.159999999999904</c:v>
                </c:pt>
                <c:pt idx="15">
                  <c:v>-29.119999999999905</c:v>
                </c:pt>
                <c:pt idx="16">
                  <c:v>-28.079999999999906</c:v>
                </c:pt>
                <c:pt idx="17">
                  <c:v>-27.039999999999907</c:v>
                </c:pt>
                <c:pt idx="18">
                  <c:v>-25.999999999999908</c:v>
                </c:pt>
                <c:pt idx="19">
                  <c:v>-24.959999999999908</c:v>
                </c:pt>
                <c:pt idx="20">
                  <c:v>-23.919999999999909</c:v>
                </c:pt>
                <c:pt idx="21">
                  <c:v>-22.87999999999991</c:v>
                </c:pt>
                <c:pt idx="22">
                  <c:v>-21.839999999999911</c:v>
                </c:pt>
                <c:pt idx="23">
                  <c:v>-20.799999999999912</c:v>
                </c:pt>
                <c:pt idx="24">
                  <c:v>-19.759999999999913</c:v>
                </c:pt>
                <c:pt idx="25">
                  <c:v>-18.719999999999914</c:v>
                </c:pt>
                <c:pt idx="26">
                  <c:v>-17.679999999999914</c:v>
                </c:pt>
                <c:pt idx="27">
                  <c:v>-16.639999999999915</c:v>
                </c:pt>
                <c:pt idx="28">
                  <c:v>-15.599999999999916</c:v>
                </c:pt>
                <c:pt idx="29">
                  <c:v>-14.559999999999917</c:v>
                </c:pt>
                <c:pt idx="30">
                  <c:v>-13.519999999999918</c:v>
                </c:pt>
                <c:pt idx="31">
                  <c:v>-12.479999999999919</c:v>
                </c:pt>
                <c:pt idx="32">
                  <c:v>-11.43999999999992</c:v>
                </c:pt>
                <c:pt idx="33">
                  <c:v>-10.39999999999992</c:v>
                </c:pt>
                <c:pt idx="34">
                  <c:v>-9.3599999999999213</c:v>
                </c:pt>
                <c:pt idx="35">
                  <c:v>-8.3199999999999221</c:v>
                </c:pt>
                <c:pt idx="36">
                  <c:v>-7.2799999999999221</c:v>
                </c:pt>
                <c:pt idx="37">
                  <c:v>-6.2399999999999221</c:v>
                </c:pt>
                <c:pt idx="38">
                  <c:v>-5.199999999999922</c:v>
                </c:pt>
                <c:pt idx="39">
                  <c:v>-4.159999999999922</c:v>
                </c:pt>
                <c:pt idx="40">
                  <c:v>-3.1199999999999219</c:v>
                </c:pt>
                <c:pt idx="41">
                  <c:v>-2.0799999999999219</c:v>
                </c:pt>
                <c:pt idx="42">
                  <c:v>-1.0399999999999219</c:v>
                </c:pt>
                <c:pt idx="43">
                  <c:v>7.815970093361102E-14</c:v>
                </c:pt>
                <c:pt idx="44">
                  <c:v>1.0400000000000782</c:v>
                </c:pt>
                <c:pt idx="45">
                  <c:v>2.0800000000000782</c:v>
                </c:pt>
                <c:pt idx="46">
                  <c:v>3.1200000000000783</c:v>
                </c:pt>
                <c:pt idx="47">
                  <c:v>4.1600000000000783</c:v>
                </c:pt>
                <c:pt idx="48">
                  <c:v>5.2000000000000783</c:v>
                </c:pt>
                <c:pt idx="49">
                  <c:v>6.2400000000000784</c:v>
                </c:pt>
                <c:pt idx="50">
                  <c:v>7.2800000000000784</c:v>
                </c:pt>
                <c:pt idx="51">
                  <c:v>8.3200000000000784</c:v>
                </c:pt>
                <c:pt idx="52">
                  <c:v>9.3600000000000776</c:v>
                </c:pt>
                <c:pt idx="53">
                  <c:v>10.400000000000077</c:v>
                </c:pt>
                <c:pt idx="54">
                  <c:v>11.440000000000076</c:v>
                </c:pt>
                <c:pt idx="55">
                  <c:v>12.480000000000075</c:v>
                </c:pt>
                <c:pt idx="56">
                  <c:v>13.520000000000074</c:v>
                </c:pt>
                <c:pt idx="57">
                  <c:v>14.560000000000073</c:v>
                </c:pt>
                <c:pt idx="58">
                  <c:v>15.600000000000072</c:v>
                </c:pt>
                <c:pt idx="59">
                  <c:v>16.640000000000072</c:v>
                </c:pt>
                <c:pt idx="60">
                  <c:v>17.680000000000071</c:v>
                </c:pt>
                <c:pt idx="61">
                  <c:v>18.72000000000007</c:v>
                </c:pt>
                <c:pt idx="62">
                  <c:v>19.760000000000069</c:v>
                </c:pt>
                <c:pt idx="63">
                  <c:v>20.800000000000068</c:v>
                </c:pt>
                <c:pt idx="64">
                  <c:v>21.840000000000067</c:v>
                </c:pt>
                <c:pt idx="65">
                  <c:v>22.880000000000067</c:v>
                </c:pt>
                <c:pt idx="66">
                  <c:v>23.920000000000066</c:v>
                </c:pt>
                <c:pt idx="67">
                  <c:v>24.960000000000065</c:v>
                </c:pt>
                <c:pt idx="68">
                  <c:v>26.000000000000064</c:v>
                </c:pt>
                <c:pt idx="69">
                  <c:v>27.040000000000063</c:v>
                </c:pt>
                <c:pt idx="70">
                  <c:v>28.080000000000062</c:v>
                </c:pt>
                <c:pt idx="71">
                  <c:v>29.120000000000061</c:v>
                </c:pt>
                <c:pt idx="72">
                  <c:v>30.160000000000061</c:v>
                </c:pt>
                <c:pt idx="73">
                  <c:v>31.20000000000006</c:v>
                </c:pt>
                <c:pt idx="74">
                  <c:v>32.240000000000059</c:v>
                </c:pt>
                <c:pt idx="75">
                  <c:v>33.280000000000058</c:v>
                </c:pt>
                <c:pt idx="76">
                  <c:v>34.320000000000057</c:v>
                </c:pt>
                <c:pt idx="77">
                  <c:v>35.360000000000056</c:v>
                </c:pt>
                <c:pt idx="78">
                  <c:v>36.400000000000055</c:v>
                </c:pt>
                <c:pt idx="79">
                  <c:v>37.440000000000055</c:v>
                </c:pt>
                <c:pt idx="80">
                  <c:v>38.480000000000054</c:v>
                </c:pt>
                <c:pt idx="81">
                  <c:v>39.520000000000053</c:v>
                </c:pt>
                <c:pt idx="82">
                  <c:v>40.560000000000052</c:v>
                </c:pt>
                <c:pt idx="83">
                  <c:v>41.600000000000051</c:v>
                </c:pt>
                <c:pt idx="84">
                  <c:v>42.64000000000005</c:v>
                </c:pt>
                <c:pt idx="85">
                  <c:v>43.680000000000049</c:v>
                </c:pt>
                <c:pt idx="86">
                  <c:v>44.720000000000049</c:v>
                </c:pt>
                <c:pt idx="87">
                  <c:v>45.760000000000048</c:v>
                </c:pt>
                <c:pt idx="88">
                  <c:v>46.800000000000047</c:v>
                </c:pt>
                <c:pt idx="89">
                  <c:v>47.840000000000046</c:v>
                </c:pt>
                <c:pt idx="90">
                  <c:v>48.880000000000045</c:v>
                </c:pt>
                <c:pt idx="91">
                  <c:v>49.920000000000044</c:v>
                </c:pt>
                <c:pt idx="92">
                  <c:v>50.960000000000043</c:v>
                </c:pt>
                <c:pt idx="93">
                  <c:v>52.000000000000043</c:v>
                </c:pt>
                <c:pt idx="94">
                  <c:v>53.040000000000042</c:v>
                </c:pt>
                <c:pt idx="95">
                  <c:v>54.080000000000041</c:v>
                </c:pt>
                <c:pt idx="96">
                  <c:v>55.12000000000004</c:v>
                </c:pt>
                <c:pt idx="97">
                  <c:v>56.160000000000039</c:v>
                </c:pt>
                <c:pt idx="98">
                  <c:v>57.200000000000038</c:v>
                </c:pt>
                <c:pt idx="99">
                  <c:v>58.240000000000038</c:v>
                </c:pt>
                <c:pt idx="100">
                  <c:v>59.280000000000037</c:v>
                </c:pt>
                <c:pt idx="101">
                  <c:v>60.320000000000036</c:v>
                </c:pt>
                <c:pt idx="102">
                  <c:v>61.360000000000035</c:v>
                </c:pt>
                <c:pt idx="103">
                  <c:v>62.400000000000034</c:v>
                </c:pt>
                <c:pt idx="104">
                  <c:v>63.440000000000033</c:v>
                </c:pt>
                <c:pt idx="105">
                  <c:v>64.480000000000032</c:v>
                </c:pt>
                <c:pt idx="106">
                  <c:v>65.520000000000039</c:v>
                </c:pt>
                <c:pt idx="107">
                  <c:v>66.560000000000045</c:v>
                </c:pt>
                <c:pt idx="108">
                  <c:v>67.600000000000051</c:v>
                </c:pt>
                <c:pt idx="109">
                  <c:v>68.640000000000057</c:v>
                </c:pt>
                <c:pt idx="110">
                  <c:v>69.680000000000064</c:v>
                </c:pt>
                <c:pt idx="111">
                  <c:v>70.72000000000007</c:v>
                </c:pt>
                <c:pt idx="112">
                  <c:v>71.760000000000076</c:v>
                </c:pt>
                <c:pt idx="113">
                  <c:v>72.800000000000082</c:v>
                </c:pt>
                <c:pt idx="114">
                  <c:v>73.840000000000089</c:v>
                </c:pt>
                <c:pt idx="115">
                  <c:v>74.880000000000095</c:v>
                </c:pt>
                <c:pt idx="116">
                  <c:v>75.920000000000101</c:v>
                </c:pt>
                <c:pt idx="117">
                  <c:v>76.960000000000107</c:v>
                </c:pt>
                <c:pt idx="118">
                  <c:v>78.000000000000114</c:v>
                </c:pt>
                <c:pt idx="119">
                  <c:v>79.04000000000012</c:v>
                </c:pt>
                <c:pt idx="120">
                  <c:v>80.080000000000126</c:v>
                </c:pt>
                <c:pt idx="121">
                  <c:v>81.120000000000132</c:v>
                </c:pt>
                <c:pt idx="122">
                  <c:v>82.160000000000139</c:v>
                </c:pt>
                <c:pt idx="123">
                  <c:v>83.200000000000145</c:v>
                </c:pt>
                <c:pt idx="124">
                  <c:v>84.240000000000151</c:v>
                </c:pt>
                <c:pt idx="125">
                  <c:v>85.280000000000157</c:v>
                </c:pt>
                <c:pt idx="126">
                  <c:v>86.320000000000164</c:v>
                </c:pt>
                <c:pt idx="127">
                  <c:v>87.36000000000017</c:v>
                </c:pt>
                <c:pt idx="128">
                  <c:v>88.400000000000176</c:v>
                </c:pt>
                <c:pt idx="129">
                  <c:v>89.440000000000182</c:v>
                </c:pt>
              </c:numCache>
            </c:numRef>
          </c:xVal>
          <c:yVal>
            <c:numRef>
              <c:f>'exp1-aligned'!$AR$41:$AR$170</c:f>
              <c:numCache>
                <c:formatCode>General</c:formatCode>
                <c:ptCount val="130"/>
                <c:pt idx="0">
                  <c:v>0.1853597607485265</c:v>
                </c:pt>
                <c:pt idx="1">
                  <c:v>0.21770156049569719</c:v>
                </c:pt>
                <c:pt idx="2">
                  <c:v>0.22197514951303424</c:v>
                </c:pt>
                <c:pt idx="3">
                  <c:v>0.18704421818570138</c:v>
                </c:pt>
                <c:pt idx="4">
                  <c:v>0.1973856697217912</c:v>
                </c:pt>
                <c:pt idx="5">
                  <c:v>0.19325937030147233</c:v>
                </c:pt>
                <c:pt idx="6">
                  <c:v>0.15373006296374758</c:v>
                </c:pt>
                <c:pt idx="7">
                  <c:v>0.19507149753371719</c:v>
                </c:pt>
                <c:pt idx="8">
                  <c:v>0.16103334376235373</c:v>
                </c:pt>
                <c:pt idx="9">
                  <c:v>0.17580490987839378</c:v>
                </c:pt>
                <c:pt idx="10">
                  <c:v>0.17965917403803222</c:v>
                </c:pt>
                <c:pt idx="11">
                  <c:v>0.18280290742252739</c:v>
                </c:pt>
                <c:pt idx="12">
                  <c:v>0.19055764953435542</c:v>
                </c:pt>
                <c:pt idx="13">
                  <c:v>0.14776531882167201</c:v>
                </c:pt>
                <c:pt idx="14">
                  <c:v>0.18062172738859686</c:v>
                </c:pt>
                <c:pt idx="15">
                  <c:v>0.19736040417679776</c:v>
                </c:pt>
                <c:pt idx="16">
                  <c:v>0.16433916611403498</c:v>
                </c:pt>
                <c:pt idx="17">
                  <c:v>0.15160323934510228</c:v>
                </c:pt>
                <c:pt idx="18">
                  <c:v>0.17000461126234595</c:v>
                </c:pt>
                <c:pt idx="19">
                  <c:v>0.16233928841888873</c:v>
                </c:pt>
                <c:pt idx="20">
                  <c:v>0.13086009973652418</c:v>
                </c:pt>
                <c:pt idx="21">
                  <c:v>0.1414600123148444</c:v>
                </c:pt>
                <c:pt idx="22">
                  <c:v>0.11835832907337639</c:v>
                </c:pt>
                <c:pt idx="23">
                  <c:v>0.13599839660491436</c:v>
                </c:pt>
                <c:pt idx="24">
                  <c:v>0.12427988197121799</c:v>
                </c:pt>
                <c:pt idx="25">
                  <c:v>0.11463774553399711</c:v>
                </c:pt>
                <c:pt idx="26">
                  <c:v>0.14001194789974822</c:v>
                </c:pt>
                <c:pt idx="27">
                  <c:v>0.16665536447643722</c:v>
                </c:pt>
                <c:pt idx="28">
                  <c:v>0.16306086023523128</c:v>
                </c:pt>
                <c:pt idx="29">
                  <c:v>0.1853341198672476</c:v>
                </c:pt>
                <c:pt idx="30">
                  <c:v>0.14265544947093295</c:v>
                </c:pt>
                <c:pt idx="31">
                  <c:v>0.18880947404084683</c:v>
                </c:pt>
                <c:pt idx="32">
                  <c:v>0.17160905399730214</c:v>
                </c:pt>
                <c:pt idx="33">
                  <c:v>0.18630838136871916</c:v>
                </c:pt>
                <c:pt idx="34">
                  <c:v>0.18884883030880739</c:v>
                </c:pt>
                <c:pt idx="35">
                  <c:v>0.22670990418309397</c:v>
                </c:pt>
                <c:pt idx="36">
                  <c:v>0.23934808294529869</c:v>
                </c:pt>
                <c:pt idx="37">
                  <c:v>0.23289700293244436</c:v>
                </c:pt>
                <c:pt idx="38">
                  <c:v>0.24774514177082646</c:v>
                </c:pt>
                <c:pt idx="39">
                  <c:v>0.31124965955483214</c:v>
                </c:pt>
                <c:pt idx="40">
                  <c:v>0.32926474651566806</c:v>
                </c:pt>
                <c:pt idx="41">
                  <c:v>0.37174999867574149</c:v>
                </c:pt>
                <c:pt idx="42">
                  <c:v>0.40735307253444053</c:v>
                </c:pt>
                <c:pt idx="43">
                  <c:v>0.53235044833170564</c:v>
                </c:pt>
                <c:pt idx="44">
                  <c:v>0.59855978594349135</c:v>
                </c:pt>
                <c:pt idx="45">
                  <c:v>0.63772058635456697</c:v>
                </c:pt>
                <c:pt idx="46">
                  <c:v>0.64340737888210697</c:v>
                </c:pt>
                <c:pt idx="47">
                  <c:v>0.72563791833500901</c:v>
                </c:pt>
                <c:pt idx="48">
                  <c:v>0.75592405293938236</c:v>
                </c:pt>
                <c:pt idx="49">
                  <c:v>0.75728870348857236</c:v>
                </c:pt>
                <c:pt idx="50">
                  <c:v>0.76757815404787255</c:v>
                </c:pt>
                <c:pt idx="51">
                  <c:v>0.75645876348881447</c:v>
                </c:pt>
                <c:pt idx="52">
                  <c:v>0.71520658714140817</c:v>
                </c:pt>
                <c:pt idx="53">
                  <c:v>0.71630320274858539</c:v>
                </c:pt>
                <c:pt idx="54">
                  <c:v>0.7281599964657528</c:v>
                </c:pt>
                <c:pt idx="55">
                  <c:v>0.77254734568073147</c:v>
                </c:pt>
                <c:pt idx="56">
                  <c:v>0.6597391861453713</c:v>
                </c:pt>
                <c:pt idx="57">
                  <c:v>0.62701959116062411</c:v>
                </c:pt>
                <c:pt idx="58">
                  <c:v>0.66771910281431424</c:v>
                </c:pt>
                <c:pt idx="59">
                  <c:v>0.6404719575260952</c:v>
                </c:pt>
                <c:pt idx="60">
                  <c:v>0.64932369579200522</c:v>
                </c:pt>
                <c:pt idx="61">
                  <c:v>0.64924070298370695</c:v>
                </c:pt>
                <c:pt idx="62">
                  <c:v>0.64129977487386769</c:v>
                </c:pt>
                <c:pt idx="63">
                  <c:v>0.6457581028160938</c:v>
                </c:pt>
                <c:pt idx="64">
                  <c:v>0.59317492609178768</c:v>
                </c:pt>
                <c:pt idx="65">
                  <c:v>0.54724255452418513</c:v>
                </c:pt>
                <c:pt idx="66">
                  <c:v>0.57452495929937741</c:v>
                </c:pt>
                <c:pt idx="67">
                  <c:v>0.58386718036782492</c:v>
                </c:pt>
                <c:pt idx="68">
                  <c:v>0.5277474007812194</c:v>
                </c:pt>
                <c:pt idx="69">
                  <c:v>0.59094083856858726</c:v>
                </c:pt>
                <c:pt idx="70">
                  <c:v>0.59369756091803216</c:v>
                </c:pt>
                <c:pt idx="71">
                  <c:v>0.60754419305180507</c:v>
                </c:pt>
                <c:pt idx="72">
                  <c:v>0.61053992512024058</c:v>
                </c:pt>
                <c:pt idx="73">
                  <c:v>0.56959701293816623</c:v>
                </c:pt>
                <c:pt idx="74">
                  <c:v>0.57969536735741878</c:v>
                </c:pt>
                <c:pt idx="75">
                  <c:v>0.54733499806218833</c:v>
                </c:pt>
                <c:pt idx="76">
                  <c:v>0.55293864680363969</c:v>
                </c:pt>
                <c:pt idx="77">
                  <c:v>0.50084877395860217</c:v>
                </c:pt>
                <c:pt idx="78">
                  <c:v>0.50302785979957143</c:v>
                </c:pt>
                <c:pt idx="79">
                  <c:v>0.5283630635890959</c:v>
                </c:pt>
                <c:pt idx="80">
                  <c:v>0.54692582804098777</c:v>
                </c:pt>
                <c:pt idx="81">
                  <c:v>0.50622892389350937</c:v>
                </c:pt>
                <c:pt idx="82">
                  <c:v>0.53995091001821272</c:v>
                </c:pt>
                <c:pt idx="83">
                  <c:v>0.50680577757525469</c:v>
                </c:pt>
                <c:pt idx="84">
                  <c:v>0.46823843318444264</c:v>
                </c:pt>
                <c:pt idx="85">
                  <c:v>0.44099168628982177</c:v>
                </c:pt>
                <c:pt idx="86">
                  <c:v>0.41866906743873905</c:v>
                </c:pt>
                <c:pt idx="87">
                  <c:v>0.43597843316759671</c:v>
                </c:pt>
                <c:pt idx="88">
                  <c:v>0.45482701911530099</c:v>
                </c:pt>
                <c:pt idx="89">
                  <c:v>0.47596980765182123</c:v>
                </c:pt>
                <c:pt idx="90">
                  <c:v>0.5075891973494383</c:v>
                </c:pt>
                <c:pt idx="91">
                  <c:v>0.52838335214263943</c:v>
                </c:pt>
                <c:pt idx="92">
                  <c:v>0.50066198584277355</c:v>
                </c:pt>
                <c:pt idx="93">
                  <c:v>0.49803632841077655</c:v>
                </c:pt>
                <c:pt idx="94">
                  <c:v>0.49168151484985789</c:v>
                </c:pt>
                <c:pt idx="95">
                  <c:v>0.53512386887605423</c:v>
                </c:pt>
                <c:pt idx="96">
                  <c:v>0.54440846784523622</c:v>
                </c:pt>
                <c:pt idx="97">
                  <c:v>0.5350792577773672</c:v>
                </c:pt>
                <c:pt idx="98">
                  <c:v>0.57694895322592321</c:v>
                </c:pt>
                <c:pt idx="99">
                  <c:v>0.54015648501776148</c:v>
                </c:pt>
                <c:pt idx="100">
                  <c:v>0.55380374529489884</c:v>
                </c:pt>
                <c:pt idx="101">
                  <c:v>0.56822901303153384</c:v>
                </c:pt>
                <c:pt idx="102">
                  <c:v>0.61449537207394844</c:v>
                </c:pt>
                <c:pt idx="103">
                  <c:v>0.59410476620217723</c:v>
                </c:pt>
                <c:pt idx="104">
                  <c:v>0.59547906063995437</c:v>
                </c:pt>
                <c:pt idx="105">
                  <c:v>0.60411847432548016</c:v>
                </c:pt>
                <c:pt idx="106">
                  <c:v>0.60117499864508395</c:v>
                </c:pt>
                <c:pt idx="107">
                  <c:v>0.54537713576656266</c:v>
                </c:pt>
                <c:pt idx="108">
                  <c:v>0.53837900752520285</c:v>
                </c:pt>
                <c:pt idx="109">
                  <c:v>0.61759571286053871</c:v>
                </c:pt>
                <c:pt idx="110">
                  <c:v>0.5560223120901413</c:v>
                </c:pt>
                <c:pt idx="111">
                  <c:v>0.61208669396400484</c:v>
                </c:pt>
                <c:pt idx="112">
                  <c:v>0.59025602952629497</c:v>
                </c:pt>
                <c:pt idx="113">
                  <c:v>0.5141600111388257</c:v>
                </c:pt>
                <c:pt idx="114">
                  <c:v>0.56027576637079601</c:v>
                </c:pt>
                <c:pt idx="115">
                  <c:v>0.5855539621242587</c:v>
                </c:pt>
                <c:pt idx="116">
                  <c:v>0.53654300714650216</c:v>
                </c:pt>
                <c:pt idx="117">
                  <c:v>0.60474699473768423</c:v>
                </c:pt>
                <c:pt idx="118">
                  <c:v>0.54693935218560985</c:v>
                </c:pt>
                <c:pt idx="119">
                  <c:v>0.51797487731939562</c:v>
                </c:pt>
                <c:pt idx="120">
                  <c:v>0.58072573176712061</c:v>
                </c:pt>
                <c:pt idx="121">
                  <c:v>0.58524420389842258</c:v>
                </c:pt>
                <c:pt idx="122">
                  <c:v>0.55962030185207901</c:v>
                </c:pt>
                <c:pt idx="123">
                  <c:v>0.61798097035821231</c:v>
                </c:pt>
                <c:pt idx="124">
                  <c:v>0.66440554058201162</c:v>
                </c:pt>
                <c:pt idx="125">
                  <c:v>0.62913655844676442</c:v>
                </c:pt>
                <c:pt idx="126">
                  <c:v>0.64750101724982667</c:v>
                </c:pt>
                <c:pt idx="127">
                  <c:v>0.66123971501661849</c:v>
                </c:pt>
                <c:pt idx="128">
                  <c:v>0.63807577997824094</c:v>
                </c:pt>
                <c:pt idx="129">
                  <c:v>0.57223240156647148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0C-4A58-919C-04709D9707D7}"/>
            </c:ext>
          </c:extLst>
        </c:ser>
        <c:ser>
          <c:idx val="1"/>
          <c:order val="1"/>
          <c:tx>
            <c:strRef>
              <c:f>'exp1-aligned'!$AS$2</c:f>
              <c:strCache>
                <c:ptCount val="1"/>
                <c:pt idx="0">
                  <c:v>ratio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'exp1-aligned'!$AQ$41:$AQ$170</c:f>
              <c:numCache>
                <c:formatCode>General</c:formatCode>
                <c:ptCount val="130"/>
                <c:pt idx="0">
                  <c:v>-44.719999999999892</c:v>
                </c:pt>
                <c:pt idx="1">
                  <c:v>-43.679999999999893</c:v>
                </c:pt>
                <c:pt idx="2">
                  <c:v>-42.639999999999894</c:v>
                </c:pt>
                <c:pt idx="3">
                  <c:v>-41.599999999999895</c:v>
                </c:pt>
                <c:pt idx="4">
                  <c:v>-40.559999999999896</c:v>
                </c:pt>
                <c:pt idx="5">
                  <c:v>-39.519999999999897</c:v>
                </c:pt>
                <c:pt idx="6">
                  <c:v>-38.479999999999897</c:v>
                </c:pt>
                <c:pt idx="7">
                  <c:v>-37.439999999999898</c:v>
                </c:pt>
                <c:pt idx="8">
                  <c:v>-36.399999999999899</c:v>
                </c:pt>
                <c:pt idx="9">
                  <c:v>-35.3599999999999</c:v>
                </c:pt>
                <c:pt idx="10">
                  <c:v>-34.319999999999901</c:v>
                </c:pt>
                <c:pt idx="11">
                  <c:v>-33.279999999999902</c:v>
                </c:pt>
                <c:pt idx="12">
                  <c:v>-32.239999999999903</c:v>
                </c:pt>
                <c:pt idx="13">
                  <c:v>-31.199999999999903</c:v>
                </c:pt>
                <c:pt idx="14">
                  <c:v>-30.159999999999904</c:v>
                </c:pt>
                <c:pt idx="15">
                  <c:v>-29.119999999999905</c:v>
                </c:pt>
                <c:pt idx="16">
                  <c:v>-28.079999999999906</c:v>
                </c:pt>
                <c:pt idx="17">
                  <c:v>-27.039999999999907</c:v>
                </c:pt>
                <c:pt idx="18">
                  <c:v>-25.999999999999908</c:v>
                </c:pt>
                <c:pt idx="19">
                  <c:v>-24.959999999999908</c:v>
                </c:pt>
                <c:pt idx="20">
                  <c:v>-23.919999999999909</c:v>
                </c:pt>
                <c:pt idx="21">
                  <c:v>-22.87999999999991</c:v>
                </c:pt>
                <c:pt idx="22">
                  <c:v>-21.839999999999911</c:v>
                </c:pt>
                <c:pt idx="23">
                  <c:v>-20.799999999999912</c:v>
                </c:pt>
                <c:pt idx="24">
                  <c:v>-19.759999999999913</c:v>
                </c:pt>
                <c:pt idx="25">
                  <c:v>-18.719999999999914</c:v>
                </c:pt>
                <c:pt idx="26">
                  <c:v>-17.679999999999914</c:v>
                </c:pt>
                <c:pt idx="27">
                  <c:v>-16.639999999999915</c:v>
                </c:pt>
                <c:pt idx="28">
                  <c:v>-15.599999999999916</c:v>
                </c:pt>
                <c:pt idx="29">
                  <c:v>-14.559999999999917</c:v>
                </c:pt>
                <c:pt idx="30">
                  <c:v>-13.519999999999918</c:v>
                </c:pt>
                <c:pt idx="31">
                  <c:v>-12.479999999999919</c:v>
                </c:pt>
                <c:pt idx="32">
                  <c:v>-11.43999999999992</c:v>
                </c:pt>
                <c:pt idx="33">
                  <c:v>-10.39999999999992</c:v>
                </c:pt>
                <c:pt idx="34">
                  <c:v>-9.3599999999999213</c:v>
                </c:pt>
                <c:pt idx="35">
                  <c:v>-8.3199999999999221</c:v>
                </c:pt>
                <c:pt idx="36">
                  <c:v>-7.2799999999999221</c:v>
                </c:pt>
                <c:pt idx="37">
                  <c:v>-6.2399999999999221</c:v>
                </c:pt>
                <c:pt idx="38">
                  <c:v>-5.199999999999922</c:v>
                </c:pt>
                <c:pt idx="39">
                  <c:v>-4.159999999999922</c:v>
                </c:pt>
                <c:pt idx="40">
                  <c:v>-3.1199999999999219</c:v>
                </c:pt>
                <c:pt idx="41">
                  <c:v>-2.0799999999999219</c:v>
                </c:pt>
                <c:pt idx="42">
                  <c:v>-1.0399999999999219</c:v>
                </c:pt>
                <c:pt idx="43">
                  <c:v>7.815970093361102E-14</c:v>
                </c:pt>
                <c:pt idx="44">
                  <c:v>1.0400000000000782</c:v>
                </c:pt>
                <c:pt idx="45">
                  <c:v>2.0800000000000782</c:v>
                </c:pt>
                <c:pt idx="46">
                  <c:v>3.1200000000000783</c:v>
                </c:pt>
                <c:pt idx="47">
                  <c:v>4.1600000000000783</c:v>
                </c:pt>
                <c:pt idx="48">
                  <c:v>5.2000000000000783</c:v>
                </c:pt>
                <c:pt idx="49">
                  <c:v>6.2400000000000784</c:v>
                </c:pt>
                <c:pt idx="50">
                  <c:v>7.2800000000000784</c:v>
                </c:pt>
                <c:pt idx="51">
                  <c:v>8.3200000000000784</c:v>
                </c:pt>
                <c:pt idx="52">
                  <c:v>9.3600000000000776</c:v>
                </c:pt>
                <c:pt idx="53">
                  <c:v>10.400000000000077</c:v>
                </c:pt>
                <c:pt idx="54">
                  <c:v>11.440000000000076</c:v>
                </c:pt>
                <c:pt idx="55">
                  <c:v>12.480000000000075</c:v>
                </c:pt>
                <c:pt idx="56">
                  <c:v>13.520000000000074</c:v>
                </c:pt>
                <c:pt idx="57">
                  <c:v>14.560000000000073</c:v>
                </c:pt>
                <c:pt idx="58">
                  <c:v>15.600000000000072</c:v>
                </c:pt>
                <c:pt idx="59">
                  <c:v>16.640000000000072</c:v>
                </c:pt>
                <c:pt idx="60">
                  <c:v>17.680000000000071</c:v>
                </c:pt>
                <c:pt idx="61">
                  <c:v>18.72000000000007</c:v>
                </c:pt>
                <c:pt idx="62">
                  <c:v>19.760000000000069</c:v>
                </c:pt>
                <c:pt idx="63">
                  <c:v>20.800000000000068</c:v>
                </c:pt>
                <c:pt idx="64">
                  <c:v>21.840000000000067</c:v>
                </c:pt>
                <c:pt idx="65">
                  <c:v>22.880000000000067</c:v>
                </c:pt>
                <c:pt idx="66">
                  <c:v>23.920000000000066</c:v>
                </c:pt>
                <c:pt idx="67">
                  <c:v>24.960000000000065</c:v>
                </c:pt>
                <c:pt idx="68">
                  <c:v>26.000000000000064</c:v>
                </c:pt>
                <c:pt idx="69">
                  <c:v>27.040000000000063</c:v>
                </c:pt>
                <c:pt idx="70">
                  <c:v>28.080000000000062</c:v>
                </c:pt>
                <c:pt idx="71">
                  <c:v>29.120000000000061</c:v>
                </c:pt>
                <c:pt idx="72">
                  <c:v>30.160000000000061</c:v>
                </c:pt>
                <c:pt idx="73">
                  <c:v>31.20000000000006</c:v>
                </c:pt>
                <c:pt idx="74">
                  <c:v>32.240000000000059</c:v>
                </c:pt>
                <c:pt idx="75">
                  <c:v>33.280000000000058</c:v>
                </c:pt>
                <c:pt idx="76">
                  <c:v>34.320000000000057</c:v>
                </c:pt>
                <c:pt idx="77">
                  <c:v>35.360000000000056</c:v>
                </c:pt>
                <c:pt idx="78">
                  <c:v>36.400000000000055</c:v>
                </c:pt>
                <c:pt idx="79">
                  <c:v>37.440000000000055</c:v>
                </c:pt>
                <c:pt idx="80">
                  <c:v>38.480000000000054</c:v>
                </c:pt>
                <c:pt idx="81">
                  <c:v>39.520000000000053</c:v>
                </c:pt>
                <c:pt idx="82">
                  <c:v>40.560000000000052</c:v>
                </c:pt>
                <c:pt idx="83">
                  <c:v>41.600000000000051</c:v>
                </c:pt>
                <c:pt idx="84">
                  <c:v>42.64000000000005</c:v>
                </c:pt>
                <c:pt idx="85">
                  <c:v>43.680000000000049</c:v>
                </c:pt>
                <c:pt idx="86">
                  <c:v>44.720000000000049</c:v>
                </c:pt>
                <c:pt idx="87">
                  <c:v>45.760000000000048</c:v>
                </c:pt>
                <c:pt idx="88">
                  <c:v>46.800000000000047</c:v>
                </c:pt>
                <c:pt idx="89">
                  <c:v>47.840000000000046</c:v>
                </c:pt>
                <c:pt idx="90">
                  <c:v>48.880000000000045</c:v>
                </c:pt>
                <c:pt idx="91">
                  <c:v>49.920000000000044</c:v>
                </c:pt>
                <c:pt idx="92">
                  <c:v>50.960000000000043</c:v>
                </c:pt>
                <c:pt idx="93">
                  <c:v>52.000000000000043</c:v>
                </c:pt>
                <c:pt idx="94">
                  <c:v>53.040000000000042</c:v>
                </c:pt>
                <c:pt idx="95">
                  <c:v>54.080000000000041</c:v>
                </c:pt>
                <c:pt idx="96">
                  <c:v>55.12000000000004</c:v>
                </c:pt>
                <c:pt idx="97">
                  <c:v>56.160000000000039</c:v>
                </c:pt>
                <c:pt idx="98">
                  <c:v>57.200000000000038</c:v>
                </c:pt>
                <c:pt idx="99">
                  <c:v>58.240000000000038</c:v>
                </c:pt>
                <c:pt idx="100">
                  <c:v>59.280000000000037</c:v>
                </c:pt>
                <c:pt idx="101">
                  <c:v>60.320000000000036</c:v>
                </c:pt>
                <c:pt idx="102">
                  <c:v>61.360000000000035</c:v>
                </c:pt>
                <c:pt idx="103">
                  <c:v>62.400000000000034</c:v>
                </c:pt>
                <c:pt idx="104">
                  <c:v>63.440000000000033</c:v>
                </c:pt>
                <c:pt idx="105">
                  <c:v>64.480000000000032</c:v>
                </c:pt>
                <c:pt idx="106">
                  <c:v>65.520000000000039</c:v>
                </c:pt>
                <c:pt idx="107">
                  <c:v>66.560000000000045</c:v>
                </c:pt>
                <c:pt idx="108">
                  <c:v>67.600000000000051</c:v>
                </c:pt>
                <c:pt idx="109">
                  <c:v>68.640000000000057</c:v>
                </c:pt>
                <c:pt idx="110">
                  <c:v>69.680000000000064</c:v>
                </c:pt>
                <c:pt idx="111">
                  <c:v>70.72000000000007</c:v>
                </c:pt>
                <c:pt idx="112">
                  <c:v>71.760000000000076</c:v>
                </c:pt>
                <c:pt idx="113">
                  <c:v>72.800000000000082</c:v>
                </c:pt>
                <c:pt idx="114">
                  <c:v>73.840000000000089</c:v>
                </c:pt>
                <c:pt idx="115">
                  <c:v>74.880000000000095</c:v>
                </c:pt>
                <c:pt idx="116">
                  <c:v>75.920000000000101</c:v>
                </c:pt>
                <c:pt idx="117">
                  <c:v>76.960000000000107</c:v>
                </c:pt>
                <c:pt idx="118">
                  <c:v>78.000000000000114</c:v>
                </c:pt>
                <c:pt idx="119">
                  <c:v>79.04000000000012</c:v>
                </c:pt>
                <c:pt idx="120">
                  <c:v>80.080000000000126</c:v>
                </c:pt>
                <c:pt idx="121">
                  <c:v>81.120000000000132</c:v>
                </c:pt>
                <c:pt idx="122">
                  <c:v>82.160000000000139</c:v>
                </c:pt>
                <c:pt idx="123">
                  <c:v>83.200000000000145</c:v>
                </c:pt>
                <c:pt idx="124">
                  <c:v>84.240000000000151</c:v>
                </c:pt>
                <c:pt idx="125">
                  <c:v>85.280000000000157</c:v>
                </c:pt>
                <c:pt idx="126">
                  <c:v>86.320000000000164</c:v>
                </c:pt>
                <c:pt idx="127">
                  <c:v>87.36000000000017</c:v>
                </c:pt>
                <c:pt idx="128">
                  <c:v>88.400000000000176</c:v>
                </c:pt>
                <c:pt idx="129">
                  <c:v>89.440000000000182</c:v>
                </c:pt>
              </c:numCache>
            </c:numRef>
          </c:xVal>
          <c:yVal>
            <c:numRef>
              <c:f>'exp1-aligned'!$AS$41:$AS$170</c:f>
              <c:numCache>
                <c:formatCode>General</c:formatCode>
                <c:ptCount val="130"/>
                <c:pt idx="0">
                  <c:v>0.54939904172762888</c:v>
                </c:pt>
                <c:pt idx="1">
                  <c:v>0.541673813156762</c:v>
                </c:pt>
                <c:pt idx="2">
                  <c:v>0.54545411536918609</c:v>
                </c:pt>
                <c:pt idx="3">
                  <c:v>0.5289399514891544</c:v>
                </c:pt>
                <c:pt idx="4">
                  <c:v>0.54027876337780989</c:v>
                </c:pt>
                <c:pt idx="5">
                  <c:v>0.52086895925033561</c:v>
                </c:pt>
                <c:pt idx="6">
                  <c:v>0.51213063972526052</c:v>
                </c:pt>
                <c:pt idx="7">
                  <c:v>0.52176870079110482</c:v>
                </c:pt>
                <c:pt idx="8">
                  <c:v>0.50980337339328541</c:v>
                </c:pt>
                <c:pt idx="9">
                  <c:v>0.51707037842156223</c:v>
                </c:pt>
                <c:pt idx="10">
                  <c:v>0.51899440232473826</c:v>
                </c:pt>
                <c:pt idx="11">
                  <c:v>0.50514205150611569</c:v>
                </c:pt>
                <c:pt idx="12">
                  <c:v>0.49941026792030263</c:v>
                </c:pt>
                <c:pt idx="13">
                  <c:v>0.50478233658538907</c:v>
                </c:pt>
                <c:pt idx="14">
                  <c:v>0.48962837680752858</c:v>
                </c:pt>
                <c:pt idx="15">
                  <c:v>0.48972352246716305</c:v>
                </c:pt>
                <c:pt idx="16">
                  <c:v>0.48553924404599824</c:v>
                </c:pt>
                <c:pt idx="17">
                  <c:v>0.4940998535938852</c:v>
                </c:pt>
                <c:pt idx="18">
                  <c:v>0.48146735468810792</c:v>
                </c:pt>
                <c:pt idx="19">
                  <c:v>0.44465924460043449</c:v>
                </c:pt>
                <c:pt idx="20">
                  <c:v>0.458423947056742</c:v>
                </c:pt>
                <c:pt idx="21">
                  <c:v>0.46163369320442693</c:v>
                </c:pt>
                <c:pt idx="22">
                  <c:v>0.45672959987848416</c:v>
                </c:pt>
                <c:pt idx="23">
                  <c:v>0.44262011178671079</c:v>
                </c:pt>
                <c:pt idx="24">
                  <c:v>0.44834386380420421</c:v>
                </c:pt>
                <c:pt idx="25">
                  <c:v>0.44772242208876573</c:v>
                </c:pt>
                <c:pt idx="26">
                  <c:v>0.44099262093813602</c:v>
                </c:pt>
                <c:pt idx="27">
                  <c:v>0.4331254220221547</c:v>
                </c:pt>
                <c:pt idx="28">
                  <c:v>0.43127778643200038</c:v>
                </c:pt>
                <c:pt idx="29">
                  <c:v>0.41057697889193145</c:v>
                </c:pt>
                <c:pt idx="30">
                  <c:v>0.4493574213313149</c:v>
                </c:pt>
                <c:pt idx="31">
                  <c:v>0.45191031437909973</c:v>
                </c:pt>
                <c:pt idx="32">
                  <c:v>0.42550606846963118</c:v>
                </c:pt>
                <c:pt idx="33">
                  <c:v>0.41735090851379208</c:v>
                </c:pt>
                <c:pt idx="34">
                  <c:v>0.42091943860570485</c:v>
                </c:pt>
                <c:pt idx="35">
                  <c:v>0.40824789074181644</c:v>
                </c:pt>
                <c:pt idx="36">
                  <c:v>0.40453667305404201</c:v>
                </c:pt>
                <c:pt idx="37">
                  <c:v>0.40208999414037344</c:v>
                </c:pt>
                <c:pt idx="38">
                  <c:v>0.39237247423816451</c:v>
                </c:pt>
                <c:pt idx="39">
                  <c:v>0.37323140351917122</c:v>
                </c:pt>
                <c:pt idx="40">
                  <c:v>0.36180418696336769</c:v>
                </c:pt>
                <c:pt idx="41">
                  <c:v>0.33943676511387799</c:v>
                </c:pt>
                <c:pt idx="42">
                  <c:v>0.31326577312082371</c:v>
                </c:pt>
                <c:pt idx="43">
                  <c:v>0.32073919895733516</c:v>
                </c:pt>
                <c:pt idx="44">
                  <c:v>0.32714043850531493</c:v>
                </c:pt>
                <c:pt idx="45">
                  <c:v>0.30177475460639863</c:v>
                </c:pt>
                <c:pt idx="46">
                  <c:v>0.29744904676341366</c:v>
                </c:pt>
                <c:pt idx="47">
                  <c:v>0.28947836120099718</c:v>
                </c:pt>
                <c:pt idx="48">
                  <c:v>0.28490500462047597</c:v>
                </c:pt>
                <c:pt idx="49">
                  <c:v>0.28639846109372796</c:v>
                </c:pt>
                <c:pt idx="50">
                  <c:v>0.27016075289970359</c:v>
                </c:pt>
                <c:pt idx="51">
                  <c:v>0.26643160473357186</c:v>
                </c:pt>
                <c:pt idx="52">
                  <c:v>0.25874262877163673</c:v>
                </c:pt>
                <c:pt idx="53">
                  <c:v>0.25147157909210688</c:v>
                </c:pt>
                <c:pt idx="54">
                  <c:v>0.23824049021805932</c:v>
                </c:pt>
                <c:pt idx="55">
                  <c:v>0.23456565629290743</c:v>
                </c:pt>
                <c:pt idx="56">
                  <c:v>0.23931249946016178</c:v>
                </c:pt>
                <c:pt idx="57">
                  <c:v>0.25659430805373851</c:v>
                </c:pt>
                <c:pt idx="58">
                  <c:v>0.239927852555117</c:v>
                </c:pt>
                <c:pt idx="59">
                  <c:v>0.22509793805420422</c:v>
                </c:pt>
                <c:pt idx="60">
                  <c:v>0.22451435426345343</c:v>
                </c:pt>
                <c:pt idx="61">
                  <c:v>0.21819641302598991</c:v>
                </c:pt>
                <c:pt idx="62">
                  <c:v>0.20839244353299891</c:v>
                </c:pt>
                <c:pt idx="63">
                  <c:v>0.21106323808779159</c:v>
                </c:pt>
                <c:pt idx="64">
                  <c:v>0.21919031648709628</c:v>
                </c:pt>
                <c:pt idx="65">
                  <c:v>0.21798730216237266</c:v>
                </c:pt>
                <c:pt idx="66">
                  <c:v>0.21511254102204247</c:v>
                </c:pt>
                <c:pt idx="67">
                  <c:v>0.21905513745990038</c:v>
                </c:pt>
                <c:pt idx="68">
                  <c:v>0.21148590259880293</c:v>
                </c:pt>
                <c:pt idx="69">
                  <c:v>0.20657341165466919</c:v>
                </c:pt>
                <c:pt idx="70">
                  <c:v>0.21252262024529006</c:v>
                </c:pt>
                <c:pt idx="71">
                  <c:v>0.21034602951369308</c:v>
                </c:pt>
                <c:pt idx="72">
                  <c:v>0.20450947156834273</c:v>
                </c:pt>
                <c:pt idx="73">
                  <c:v>0.20623199331978684</c:v>
                </c:pt>
                <c:pt idx="74">
                  <c:v>0.19941878494788162</c:v>
                </c:pt>
                <c:pt idx="75">
                  <c:v>0.19846324236263924</c:v>
                </c:pt>
                <c:pt idx="76">
                  <c:v>0.20201623993796455</c:v>
                </c:pt>
                <c:pt idx="77">
                  <c:v>0.18877174158986498</c:v>
                </c:pt>
                <c:pt idx="78">
                  <c:v>0.18807477391997937</c:v>
                </c:pt>
                <c:pt idx="79">
                  <c:v>0.20053617674449067</c:v>
                </c:pt>
                <c:pt idx="80">
                  <c:v>0.20942688083223493</c:v>
                </c:pt>
                <c:pt idx="81">
                  <c:v>0.19862500675766559</c:v>
                </c:pt>
                <c:pt idx="82">
                  <c:v>0.19615628013786654</c:v>
                </c:pt>
                <c:pt idx="83">
                  <c:v>0.20131097783316038</c:v>
                </c:pt>
                <c:pt idx="84">
                  <c:v>0.20827648403816032</c:v>
                </c:pt>
                <c:pt idx="85">
                  <c:v>0.20481981218800427</c:v>
                </c:pt>
                <c:pt idx="86">
                  <c:v>0.20800094767753127</c:v>
                </c:pt>
                <c:pt idx="87">
                  <c:v>0.20488642319888076</c:v>
                </c:pt>
                <c:pt idx="88">
                  <c:v>0.2049173460171759</c:v>
                </c:pt>
                <c:pt idx="89">
                  <c:v>0.19922750209023976</c:v>
                </c:pt>
                <c:pt idx="90">
                  <c:v>0.20087336154259447</c:v>
                </c:pt>
                <c:pt idx="91">
                  <c:v>0.19957214774072551</c:v>
                </c:pt>
                <c:pt idx="92">
                  <c:v>0.20542463138061717</c:v>
                </c:pt>
                <c:pt idx="93">
                  <c:v>0.20380888567969827</c:v>
                </c:pt>
                <c:pt idx="94">
                  <c:v>0.20032485832172187</c:v>
                </c:pt>
                <c:pt idx="95">
                  <c:v>0.18998649843304097</c:v>
                </c:pt>
                <c:pt idx="96">
                  <c:v>0.19650966235902884</c:v>
                </c:pt>
                <c:pt idx="97">
                  <c:v>0.19464938994718237</c:v>
                </c:pt>
                <c:pt idx="98">
                  <c:v>0.191630058550048</c:v>
                </c:pt>
                <c:pt idx="99">
                  <c:v>0.19007789100526765</c:v>
                </c:pt>
                <c:pt idx="100">
                  <c:v>0.18852350480354488</c:v>
                </c:pt>
                <c:pt idx="101">
                  <c:v>0.18715883280999149</c:v>
                </c:pt>
                <c:pt idx="102">
                  <c:v>0.18919856734533003</c:v>
                </c:pt>
                <c:pt idx="103">
                  <c:v>0.18934493489656742</c:v>
                </c:pt>
                <c:pt idx="104">
                  <c:v>0.1744672210776877</c:v>
                </c:pt>
                <c:pt idx="105">
                  <c:v>0.18383606456503496</c:v>
                </c:pt>
                <c:pt idx="106">
                  <c:v>0.19566718275249551</c:v>
                </c:pt>
                <c:pt idx="107">
                  <c:v>0.2094997529906803</c:v>
                </c:pt>
                <c:pt idx="108">
                  <c:v>0.20956394395567102</c:v>
                </c:pt>
                <c:pt idx="109">
                  <c:v>0.20839295329657101</c:v>
                </c:pt>
                <c:pt idx="110">
                  <c:v>0.21080836782157836</c:v>
                </c:pt>
                <c:pt idx="111">
                  <c:v>0.20029930710745772</c:v>
                </c:pt>
                <c:pt idx="112">
                  <c:v>0.20694065853062393</c:v>
                </c:pt>
                <c:pt idx="113">
                  <c:v>0.22371177241900297</c:v>
                </c:pt>
                <c:pt idx="114">
                  <c:v>0.21308915465590386</c:v>
                </c:pt>
                <c:pt idx="115">
                  <c:v>0.20061795233774996</c:v>
                </c:pt>
                <c:pt idx="116">
                  <c:v>0.20220724958372355</c:v>
                </c:pt>
                <c:pt idx="117">
                  <c:v>0.21021188520697975</c:v>
                </c:pt>
                <c:pt idx="118">
                  <c:v>0.1995905739715898</c:v>
                </c:pt>
                <c:pt idx="119">
                  <c:v>0.19438720736535348</c:v>
                </c:pt>
                <c:pt idx="120">
                  <c:v>0.17409956303689725</c:v>
                </c:pt>
                <c:pt idx="121">
                  <c:v>0.17988182181326121</c:v>
                </c:pt>
                <c:pt idx="122">
                  <c:v>0.1790514368555931</c:v>
                </c:pt>
                <c:pt idx="123">
                  <c:v>0.18656510568760673</c:v>
                </c:pt>
                <c:pt idx="124">
                  <c:v>0.18078195073436507</c:v>
                </c:pt>
                <c:pt idx="125">
                  <c:v>0.17915360604170782</c:v>
                </c:pt>
                <c:pt idx="126">
                  <c:v>0.1800540193564332</c:v>
                </c:pt>
                <c:pt idx="127">
                  <c:v>0.18284595548010571</c:v>
                </c:pt>
                <c:pt idx="128">
                  <c:v>0.18138180350093949</c:v>
                </c:pt>
                <c:pt idx="129">
                  <c:v>0.19295207271726417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0C-4A58-919C-04709D97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676496"/>
        <c:axId val="562711592"/>
      </c:scatterChart>
      <c:valAx>
        <c:axId val="562676496"/>
        <c:scaling>
          <c:orientation val="minMax"/>
          <c:max val="90"/>
          <c:min val="-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2711592"/>
        <c:crosses val="autoZero"/>
        <c:crossBetween val="midCat"/>
        <c:majorUnit val="10"/>
      </c:valAx>
      <c:valAx>
        <c:axId val="56271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267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'exp1-aligned'!$AV$2</c:f>
              <c:strCache>
                <c:ptCount val="1"/>
                <c:pt idx="0">
                  <c:v>count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'exp1-aligned'!$AU$41:$AU$170</c:f>
              <c:numCache>
                <c:formatCode>General</c:formatCode>
                <c:ptCount val="130"/>
                <c:pt idx="0">
                  <c:v>-44.719999999999892</c:v>
                </c:pt>
                <c:pt idx="1">
                  <c:v>-43.679999999999893</c:v>
                </c:pt>
                <c:pt idx="2">
                  <c:v>-42.639999999999894</c:v>
                </c:pt>
                <c:pt idx="3">
                  <c:v>-41.599999999999895</c:v>
                </c:pt>
                <c:pt idx="4">
                  <c:v>-40.559999999999896</c:v>
                </c:pt>
                <c:pt idx="5">
                  <c:v>-39.519999999999897</c:v>
                </c:pt>
                <c:pt idx="6">
                  <c:v>-38.479999999999897</c:v>
                </c:pt>
                <c:pt idx="7">
                  <c:v>-37.439999999999898</c:v>
                </c:pt>
                <c:pt idx="8">
                  <c:v>-36.399999999999899</c:v>
                </c:pt>
                <c:pt idx="9">
                  <c:v>-35.3599999999999</c:v>
                </c:pt>
                <c:pt idx="10">
                  <c:v>-34.319999999999901</c:v>
                </c:pt>
                <c:pt idx="11">
                  <c:v>-33.279999999999902</c:v>
                </c:pt>
                <c:pt idx="12">
                  <c:v>-32.239999999999903</c:v>
                </c:pt>
                <c:pt idx="13">
                  <c:v>-31.199999999999903</c:v>
                </c:pt>
                <c:pt idx="14">
                  <c:v>-30.159999999999904</c:v>
                </c:pt>
                <c:pt idx="15">
                  <c:v>-29.119999999999905</c:v>
                </c:pt>
                <c:pt idx="16">
                  <c:v>-28.079999999999906</c:v>
                </c:pt>
                <c:pt idx="17">
                  <c:v>-27.039999999999907</c:v>
                </c:pt>
                <c:pt idx="18">
                  <c:v>-25.999999999999908</c:v>
                </c:pt>
                <c:pt idx="19">
                  <c:v>-24.959999999999908</c:v>
                </c:pt>
                <c:pt idx="20">
                  <c:v>-23.919999999999909</c:v>
                </c:pt>
                <c:pt idx="21">
                  <c:v>-22.87999999999991</c:v>
                </c:pt>
                <c:pt idx="22">
                  <c:v>-21.839999999999911</c:v>
                </c:pt>
                <c:pt idx="23">
                  <c:v>-20.799999999999912</c:v>
                </c:pt>
                <c:pt idx="24">
                  <c:v>-19.759999999999913</c:v>
                </c:pt>
                <c:pt idx="25">
                  <c:v>-18.719999999999914</c:v>
                </c:pt>
                <c:pt idx="26">
                  <c:v>-17.679999999999914</c:v>
                </c:pt>
                <c:pt idx="27">
                  <c:v>-16.639999999999915</c:v>
                </c:pt>
                <c:pt idx="28">
                  <c:v>-15.599999999999916</c:v>
                </c:pt>
                <c:pt idx="29">
                  <c:v>-14.559999999999917</c:v>
                </c:pt>
                <c:pt idx="30">
                  <c:v>-13.519999999999918</c:v>
                </c:pt>
                <c:pt idx="31">
                  <c:v>-12.479999999999919</c:v>
                </c:pt>
                <c:pt idx="32">
                  <c:v>-11.43999999999992</c:v>
                </c:pt>
                <c:pt idx="33">
                  <c:v>-10.39999999999992</c:v>
                </c:pt>
                <c:pt idx="34">
                  <c:v>-9.3599999999999213</c:v>
                </c:pt>
                <c:pt idx="35">
                  <c:v>-8.3199999999999221</c:v>
                </c:pt>
                <c:pt idx="36">
                  <c:v>-7.2799999999999221</c:v>
                </c:pt>
                <c:pt idx="37">
                  <c:v>-6.2399999999999221</c:v>
                </c:pt>
                <c:pt idx="38">
                  <c:v>-5.199999999999922</c:v>
                </c:pt>
                <c:pt idx="39">
                  <c:v>-4.159999999999922</c:v>
                </c:pt>
                <c:pt idx="40">
                  <c:v>-3.1199999999999219</c:v>
                </c:pt>
                <c:pt idx="41">
                  <c:v>-2.0799999999999219</c:v>
                </c:pt>
                <c:pt idx="42">
                  <c:v>-1.0399999999999219</c:v>
                </c:pt>
                <c:pt idx="43">
                  <c:v>7.815970093361102E-14</c:v>
                </c:pt>
                <c:pt idx="44">
                  <c:v>1.0400000000000782</c:v>
                </c:pt>
                <c:pt idx="45">
                  <c:v>2.0800000000000782</c:v>
                </c:pt>
                <c:pt idx="46">
                  <c:v>3.1200000000000783</c:v>
                </c:pt>
                <c:pt idx="47">
                  <c:v>4.1600000000000783</c:v>
                </c:pt>
                <c:pt idx="48">
                  <c:v>5.2000000000000783</c:v>
                </c:pt>
                <c:pt idx="49">
                  <c:v>6.2400000000000784</c:v>
                </c:pt>
                <c:pt idx="50">
                  <c:v>7.2800000000000784</c:v>
                </c:pt>
                <c:pt idx="51">
                  <c:v>8.3200000000000784</c:v>
                </c:pt>
                <c:pt idx="52">
                  <c:v>9.3600000000000776</c:v>
                </c:pt>
                <c:pt idx="53">
                  <c:v>10.400000000000077</c:v>
                </c:pt>
                <c:pt idx="54">
                  <c:v>11.440000000000076</c:v>
                </c:pt>
                <c:pt idx="55">
                  <c:v>12.480000000000075</c:v>
                </c:pt>
                <c:pt idx="56">
                  <c:v>13.520000000000074</c:v>
                </c:pt>
                <c:pt idx="57">
                  <c:v>14.560000000000073</c:v>
                </c:pt>
                <c:pt idx="58">
                  <c:v>15.600000000000072</c:v>
                </c:pt>
                <c:pt idx="59">
                  <c:v>16.640000000000072</c:v>
                </c:pt>
                <c:pt idx="60">
                  <c:v>17.680000000000071</c:v>
                </c:pt>
                <c:pt idx="61">
                  <c:v>18.72000000000007</c:v>
                </c:pt>
                <c:pt idx="62">
                  <c:v>19.760000000000069</c:v>
                </c:pt>
                <c:pt idx="63">
                  <c:v>20.800000000000068</c:v>
                </c:pt>
                <c:pt idx="64">
                  <c:v>21.840000000000067</c:v>
                </c:pt>
                <c:pt idx="65">
                  <c:v>22.880000000000067</c:v>
                </c:pt>
                <c:pt idx="66">
                  <c:v>23.920000000000066</c:v>
                </c:pt>
                <c:pt idx="67">
                  <c:v>24.960000000000065</c:v>
                </c:pt>
                <c:pt idx="68">
                  <c:v>26.000000000000064</c:v>
                </c:pt>
                <c:pt idx="69">
                  <c:v>27.040000000000063</c:v>
                </c:pt>
                <c:pt idx="70">
                  <c:v>28.080000000000062</c:v>
                </c:pt>
                <c:pt idx="71">
                  <c:v>29.120000000000061</c:v>
                </c:pt>
                <c:pt idx="72">
                  <c:v>30.160000000000061</c:v>
                </c:pt>
                <c:pt idx="73">
                  <c:v>31.20000000000006</c:v>
                </c:pt>
                <c:pt idx="74">
                  <c:v>32.240000000000059</c:v>
                </c:pt>
                <c:pt idx="75">
                  <c:v>33.280000000000058</c:v>
                </c:pt>
                <c:pt idx="76">
                  <c:v>34.320000000000057</c:v>
                </c:pt>
                <c:pt idx="77">
                  <c:v>35.360000000000056</c:v>
                </c:pt>
                <c:pt idx="78">
                  <c:v>36.400000000000055</c:v>
                </c:pt>
                <c:pt idx="79">
                  <c:v>37.440000000000055</c:v>
                </c:pt>
                <c:pt idx="80">
                  <c:v>38.480000000000054</c:v>
                </c:pt>
                <c:pt idx="81">
                  <c:v>39.520000000000053</c:v>
                </c:pt>
                <c:pt idx="82">
                  <c:v>40.560000000000052</c:v>
                </c:pt>
                <c:pt idx="83">
                  <c:v>41.600000000000051</c:v>
                </c:pt>
                <c:pt idx="84">
                  <c:v>42.64000000000005</c:v>
                </c:pt>
                <c:pt idx="85">
                  <c:v>43.680000000000049</c:v>
                </c:pt>
                <c:pt idx="86">
                  <c:v>44.720000000000049</c:v>
                </c:pt>
                <c:pt idx="87">
                  <c:v>45.760000000000048</c:v>
                </c:pt>
                <c:pt idx="88">
                  <c:v>46.800000000000047</c:v>
                </c:pt>
                <c:pt idx="89">
                  <c:v>47.840000000000046</c:v>
                </c:pt>
                <c:pt idx="90">
                  <c:v>48.880000000000045</c:v>
                </c:pt>
                <c:pt idx="91">
                  <c:v>49.920000000000044</c:v>
                </c:pt>
                <c:pt idx="92">
                  <c:v>50.960000000000043</c:v>
                </c:pt>
                <c:pt idx="93">
                  <c:v>52.000000000000043</c:v>
                </c:pt>
                <c:pt idx="94">
                  <c:v>53.040000000000042</c:v>
                </c:pt>
                <c:pt idx="95">
                  <c:v>54.080000000000041</c:v>
                </c:pt>
                <c:pt idx="96">
                  <c:v>55.12000000000004</c:v>
                </c:pt>
                <c:pt idx="97">
                  <c:v>56.160000000000039</c:v>
                </c:pt>
                <c:pt idx="98">
                  <c:v>57.200000000000038</c:v>
                </c:pt>
                <c:pt idx="99">
                  <c:v>58.240000000000038</c:v>
                </c:pt>
                <c:pt idx="100">
                  <c:v>59.280000000000037</c:v>
                </c:pt>
                <c:pt idx="101">
                  <c:v>60.320000000000036</c:v>
                </c:pt>
                <c:pt idx="102">
                  <c:v>61.360000000000035</c:v>
                </c:pt>
                <c:pt idx="103">
                  <c:v>62.400000000000034</c:v>
                </c:pt>
                <c:pt idx="104">
                  <c:v>63.440000000000033</c:v>
                </c:pt>
                <c:pt idx="105">
                  <c:v>64.480000000000032</c:v>
                </c:pt>
                <c:pt idx="106">
                  <c:v>65.520000000000039</c:v>
                </c:pt>
                <c:pt idx="107">
                  <c:v>66.560000000000045</c:v>
                </c:pt>
                <c:pt idx="108">
                  <c:v>67.600000000000051</c:v>
                </c:pt>
                <c:pt idx="109">
                  <c:v>68.640000000000057</c:v>
                </c:pt>
                <c:pt idx="110">
                  <c:v>69.680000000000064</c:v>
                </c:pt>
                <c:pt idx="111">
                  <c:v>70.72000000000007</c:v>
                </c:pt>
                <c:pt idx="112">
                  <c:v>71.760000000000076</c:v>
                </c:pt>
                <c:pt idx="113">
                  <c:v>72.800000000000082</c:v>
                </c:pt>
                <c:pt idx="114">
                  <c:v>73.840000000000089</c:v>
                </c:pt>
                <c:pt idx="115">
                  <c:v>74.880000000000095</c:v>
                </c:pt>
                <c:pt idx="116">
                  <c:v>75.920000000000101</c:v>
                </c:pt>
                <c:pt idx="117">
                  <c:v>76.960000000000107</c:v>
                </c:pt>
                <c:pt idx="118">
                  <c:v>78.000000000000114</c:v>
                </c:pt>
                <c:pt idx="119">
                  <c:v>79.04000000000012</c:v>
                </c:pt>
                <c:pt idx="120">
                  <c:v>80.080000000000126</c:v>
                </c:pt>
                <c:pt idx="121">
                  <c:v>81.120000000000132</c:v>
                </c:pt>
                <c:pt idx="122">
                  <c:v>82.160000000000139</c:v>
                </c:pt>
                <c:pt idx="123">
                  <c:v>83.200000000000145</c:v>
                </c:pt>
                <c:pt idx="124">
                  <c:v>84.240000000000151</c:v>
                </c:pt>
                <c:pt idx="125">
                  <c:v>85.280000000000157</c:v>
                </c:pt>
                <c:pt idx="126">
                  <c:v>86.320000000000164</c:v>
                </c:pt>
                <c:pt idx="127">
                  <c:v>87.36000000000017</c:v>
                </c:pt>
                <c:pt idx="128">
                  <c:v>88.400000000000176</c:v>
                </c:pt>
                <c:pt idx="129">
                  <c:v>89.440000000000182</c:v>
                </c:pt>
              </c:numCache>
            </c:numRef>
          </c:xVal>
          <c:yVal>
            <c:numRef>
              <c:f>'exp1-aligned'!$AV$41:$AV$170</c:f>
              <c:numCache>
                <c:formatCode>General</c:formatCode>
                <c:ptCount val="130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10</c:v>
                </c:pt>
                <c:pt idx="26">
                  <c:v>12</c:v>
                </c:pt>
                <c:pt idx="27">
                  <c:v>11</c:v>
                </c:pt>
                <c:pt idx="28">
                  <c:v>12</c:v>
                </c:pt>
                <c:pt idx="29">
                  <c:v>10</c:v>
                </c:pt>
                <c:pt idx="30">
                  <c:v>16</c:v>
                </c:pt>
                <c:pt idx="31">
                  <c:v>15</c:v>
                </c:pt>
                <c:pt idx="32">
                  <c:v>16</c:v>
                </c:pt>
                <c:pt idx="33">
                  <c:v>16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17</c:v>
                </c:pt>
                <c:pt idx="39">
                  <c:v>18</c:v>
                </c:pt>
                <c:pt idx="40">
                  <c:v>18</c:v>
                </c:pt>
                <c:pt idx="41">
                  <c:v>17</c:v>
                </c:pt>
                <c:pt idx="42">
                  <c:v>11</c:v>
                </c:pt>
                <c:pt idx="43">
                  <c:v>18</c:v>
                </c:pt>
                <c:pt idx="44">
                  <c:v>16</c:v>
                </c:pt>
                <c:pt idx="45">
                  <c:v>18</c:v>
                </c:pt>
                <c:pt idx="46">
                  <c:v>17</c:v>
                </c:pt>
                <c:pt idx="47">
                  <c:v>18</c:v>
                </c:pt>
                <c:pt idx="48">
                  <c:v>18</c:v>
                </c:pt>
                <c:pt idx="49">
                  <c:v>17</c:v>
                </c:pt>
                <c:pt idx="50">
                  <c:v>18</c:v>
                </c:pt>
                <c:pt idx="51">
                  <c:v>17</c:v>
                </c:pt>
                <c:pt idx="52">
                  <c:v>18</c:v>
                </c:pt>
                <c:pt idx="53">
                  <c:v>18</c:v>
                </c:pt>
                <c:pt idx="54">
                  <c:v>17</c:v>
                </c:pt>
                <c:pt idx="55">
                  <c:v>13</c:v>
                </c:pt>
                <c:pt idx="56">
                  <c:v>18</c:v>
                </c:pt>
                <c:pt idx="57">
                  <c:v>16</c:v>
                </c:pt>
                <c:pt idx="58">
                  <c:v>17</c:v>
                </c:pt>
                <c:pt idx="59">
                  <c:v>17</c:v>
                </c:pt>
                <c:pt idx="60">
                  <c:v>17</c:v>
                </c:pt>
                <c:pt idx="61">
                  <c:v>17</c:v>
                </c:pt>
                <c:pt idx="62">
                  <c:v>17</c:v>
                </c:pt>
                <c:pt idx="63">
                  <c:v>17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17</c:v>
                </c:pt>
                <c:pt idx="68">
                  <c:v>15</c:v>
                </c:pt>
                <c:pt idx="69">
                  <c:v>17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16</c:v>
                </c:pt>
                <c:pt idx="78">
                  <c:v>16</c:v>
                </c:pt>
                <c:pt idx="79">
                  <c:v>17</c:v>
                </c:pt>
                <c:pt idx="80">
                  <c:v>16</c:v>
                </c:pt>
                <c:pt idx="81">
                  <c:v>17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17</c:v>
                </c:pt>
                <c:pt idx="86">
                  <c:v>16</c:v>
                </c:pt>
                <c:pt idx="87">
                  <c:v>15</c:v>
                </c:pt>
                <c:pt idx="88">
                  <c:v>16</c:v>
                </c:pt>
                <c:pt idx="89">
                  <c:v>15</c:v>
                </c:pt>
                <c:pt idx="90">
                  <c:v>12</c:v>
                </c:pt>
                <c:pt idx="91">
                  <c:v>12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12</c:v>
                </c:pt>
                <c:pt idx="99">
                  <c:v>11</c:v>
                </c:pt>
                <c:pt idx="100">
                  <c:v>12</c:v>
                </c:pt>
                <c:pt idx="101">
                  <c:v>12</c:v>
                </c:pt>
                <c:pt idx="102">
                  <c:v>11</c:v>
                </c:pt>
                <c:pt idx="103">
                  <c:v>11</c:v>
                </c:pt>
                <c:pt idx="104">
                  <c:v>9</c:v>
                </c:pt>
                <c:pt idx="105">
                  <c:v>11</c:v>
                </c:pt>
                <c:pt idx="106">
                  <c:v>10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6</c:v>
                </c:pt>
                <c:pt idx="118">
                  <c:v>8</c:v>
                </c:pt>
                <c:pt idx="119">
                  <c:v>7</c:v>
                </c:pt>
                <c:pt idx="120">
                  <c:v>5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F7-4BD5-A712-E51F7ABC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235840"/>
        <c:axId val="557239120"/>
      </c:scatterChart>
      <c:valAx>
        <c:axId val="557235840"/>
        <c:scaling>
          <c:orientation val="minMax"/>
          <c:max val="90"/>
          <c:min val="-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57239120"/>
        <c:crosses val="autoZero"/>
        <c:crossBetween val="midCat"/>
        <c:majorUnit val="10"/>
      </c:valAx>
      <c:valAx>
        <c:axId val="55723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5723584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'exp2-endosome1'!$J$3:$J$77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'exp2-endosome1'!$K$3:$K$77</c:f>
              <c:numCache>
                <c:formatCode>General</c:formatCode>
                <c:ptCount val="75"/>
                <c:pt idx="0">
                  <c:v>0</c:v>
                </c:pt>
                <c:pt idx="1">
                  <c:v>5.9764627511935273E-2</c:v>
                </c:pt>
                <c:pt idx="2">
                  <c:v>0.1174863994670811</c:v>
                </c:pt>
                <c:pt idx="3">
                  <c:v>9.400466303985773E-2</c:v>
                </c:pt>
                <c:pt idx="4">
                  <c:v>0.15444654157877241</c:v>
                </c:pt>
                <c:pt idx="5">
                  <c:v>4.2877761740867847E-2</c:v>
                </c:pt>
                <c:pt idx="6">
                  <c:v>6.5759964472077298E-2</c:v>
                </c:pt>
                <c:pt idx="7">
                  <c:v>0.14151215721105817</c:v>
                </c:pt>
                <c:pt idx="8">
                  <c:v>3.0554013545020332E-2</c:v>
                </c:pt>
                <c:pt idx="9">
                  <c:v>0.13629399356056413</c:v>
                </c:pt>
                <c:pt idx="10">
                  <c:v>0.16216276229599197</c:v>
                </c:pt>
                <c:pt idx="11">
                  <c:v>0.16078605529032944</c:v>
                </c:pt>
                <c:pt idx="12">
                  <c:v>0.20351948484512067</c:v>
                </c:pt>
                <c:pt idx="13">
                  <c:v>0.21403352947707363</c:v>
                </c:pt>
                <c:pt idx="14">
                  <c:v>0.18547796158543312</c:v>
                </c:pt>
                <c:pt idx="15">
                  <c:v>0.19406017541911832</c:v>
                </c:pt>
                <c:pt idx="16">
                  <c:v>0.22925502387032312</c:v>
                </c:pt>
                <c:pt idx="17">
                  <c:v>0.26087487509714619</c:v>
                </c:pt>
                <c:pt idx="18">
                  <c:v>0.23138669923392927</c:v>
                </c:pt>
                <c:pt idx="19">
                  <c:v>0.20729432663483949</c:v>
                </c:pt>
                <c:pt idx="20">
                  <c:v>0.42604640834906216</c:v>
                </c:pt>
                <c:pt idx="21">
                  <c:v>0.4666481625402466</c:v>
                </c:pt>
                <c:pt idx="22">
                  <c:v>0.52963250804929507</c:v>
                </c:pt>
                <c:pt idx="23">
                  <c:v>0.58105917619629199</c:v>
                </c:pt>
                <c:pt idx="24">
                  <c:v>0.70743865882091705</c:v>
                </c:pt>
                <c:pt idx="25">
                  <c:v>0.55011657599644703</c:v>
                </c:pt>
                <c:pt idx="26">
                  <c:v>0.64207838347951596</c:v>
                </c:pt>
                <c:pt idx="27">
                  <c:v>0.72743421783057605</c:v>
                </c:pt>
                <c:pt idx="28">
                  <c:v>0.65149328300210962</c:v>
                </c:pt>
                <c:pt idx="29">
                  <c:v>0.67790607305429085</c:v>
                </c:pt>
                <c:pt idx="30">
                  <c:v>0.7033085378039301</c:v>
                </c:pt>
                <c:pt idx="31">
                  <c:v>0.85530143221938471</c:v>
                </c:pt>
                <c:pt idx="32">
                  <c:v>0.95400244254468713</c:v>
                </c:pt>
                <c:pt idx="33">
                  <c:v>1</c:v>
                </c:pt>
                <c:pt idx="34">
                  <c:v>0.84624181192405856</c:v>
                </c:pt>
                <c:pt idx="35">
                  <c:v>0.91600977017874985</c:v>
                </c:pt>
                <c:pt idx="36">
                  <c:v>0.85578994115687823</c:v>
                </c:pt>
                <c:pt idx="37">
                  <c:v>0.6054291106916837</c:v>
                </c:pt>
                <c:pt idx="38">
                  <c:v>0.51412234928389056</c:v>
                </c:pt>
                <c:pt idx="39">
                  <c:v>0.53245253691573258</c:v>
                </c:pt>
                <c:pt idx="40">
                  <c:v>0.50909292772288206</c:v>
                </c:pt>
                <c:pt idx="41">
                  <c:v>0.52600199844565354</c:v>
                </c:pt>
                <c:pt idx="42">
                  <c:v>0.38301321194626425</c:v>
                </c:pt>
                <c:pt idx="43">
                  <c:v>0.23436216276229579</c:v>
                </c:pt>
                <c:pt idx="44">
                  <c:v>0.27367602975463506</c:v>
                </c:pt>
                <c:pt idx="45">
                  <c:v>0.48672143888087077</c:v>
                </c:pt>
                <c:pt idx="46">
                  <c:v>0.34794049072943267</c:v>
                </c:pt>
                <c:pt idx="47">
                  <c:v>0.286221827467525</c:v>
                </c:pt>
                <c:pt idx="48">
                  <c:v>0.54237815032752346</c:v>
                </c:pt>
                <c:pt idx="49">
                  <c:v>0.63371821916287341</c:v>
                </c:pt>
                <c:pt idx="50">
                  <c:v>0.50068835350283092</c:v>
                </c:pt>
                <c:pt idx="51">
                  <c:v>0.46428333518374615</c:v>
                </c:pt>
                <c:pt idx="52">
                  <c:v>0.44897302098367931</c:v>
                </c:pt>
                <c:pt idx="53">
                  <c:v>0.3468413456200734</c:v>
                </c:pt>
                <c:pt idx="54">
                  <c:v>0.33603863661596534</c:v>
                </c:pt>
                <c:pt idx="55">
                  <c:v>0.38432330409681376</c:v>
                </c:pt>
                <c:pt idx="56">
                  <c:v>0.42038414566448357</c:v>
                </c:pt>
                <c:pt idx="57">
                  <c:v>0.40600643943599446</c:v>
                </c:pt>
                <c:pt idx="58">
                  <c:v>0.33559453758188051</c:v>
                </c:pt>
                <c:pt idx="59">
                  <c:v>0.26607083379593621</c:v>
                </c:pt>
                <c:pt idx="60">
                  <c:v>0.36891306761407805</c:v>
                </c:pt>
                <c:pt idx="61">
                  <c:v>0.37706228488953025</c:v>
                </c:pt>
                <c:pt idx="62">
                  <c:v>0.42261574331075796</c:v>
                </c:pt>
                <c:pt idx="63">
                  <c:v>0.3563339624736313</c:v>
                </c:pt>
                <c:pt idx="64">
                  <c:v>0.38967469745753291</c:v>
                </c:pt>
                <c:pt idx="65">
                  <c:v>0.27779504829576984</c:v>
                </c:pt>
                <c:pt idx="66">
                  <c:v>0.40005551237926079</c:v>
                </c:pt>
                <c:pt idx="67">
                  <c:v>0.4355168202509157</c:v>
                </c:pt>
                <c:pt idx="68">
                  <c:v>0.45578994115687765</c:v>
                </c:pt>
                <c:pt idx="69">
                  <c:v>0.46010880426335082</c:v>
                </c:pt>
                <c:pt idx="70">
                  <c:v>0.48363495059398287</c:v>
                </c:pt>
                <c:pt idx="71">
                  <c:v>0.56369490396358379</c:v>
                </c:pt>
                <c:pt idx="72">
                  <c:v>0.52942156100810489</c:v>
                </c:pt>
                <c:pt idx="73">
                  <c:v>0.50902631286776967</c:v>
                </c:pt>
                <c:pt idx="74">
                  <c:v>0.51942933274120096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0C-4E49-AFDD-7C837BD0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'exp1-endosome2'!$M$3:$M$87</c:f>
              <c:numCache>
                <c:formatCode>General</c:formatCode>
                <c:ptCount val="8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</c:numCache>
            </c:numRef>
          </c:xVal>
          <c:yVal>
            <c:numRef>
              <c:f>'exp1-endosome2'!$N$3:$N$87</c:f>
              <c:numCache>
                <c:formatCode>General</c:formatCode>
                <c:ptCount val="85"/>
                <c:pt idx="0">
                  <c:v>0.61389686282550748</c:v>
                </c:pt>
                <c:pt idx="1">
                  <c:v>0.57992506486664808</c:v>
                </c:pt>
                <c:pt idx="2">
                  <c:v>0.55229929380453346</c:v>
                </c:pt>
                <c:pt idx="3">
                  <c:v>0.54886596118956876</c:v>
                </c:pt>
                <c:pt idx="4">
                  <c:v>0.56457887950522723</c:v>
                </c:pt>
                <c:pt idx="5">
                  <c:v>0.52433919198931345</c:v>
                </c:pt>
                <c:pt idx="6">
                  <c:v>0.5223552034297243</c:v>
                </c:pt>
                <c:pt idx="7">
                  <c:v>0.53647361273803462</c:v>
                </c:pt>
                <c:pt idx="8">
                  <c:v>0.50029163901124329</c:v>
                </c:pt>
                <c:pt idx="9">
                  <c:v>0.48262010124792815</c:v>
                </c:pt>
                <c:pt idx="10">
                  <c:v>0.53658049705559441</c:v>
                </c:pt>
                <c:pt idx="11">
                  <c:v>0.50885801869862735</c:v>
                </c:pt>
                <c:pt idx="12">
                  <c:v>0.45801546951953304</c:v>
                </c:pt>
                <c:pt idx="13">
                  <c:v>0.43773288674900568</c:v>
                </c:pt>
                <c:pt idx="14">
                  <c:v>0.44196296928592504</c:v>
                </c:pt>
                <c:pt idx="15">
                  <c:v>0.45185016344592943</c:v>
                </c:pt>
                <c:pt idx="16">
                  <c:v>0.46106386709332386</c:v>
                </c:pt>
                <c:pt idx="17">
                  <c:v>0.43794201134349903</c:v>
                </c:pt>
                <c:pt idx="18">
                  <c:v>0.43928806273370569</c:v>
                </c:pt>
                <c:pt idx="19">
                  <c:v>0.42926486451148949</c:v>
                </c:pt>
                <c:pt idx="20">
                  <c:v>0.42182641289549033</c:v>
                </c:pt>
                <c:pt idx="21">
                  <c:v>0.40424922853200673</c:v>
                </c:pt>
                <c:pt idx="22">
                  <c:v>0.41716221700693484</c:v>
                </c:pt>
                <c:pt idx="23">
                  <c:v>0.38536299438970617</c:v>
                </c:pt>
                <c:pt idx="24">
                  <c:v>0.40097418502983673</c:v>
                </c:pt>
                <c:pt idx="25">
                  <c:v>0.38431138320641073</c:v>
                </c:pt>
                <c:pt idx="26">
                  <c:v>0.3551309903545844</c:v>
                </c:pt>
                <c:pt idx="27">
                  <c:v>0.34923152354459769</c:v>
                </c:pt>
                <c:pt idx="28">
                  <c:v>0.35295747670139382</c:v>
                </c:pt>
                <c:pt idx="29">
                  <c:v>0.36795835607434413</c:v>
                </c:pt>
                <c:pt idx="30">
                  <c:v>0.35852812817600294</c:v>
                </c:pt>
                <c:pt idx="31">
                  <c:v>0.34908044105209518</c:v>
                </c:pt>
                <c:pt idx="32">
                  <c:v>0.34119795982679541</c:v>
                </c:pt>
                <c:pt idx="33">
                  <c:v>0.32601532097930774</c:v>
                </c:pt>
                <c:pt idx="34">
                  <c:v>0.32562969945415082</c:v>
                </c:pt>
                <c:pt idx="35">
                  <c:v>0.30969475072987485</c:v>
                </c:pt>
                <c:pt idx="36">
                  <c:v>0.29872772521657592</c:v>
                </c:pt>
                <c:pt idx="37">
                  <c:v>0.2898491374238038</c:v>
                </c:pt>
                <c:pt idx="38">
                  <c:v>0.28321803640077181</c:v>
                </c:pt>
                <c:pt idx="39">
                  <c:v>0.28761830034448849</c:v>
                </c:pt>
                <c:pt idx="40">
                  <c:v>0.28756712621298247</c:v>
                </c:pt>
                <c:pt idx="41">
                  <c:v>0.28789634112049672</c:v>
                </c:pt>
                <c:pt idx="42">
                  <c:v>0.25760979716143972</c:v>
                </c:pt>
                <c:pt idx="43">
                  <c:v>0.24606601771206918</c:v>
                </c:pt>
                <c:pt idx="44">
                  <c:v>0.27215286236297198</c:v>
                </c:pt>
                <c:pt idx="45">
                  <c:v>0.28627212421424642</c:v>
                </c:pt>
                <c:pt idx="46">
                  <c:v>0.27622441409338017</c:v>
                </c:pt>
                <c:pt idx="47">
                  <c:v>0.26391717292718397</c:v>
                </c:pt>
                <c:pt idx="48">
                  <c:v>0.25841076578019861</c:v>
                </c:pt>
                <c:pt idx="49">
                  <c:v>0.25782075377275604</c:v>
                </c:pt>
                <c:pt idx="50">
                  <c:v>0.25526420916727938</c:v>
                </c:pt>
                <c:pt idx="51">
                  <c:v>0.25227131668390718</c:v>
                </c:pt>
                <c:pt idx="52">
                  <c:v>0.26161013592210042</c:v>
                </c:pt>
                <c:pt idx="53">
                  <c:v>0.25922672440457778</c:v>
                </c:pt>
                <c:pt idx="54">
                  <c:v>0.24162925195951607</c:v>
                </c:pt>
                <c:pt idx="55">
                  <c:v>0.24701857154114901</c:v>
                </c:pt>
                <c:pt idx="56">
                  <c:v>0.23143333724279036</c:v>
                </c:pt>
                <c:pt idx="57">
                  <c:v>0.22972982711529724</c:v>
                </c:pt>
                <c:pt idx="58">
                  <c:v>0.24075583941054787</c:v>
                </c:pt>
                <c:pt idx="59">
                  <c:v>0.21751205235385848</c:v>
                </c:pt>
                <c:pt idx="60">
                  <c:v>0.24578084312759524</c:v>
                </c:pt>
                <c:pt idx="61">
                  <c:v>0.2368115104669434</c:v>
                </c:pt>
                <c:pt idx="62">
                  <c:v>0.23440267968345069</c:v>
                </c:pt>
                <c:pt idx="63">
                  <c:v>0.24858137194610608</c:v>
                </c:pt>
                <c:pt idx="64">
                  <c:v>0.22303504343742656</c:v>
                </c:pt>
                <c:pt idx="65">
                  <c:v>0.21639199612899554</c:v>
                </c:pt>
                <c:pt idx="66">
                  <c:v>0.21661410330996056</c:v>
                </c:pt>
                <c:pt idx="67">
                  <c:v>0.22733436055469949</c:v>
                </c:pt>
                <c:pt idx="68">
                  <c:v>0.21024044431123817</c:v>
                </c:pt>
                <c:pt idx="69">
                  <c:v>0.21259746117662218</c:v>
                </c:pt>
                <c:pt idx="70">
                  <c:v>0.20177828277297127</c:v>
                </c:pt>
                <c:pt idx="71">
                  <c:v>0.2215858932797235</c:v>
                </c:pt>
                <c:pt idx="72">
                  <c:v>0.21374953128205842</c:v>
                </c:pt>
                <c:pt idx="73">
                  <c:v>0.2173741679317997</c:v>
                </c:pt>
                <c:pt idx="74">
                  <c:v>0.21346481003087389</c:v>
                </c:pt>
                <c:pt idx="75">
                  <c:v>0.22120502745032469</c:v>
                </c:pt>
                <c:pt idx="76">
                  <c:v>0.20915506269296208</c:v>
                </c:pt>
                <c:pt idx="77">
                  <c:v>0.22284299803679644</c:v>
                </c:pt>
                <c:pt idx="78">
                  <c:v>0.19639935587761684</c:v>
                </c:pt>
                <c:pt idx="79">
                  <c:v>0.19989453330989634</c:v>
                </c:pt>
                <c:pt idx="80">
                  <c:v>0.21015167687590508</c:v>
                </c:pt>
                <c:pt idx="81">
                  <c:v>0.19882403759985037</c:v>
                </c:pt>
                <c:pt idx="82">
                  <c:v>0.22077048420612022</c:v>
                </c:pt>
                <c:pt idx="83">
                  <c:v>0.20599272936124119</c:v>
                </c:pt>
                <c:pt idx="84">
                  <c:v>0.22230108035643875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E3-40DA-998D-69EB6EC6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'exp2-endosome1'!$M$3:$M$77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'exp2-endosome1'!$N$3:$N$77</c:f>
              <c:numCache>
                <c:formatCode>General</c:formatCode>
                <c:ptCount val="75"/>
                <c:pt idx="0">
                  <c:v>0.74017882818915692</c:v>
                </c:pt>
                <c:pt idx="1">
                  <c:v>0.7698939731302179</c:v>
                </c:pt>
                <c:pt idx="2">
                  <c:v>0.823876926542642</c:v>
                </c:pt>
                <c:pt idx="3">
                  <c:v>0.76529056231176162</c:v>
                </c:pt>
                <c:pt idx="4">
                  <c:v>0.77060202008216772</c:v>
                </c:pt>
                <c:pt idx="5">
                  <c:v>0.7679442602625266</c:v>
                </c:pt>
                <c:pt idx="6">
                  <c:v>0.76012475477534869</c:v>
                </c:pt>
                <c:pt idx="7">
                  <c:v>0.76262807837497759</c:v>
                </c:pt>
                <c:pt idx="8">
                  <c:v>0.73866162568569893</c:v>
                </c:pt>
                <c:pt idx="9">
                  <c:v>0.74246089511960145</c:v>
                </c:pt>
                <c:pt idx="10">
                  <c:v>0.74711583592178143</c:v>
                </c:pt>
                <c:pt idx="11">
                  <c:v>0.7455663551064704</c:v>
                </c:pt>
                <c:pt idx="12">
                  <c:v>0.72541927734602585</c:v>
                </c:pt>
                <c:pt idx="13">
                  <c:v>0.72265495751740128</c:v>
                </c:pt>
                <c:pt idx="14">
                  <c:v>0.7227147399930991</c:v>
                </c:pt>
                <c:pt idx="15">
                  <c:v>0.70098691795668</c:v>
                </c:pt>
                <c:pt idx="16">
                  <c:v>0.69096888008542101</c:v>
                </c:pt>
                <c:pt idx="17">
                  <c:v>0.68508177717372887</c:v>
                </c:pt>
                <c:pt idx="18">
                  <c:v>0.67056740596908937</c:v>
                </c:pt>
                <c:pt idx="19">
                  <c:v>0.62784497458207822</c:v>
                </c:pt>
                <c:pt idx="20">
                  <c:v>0.61933426817229098</c:v>
                </c:pt>
                <c:pt idx="21">
                  <c:v>0.62958947482391214</c:v>
                </c:pt>
                <c:pt idx="22">
                  <c:v>0.59036157176017889</c:v>
                </c:pt>
                <c:pt idx="23">
                  <c:v>0.55939198602985363</c:v>
                </c:pt>
                <c:pt idx="24">
                  <c:v>0.57028242290117215</c:v>
                </c:pt>
                <c:pt idx="25">
                  <c:v>0.57977678554200118</c:v>
                </c:pt>
                <c:pt idx="26">
                  <c:v>0.56337319120963236</c:v>
                </c:pt>
                <c:pt idx="27">
                  <c:v>0.55858791417334897</c:v>
                </c:pt>
                <c:pt idx="28">
                  <c:v>0.50455772052932624</c:v>
                </c:pt>
                <c:pt idx="29">
                  <c:v>0.39515701173347051</c:v>
                </c:pt>
                <c:pt idx="30">
                  <c:v>0.35127622665562946</c:v>
                </c:pt>
                <c:pt idx="31">
                  <c:v>0.2973310901553497</c:v>
                </c:pt>
                <c:pt idx="32">
                  <c:v>0.28285092810075213</c:v>
                </c:pt>
                <c:pt idx="33">
                  <c:v>0.26785579853798736</c:v>
                </c:pt>
                <c:pt idx="34">
                  <c:v>0.27440259600816019</c:v>
                </c:pt>
                <c:pt idx="35">
                  <c:v>0.26366918828777702</c:v>
                </c:pt>
                <c:pt idx="36">
                  <c:v>0.26702242002002147</c:v>
                </c:pt>
                <c:pt idx="37">
                  <c:v>0.24852239021562111</c:v>
                </c:pt>
                <c:pt idx="38">
                  <c:v>0.24425921203000495</c:v>
                </c:pt>
                <c:pt idx="39">
                  <c:v>0.24592056635042528</c:v>
                </c:pt>
                <c:pt idx="40">
                  <c:v>0.24179670003287276</c:v>
                </c:pt>
                <c:pt idx="41">
                  <c:v>0.24186680309723629</c:v>
                </c:pt>
                <c:pt idx="42">
                  <c:v>0.22654189920223011</c:v>
                </c:pt>
                <c:pt idx="43">
                  <c:v>0.22660003545379945</c:v>
                </c:pt>
                <c:pt idx="44">
                  <c:v>0.21620789044567659</c:v>
                </c:pt>
                <c:pt idx="45">
                  <c:v>0.22591991682660392</c:v>
                </c:pt>
                <c:pt idx="46">
                  <c:v>0.23543748013997443</c:v>
                </c:pt>
                <c:pt idx="47">
                  <c:v>0.23445913220402179</c:v>
                </c:pt>
                <c:pt idx="48">
                  <c:v>0.22005839229164842</c:v>
                </c:pt>
                <c:pt idx="49">
                  <c:v>0.21506480412195123</c:v>
                </c:pt>
                <c:pt idx="50">
                  <c:v>0.20875432256051579</c:v>
                </c:pt>
                <c:pt idx="51">
                  <c:v>0.20758665889657107</c:v>
                </c:pt>
                <c:pt idx="52">
                  <c:v>0.20729162015238489</c:v>
                </c:pt>
                <c:pt idx="53">
                  <c:v>0.20971270420285207</c:v>
                </c:pt>
                <c:pt idx="54">
                  <c:v>0.19942433158500697</c:v>
                </c:pt>
                <c:pt idx="55">
                  <c:v>0.19917944842736912</c:v>
                </c:pt>
                <c:pt idx="56">
                  <c:v>0.20079143055256671</c:v>
                </c:pt>
                <c:pt idx="57">
                  <c:v>0.19026611182881442</c:v>
                </c:pt>
                <c:pt idx="58">
                  <c:v>0.19100337079799881</c:v>
                </c:pt>
                <c:pt idx="59">
                  <c:v>0.18548285303334644</c:v>
                </c:pt>
                <c:pt idx="60">
                  <c:v>0.19074755438533472</c:v>
                </c:pt>
                <c:pt idx="61">
                  <c:v>0.20538314054589402</c:v>
                </c:pt>
                <c:pt idx="62">
                  <c:v>0.20983338387483927</c:v>
                </c:pt>
                <c:pt idx="63">
                  <c:v>0.2186142063190829</c:v>
                </c:pt>
                <c:pt idx="64">
                  <c:v>0.20210376428493187</c:v>
                </c:pt>
                <c:pt idx="65">
                  <c:v>0.21405288167952322</c:v>
                </c:pt>
                <c:pt idx="66">
                  <c:v>0.21261370699290419</c:v>
                </c:pt>
                <c:pt idx="67">
                  <c:v>0.20034277512662971</c:v>
                </c:pt>
                <c:pt idx="68">
                  <c:v>0.20562361514534455</c:v>
                </c:pt>
                <c:pt idx="69">
                  <c:v>0.19002088839136308</c:v>
                </c:pt>
                <c:pt idx="70">
                  <c:v>0.2059118229090689</c:v>
                </c:pt>
                <c:pt idx="71">
                  <c:v>0.21635983060253186</c:v>
                </c:pt>
                <c:pt idx="72">
                  <c:v>0.23020098288047569</c:v>
                </c:pt>
                <c:pt idx="73">
                  <c:v>0.19495548227442344</c:v>
                </c:pt>
                <c:pt idx="74">
                  <c:v>0.20623101121031209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79-4188-9D91-C018DCF17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'exp2-endosome2'!$J$3:$J$71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'exp2-endosome2'!$K$3:$K$71</c:f>
              <c:numCache>
                <c:formatCode>General</c:formatCode>
                <c:ptCount val="69"/>
                <c:pt idx="0">
                  <c:v>0.24266616720904668</c:v>
                </c:pt>
                <c:pt idx="1">
                  <c:v>0.17584224943225721</c:v>
                </c:pt>
                <c:pt idx="2">
                  <c:v>0.12382646969306774</c:v>
                </c:pt>
                <c:pt idx="3">
                  <c:v>0.1642357127806523</c:v>
                </c:pt>
                <c:pt idx="4">
                  <c:v>0.17162222274249095</c:v>
                </c:pt>
                <c:pt idx="5">
                  <c:v>3.7564675859808862E-2</c:v>
                </c:pt>
                <c:pt idx="6">
                  <c:v>0.10105237281389767</c:v>
                </c:pt>
                <c:pt idx="7">
                  <c:v>0.15043429400884978</c:v>
                </c:pt>
                <c:pt idx="8">
                  <c:v>0.11605951349706185</c:v>
                </c:pt>
                <c:pt idx="9">
                  <c:v>0.12345772949687461</c:v>
                </c:pt>
                <c:pt idx="10">
                  <c:v>4.1316461030599744E-2</c:v>
                </c:pt>
                <c:pt idx="11">
                  <c:v>0</c:v>
                </c:pt>
                <c:pt idx="12">
                  <c:v>0.10766628426942641</c:v>
                </c:pt>
                <c:pt idx="13">
                  <c:v>0.11634045840844714</c:v>
                </c:pt>
                <c:pt idx="14">
                  <c:v>8.9779458244562557E-2</c:v>
                </c:pt>
                <c:pt idx="15">
                  <c:v>0.13562615597124997</c:v>
                </c:pt>
                <c:pt idx="16">
                  <c:v>0.10424226816191795</c:v>
                </c:pt>
                <c:pt idx="17">
                  <c:v>0.15858754945801062</c:v>
                </c:pt>
                <c:pt idx="18">
                  <c:v>0.15378807388851159</c:v>
                </c:pt>
                <c:pt idx="19">
                  <c:v>0.18836771006485142</c:v>
                </c:pt>
                <c:pt idx="20">
                  <c:v>0.14828038302156257</c:v>
                </c:pt>
                <c:pt idx="21">
                  <c:v>0.25429026291761275</c:v>
                </c:pt>
                <c:pt idx="22">
                  <c:v>0.17071500479947543</c:v>
                </c:pt>
                <c:pt idx="23">
                  <c:v>0.17756303701449236</c:v>
                </c:pt>
                <c:pt idx="24">
                  <c:v>0.2172406527286774</c:v>
                </c:pt>
                <c:pt idx="25">
                  <c:v>9.9905181092407577E-2</c:v>
                </c:pt>
                <c:pt idx="26">
                  <c:v>0.17943015007140689</c:v>
                </c:pt>
                <c:pt idx="27">
                  <c:v>0.2909769859293424</c:v>
                </c:pt>
                <c:pt idx="28">
                  <c:v>0.40942453117317928</c:v>
                </c:pt>
                <c:pt idx="29">
                  <c:v>0.23992110130405259</c:v>
                </c:pt>
                <c:pt idx="30">
                  <c:v>0.37269683702853962</c:v>
                </c:pt>
                <c:pt idx="31">
                  <c:v>0.4298281553625361</c:v>
                </c:pt>
                <c:pt idx="32">
                  <c:v>0.71228314564652451</c:v>
                </c:pt>
                <c:pt idx="33">
                  <c:v>0.79024535855594324</c:v>
                </c:pt>
                <c:pt idx="34">
                  <c:v>0.71440779153887612</c:v>
                </c:pt>
                <c:pt idx="35">
                  <c:v>0.96361178095661781</c:v>
                </c:pt>
                <c:pt idx="36">
                  <c:v>0.74399480251913952</c:v>
                </c:pt>
                <c:pt idx="37">
                  <c:v>0.87630229672465043</c:v>
                </c:pt>
                <c:pt idx="38">
                  <c:v>0.91647741905274782</c:v>
                </c:pt>
                <c:pt idx="39">
                  <c:v>0.65652143375553118</c:v>
                </c:pt>
                <c:pt idx="40">
                  <c:v>0.74487860838620579</c:v>
                </c:pt>
                <c:pt idx="41">
                  <c:v>0.89113384683819929</c:v>
                </c:pt>
                <c:pt idx="42">
                  <c:v>0.78276520029030994</c:v>
                </c:pt>
                <c:pt idx="43">
                  <c:v>0.83630861798515677</c:v>
                </c:pt>
                <c:pt idx="44">
                  <c:v>0.77351743029054387</c:v>
                </c:pt>
                <c:pt idx="45">
                  <c:v>0.84913258258609814</c:v>
                </c:pt>
                <c:pt idx="46">
                  <c:v>0.87269683702853929</c:v>
                </c:pt>
                <c:pt idx="47">
                  <c:v>0.79238171048626893</c:v>
                </c:pt>
                <c:pt idx="48">
                  <c:v>0.71968136164633734</c:v>
                </c:pt>
                <c:pt idx="49">
                  <c:v>0.96940626975393951</c:v>
                </c:pt>
                <c:pt idx="50">
                  <c:v>0.88038770397771182</c:v>
                </c:pt>
                <c:pt idx="51">
                  <c:v>0.86102006414908838</c:v>
                </c:pt>
                <c:pt idx="52">
                  <c:v>0.91204083066045516</c:v>
                </c:pt>
                <c:pt idx="53">
                  <c:v>0.87485074801582685</c:v>
                </c:pt>
                <c:pt idx="54">
                  <c:v>0.7797801606068413</c:v>
                </c:pt>
                <c:pt idx="55">
                  <c:v>0.82007234331468182</c:v>
                </c:pt>
                <c:pt idx="56">
                  <c:v>0.90104886100250536</c:v>
                </c:pt>
                <c:pt idx="57">
                  <c:v>0.84505888137101126</c:v>
                </c:pt>
                <c:pt idx="58">
                  <c:v>0.65161660384426323</c:v>
                </c:pt>
                <c:pt idx="59">
                  <c:v>0.57565027040947725</c:v>
                </c:pt>
                <c:pt idx="60">
                  <c:v>0.66094046309086241</c:v>
                </c:pt>
                <c:pt idx="61">
                  <c:v>0.61236040549715542</c:v>
                </c:pt>
                <c:pt idx="62">
                  <c:v>0.60223468264931079</c:v>
                </c:pt>
                <c:pt idx="63">
                  <c:v>0.58176667525109471</c:v>
                </c:pt>
                <c:pt idx="64">
                  <c:v>0.56949289443494988</c:v>
                </c:pt>
                <c:pt idx="65">
                  <c:v>0.61908552431344088</c:v>
                </c:pt>
                <c:pt idx="66">
                  <c:v>0.93716198815348994</c:v>
                </c:pt>
                <c:pt idx="67">
                  <c:v>0.96998571863367133</c:v>
                </c:pt>
                <c:pt idx="6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09-4689-97B1-2DDEA3785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'exp2-endosome2'!$M$3:$M$71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'exp2-endosome2'!$N$3:$N$71</c:f>
              <c:numCache>
                <c:formatCode>General</c:formatCode>
                <c:ptCount val="69"/>
                <c:pt idx="0">
                  <c:v>0.53038725556526722</c:v>
                </c:pt>
                <c:pt idx="1">
                  <c:v>0.46067081342044519</c:v>
                </c:pt>
                <c:pt idx="2">
                  <c:v>0.47886169319194655</c:v>
                </c:pt>
                <c:pt idx="3">
                  <c:v>0.5255652494711518</c:v>
                </c:pt>
                <c:pt idx="4">
                  <c:v>0.51145177462169933</c:v>
                </c:pt>
                <c:pt idx="5">
                  <c:v>0.50659842201709027</c:v>
                </c:pt>
                <c:pt idx="6">
                  <c:v>0.46509888966659402</c:v>
                </c:pt>
                <c:pt idx="7">
                  <c:v>0.46200441530006947</c:v>
                </c:pt>
                <c:pt idx="8">
                  <c:v>0.45241324829964746</c:v>
                </c:pt>
                <c:pt idx="9">
                  <c:v>0.46537616638787549</c:v>
                </c:pt>
                <c:pt idx="10">
                  <c:v>0.4471179476004622</c:v>
                </c:pt>
                <c:pt idx="11">
                  <c:v>0.47240722355976955</c:v>
                </c:pt>
                <c:pt idx="12">
                  <c:v>0.47037566645557971</c:v>
                </c:pt>
                <c:pt idx="13">
                  <c:v>0.45670108056704695</c:v>
                </c:pt>
                <c:pt idx="14">
                  <c:v>0.45292975399397251</c:v>
                </c:pt>
                <c:pt idx="15">
                  <c:v>0.45345075714158345</c:v>
                </c:pt>
                <c:pt idx="16">
                  <c:v>0.41264791315694849</c:v>
                </c:pt>
                <c:pt idx="17">
                  <c:v>0.43191182488139451</c:v>
                </c:pt>
                <c:pt idx="18">
                  <c:v>0.45050976786550523</c:v>
                </c:pt>
                <c:pt idx="19">
                  <c:v>0.42513294446110494</c:v>
                </c:pt>
                <c:pt idx="20">
                  <c:v>0.40580998869030344</c:v>
                </c:pt>
                <c:pt idx="21">
                  <c:v>0.40289527465159114</c:v>
                </c:pt>
                <c:pt idx="22">
                  <c:v>0.40365620206480529</c:v>
                </c:pt>
                <c:pt idx="23">
                  <c:v>0.37530092620044347</c:v>
                </c:pt>
                <c:pt idx="24">
                  <c:v>0.36291349243235571</c:v>
                </c:pt>
                <c:pt idx="25">
                  <c:v>0.40686280925395124</c:v>
                </c:pt>
                <c:pt idx="26">
                  <c:v>0.37307423042579668</c:v>
                </c:pt>
                <c:pt idx="27">
                  <c:v>0.34636552376506408</c:v>
                </c:pt>
                <c:pt idx="28">
                  <c:v>0.25131405169427967</c:v>
                </c:pt>
                <c:pt idx="29">
                  <c:v>0.21874250059995187</c:v>
                </c:pt>
                <c:pt idx="30">
                  <c:v>0.23524721560683223</c:v>
                </c:pt>
                <c:pt idx="31">
                  <c:v>0.21054170035449959</c:v>
                </c:pt>
                <c:pt idx="32">
                  <c:v>0.18904986535357154</c:v>
                </c:pt>
                <c:pt idx="33">
                  <c:v>0.18444312225749485</c:v>
                </c:pt>
                <c:pt idx="34">
                  <c:v>0.14934857236369845</c:v>
                </c:pt>
                <c:pt idx="35">
                  <c:v>0.15615813444804505</c:v>
                </c:pt>
                <c:pt idx="36">
                  <c:v>0.11013442651170055</c:v>
                </c:pt>
                <c:pt idx="37">
                  <c:v>9.6381622110881027E-2</c:v>
                </c:pt>
                <c:pt idx="38">
                  <c:v>8.5886925522193999E-2</c:v>
                </c:pt>
                <c:pt idx="39">
                  <c:v>7.3463654922496888E-2</c:v>
                </c:pt>
                <c:pt idx="40">
                  <c:v>5.9331409385931261E-2</c:v>
                </c:pt>
                <c:pt idx="41">
                  <c:v>6.61640408411657E-2</c:v>
                </c:pt>
                <c:pt idx="42">
                  <c:v>6.0052294156479315E-2</c:v>
                </c:pt>
                <c:pt idx="43">
                  <c:v>6.3778918260750786E-2</c:v>
                </c:pt>
                <c:pt idx="44">
                  <c:v>6.7049214101336616E-2</c:v>
                </c:pt>
                <c:pt idx="45">
                  <c:v>7.763623896338917E-2</c:v>
                </c:pt>
                <c:pt idx="46">
                  <c:v>7.1094903240674384E-2</c:v>
                </c:pt>
                <c:pt idx="47">
                  <c:v>6.8509421766002512E-2</c:v>
                </c:pt>
                <c:pt idx="48">
                  <c:v>6.7294687635874734E-2</c:v>
                </c:pt>
                <c:pt idx="49">
                  <c:v>6.1398988052790607E-2</c:v>
                </c:pt>
                <c:pt idx="50">
                  <c:v>6.0686003161499594E-2</c:v>
                </c:pt>
                <c:pt idx="51">
                  <c:v>5.2519264026908791E-2</c:v>
                </c:pt>
                <c:pt idx="52">
                  <c:v>5.8990772002436201E-2</c:v>
                </c:pt>
                <c:pt idx="53">
                  <c:v>4.9394336300842188E-2</c:v>
                </c:pt>
                <c:pt idx="54">
                  <c:v>5.4663597449083397E-2</c:v>
                </c:pt>
                <c:pt idx="55">
                  <c:v>5.7598249424891168E-2</c:v>
                </c:pt>
                <c:pt idx="56">
                  <c:v>4.4961065762979806E-2</c:v>
                </c:pt>
                <c:pt idx="57">
                  <c:v>4.7895961091139728E-2</c:v>
                </c:pt>
                <c:pt idx="58">
                  <c:v>4.5484666308589314E-2</c:v>
                </c:pt>
                <c:pt idx="59">
                  <c:v>4.8959319868731102E-2</c:v>
                </c:pt>
                <c:pt idx="60">
                  <c:v>4.4433456484109533E-2</c:v>
                </c:pt>
                <c:pt idx="61">
                  <c:v>5.3183215757150203E-2</c:v>
                </c:pt>
                <c:pt idx="62">
                  <c:v>6.2865765647552807E-2</c:v>
                </c:pt>
                <c:pt idx="63">
                  <c:v>5.1528692496137715E-2</c:v>
                </c:pt>
                <c:pt idx="64">
                  <c:v>5.9530387900266171E-2</c:v>
                </c:pt>
                <c:pt idx="65">
                  <c:v>5.8186818444952368E-2</c:v>
                </c:pt>
                <c:pt idx="66">
                  <c:v>5.1290936600126888E-2</c:v>
                </c:pt>
                <c:pt idx="67">
                  <c:v>4.4838929453784669E-2</c:v>
                </c:pt>
                <c:pt idx="68">
                  <c:v>5.1119673717790873E-2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84-4750-82C6-FBFA2EC73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'exp2-endosome3'!$J$3:$J$40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xVal>
          <c:yVal>
            <c:numRef>
              <c:f>'exp2-endosome3'!$K$3:$K$40</c:f>
              <c:numCache>
                <c:formatCode>General</c:formatCode>
                <c:ptCount val="38"/>
                <c:pt idx="0">
                  <c:v>0.12147518565320473</c:v>
                </c:pt>
                <c:pt idx="1">
                  <c:v>1.3207775796707174E-2</c:v>
                </c:pt>
                <c:pt idx="2">
                  <c:v>0</c:v>
                </c:pt>
                <c:pt idx="3">
                  <c:v>0.13109972476587781</c:v>
                </c:pt>
                <c:pt idx="4">
                  <c:v>0.12939465803458591</c:v>
                </c:pt>
                <c:pt idx="5">
                  <c:v>9.5890529522753981E-2</c:v>
                </c:pt>
                <c:pt idx="6">
                  <c:v>0.10195779743461002</c:v>
                </c:pt>
                <c:pt idx="7">
                  <c:v>0.10400041544773116</c:v>
                </c:pt>
                <c:pt idx="8">
                  <c:v>8.2180754383838622E-2</c:v>
                </c:pt>
                <c:pt idx="9">
                  <c:v>0.21012134535823698</c:v>
                </c:pt>
                <c:pt idx="10">
                  <c:v>0.20719590091571571</c:v>
                </c:pt>
                <c:pt idx="11">
                  <c:v>0.19564126088386491</c:v>
                </c:pt>
                <c:pt idx="12">
                  <c:v>0.11274212813100411</c:v>
                </c:pt>
                <c:pt idx="13">
                  <c:v>0.28330073222662644</c:v>
                </c:pt>
                <c:pt idx="14">
                  <c:v>0.32866243140784857</c:v>
                </c:pt>
                <c:pt idx="15">
                  <c:v>0.25837386833768955</c:v>
                </c:pt>
                <c:pt idx="16">
                  <c:v>0.2186899548200589</c:v>
                </c:pt>
                <c:pt idx="17">
                  <c:v>0.37587633505859491</c:v>
                </c:pt>
                <c:pt idx="18">
                  <c:v>0.71197354982776218</c:v>
                </c:pt>
                <c:pt idx="19">
                  <c:v>0.63561771884574758</c:v>
                </c:pt>
                <c:pt idx="20">
                  <c:v>0.57225328463362668</c:v>
                </c:pt>
                <c:pt idx="21">
                  <c:v>0.66083020305007867</c:v>
                </c:pt>
                <c:pt idx="22">
                  <c:v>0.6586144818155063</c:v>
                </c:pt>
                <c:pt idx="23">
                  <c:v>0.51225570807872733</c:v>
                </c:pt>
                <c:pt idx="24">
                  <c:v>0.56489639772196154</c:v>
                </c:pt>
                <c:pt idx="25">
                  <c:v>0.9679326282262114</c:v>
                </c:pt>
                <c:pt idx="26">
                  <c:v>0.80120826048572702</c:v>
                </c:pt>
                <c:pt idx="27">
                  <c:v>0.74782322699025405</c:v>
                </c:pt>
                <c:pt idx="28">
                  <c:v>0.94874413612837316</c:v>
                </c:pt>
                <c:pt idx="29">
                  <c:v>0.62575949038411582</c:v>
                </c:pt>
                <c:pt idx="30">
                  <c:v>0.62813965967906615</c:v>
                </c:pt>
                <c:pt idx="31">
                  <c:v>0.61748515639876023</c:v>
                </c:pt>
                <c:pt idx="32">
                  <c:v>0.77973480586473654</c:v>
                </c:pt>
                <c:pt idx="33">
                  <c:v>1</c:v>
                </c:pt>
                <c:pt idx="34">
                  <c:v>0.73424327926742683</c:v>
                </c:pt>
                <c:pt idx="35">
                  <c:v>0.61387595423150809</c:v>
                </c:pt>
                <c:pt idx="36">
                  <c:v>0.62347452786096369</c:v>
                </c:pt>
                <c:pt idx="37">
                  <c:v>0.84910592186120559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B-4F88-B2B5-144D94563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'exp2-endosome3'!$M$3:$M$40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xVal>
          <c:yVal>
            <c:numRef>
              <c:f>'exp2-endosome3'!$N$3:$N$40</c:f>
              <c:numCache>
                <c:formatCode>General</c:formatCode>
                <c:ptCount val="38"/>
                <c:pt idx="0">
                  <c:v>0.47878239237094883</c:v>
                </c:pt>
                <c:pt idx="1">
                  <c:v>0.5494496272357462</c:v>
                </c:pt>
                <c:pt idx="2">
                  <c:v>0.49054703102067931</c:v>
                </c:pt>
                <c:pt idx="3">
                  <c:v>0.47818331464899455</c:v>
                </c:pt>
                <c:pt idx="4">
                  <c:v>0.50230535502770357</c:v>
                </c:pt>
                <c:pt idx="5">
                  <c:v>0.4826030680303669</c:v>
                </c:pt>
                <c:pt idx="6">
                  <c:v>0.46551546937109844</c:v>
                </c:pt>
                <c:pt idx="7">
                  <c:v>0.4704338365293077</c:v>
                </c:pt>
                <c:pt idx="8">
                  <c:v>0.45464738782141723</c:v>
                </c:pt>
                <c:pt idx="9">
                  <c:v>0.43506082646661653</c:v>
                </c:pt>
                <c:pt idx="10">
                  <c:v>0.42510168217849847</c:v>
                </c:pt>
                <c:pt idx="11">
                  <c:v>0.39050003587057891</c:v>
                </c:pt>
                <c:pt idx="12">
                  <c:v>0.38776749674690475</c:v>
                </c:pt>
                <c:pt idx="13">
                  <c:v>0.36542640201176785</c:v>
                </c:pt>
                <c:pt idx="14">
                  <c:v>0.34869605843222784</c:v>
                </c:pt>
                <c:pt idx="15">
                  <c:v>0.34913696782374815</c:v>
                </c:pt>
                <c:pt idx="16">
                  <c:v>0.3901239932205145</c:v>
                </c:pt>
                <c:pt idx="17">
                  <c:v>0.36775405392553129</c:v>
                </c:pt>
                <c:pt idx="18">
                  <c:v>0.22379292131787282</c:v>
                </c:pt>
                <c:pt idx="19">
                  <c:v>0.23740797853627085</c:v>
                </c:pt>
                <c:pt idx="20">
                  <c:v>0.22002516528515131</c:v>
                </c:pt>
                <c:pt idx="21">
                  <c:v>0.2722139003662043</c:v>
                </c:pt>
                <c:pt idx="22">
                  <c:v>0.26071721478740473</c:v>
                </c:pt>
                <c:pt idx="23">
                  <c:v>0.23558323321001301</c:v>
                </c:pt>
                <c:pt idx="24">
                  <c:v>0.23932312142860124</c:v>
                </c:pt>
                <c:pt idx="25">
                  <c:v>0.24097275826891068</c:v>
                </c:pt>
                <c:pt idx="26">
                  <c:v>0.23451256463631065</c:v>
                </c:pt>
                <c:pt idx="27">
                  <c:v>0.23609996560816235</c:v>
                </c:pt>
                <c:pt idx="28">
                  <c:v>0.21711979479453994</c:v>
                </c:pt>
                <c:pt idx="29">
                  <c:v>0.21973644662233582</c:v>
                </c:pt>
                <c:pt idx="30">
                  <c:v>0.17553748516451179</c:v>
                </c:pt>
                <c:pt idx="31">
                  <c:v>0.18332997379560564</c:v>
                </c:pt>
                <c:pt idx="32">
                  <c:v>0.13243168009725692</c:v>
                </c:pt>
                <c:pt idx="33">
                  <c:v>0.13660837315404856</c:v>
                </c:pt>
                <c:pt idx="34">
                  <c:v>0.11577475696108511</c:v>
                </c:pt>
                <c:pt idx="35">
                  <c:v>0.10655679875829376</c:v>
                </c:pt>
                <c:pt idx="36">
                  <c:v>8.9016988991280549E-2</c:v>
                </c:pt>
                <c:pt idx="37">
                  <c:v>0.10319611624230987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45-4292-B8A1-12784193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'exp2-endosome4'!$J$3:$J$102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'exp2-endosome4'!$K$3:$K$102</c:f>
              <c:numCache>
                <c:formatCode>General</c:formatCode>
                <c:ptCount val="100"/>
                <c:pt idx="0">
                  <c:v>1.1944444444444634E-2</c:v>
                </c:pt>
                <c:pt idx="1">
                  <c:v>2.5296296296296553E-2</c:v>
                </c:pt>
                <c:pt idx="2">
                  <c:v>2.3555555555555396E-2</c:v>
                </c:pt>
                <c:pt idx="3">
                  <c:v>0</c:v>
                </c:pt>
                <c:pt idx="4">
                  <c:v>4.7611111111111076E-2</c:v>
                </c:pt>
                <c:pt idx="5">
                  <c:v>1.8611111111111026E-2</c:v>
                </c:pt>
                <c:pt idx="6">
                  <c:v>4.8796296296296657E-2</c:v>
                </c:pt>
                <c:pt idx="7">
                  <c:v>7.111111111111118E-2</c:v>
                </c:pt>
                <c:pt idx="8">
                  <c:v>0.15201851851851858</c:v>
                </c:pt>
                <c:pt idx="9">
                  <c:v>0.2324629629629629</c:v>
                </c:pt>
                <c:pt idx="10">
                  <c:v>0.29200000000000004</c:v>
                </c:pt>
                <c:pt idx="11">
                  <c:v>0.30398148148148185</c:v>
                </c:pt>
                <c:pt idx="12">
                  <c:v>0.32192592592592617</c:v>
                </c:pt>
                <c:pt idx="13">
                  <c:v>0.37472222222222196</c:v>
                </c:pt>
                <c:pt idx="14">
                  <c:v>0.28757407407407398</c:v>
                </c:pt>
                <c:pt idx="15">
                  <c:v>0.34211111111111142</c:v>
                </c:pt>
                <c:pt idx="16">
                  <c:v>0.25574074074074077</c:v>
                </c:pt>
                <c:pt idx="17">
                  <c:v>0.42103703703703738</c:v>
                </c:pt>
                <c:pt idx="18">
                  <c:v>0.48281481481481486</c:v>
                </c:pt>
                <c:pt idx="19">
                  <c:v>0.5458148148148152</c:v>
                </c:pt>
                <c:pt idx="20">
                  <c:v>0.51957407407407386</c:v>
                </c:pt>
                <c:pt idx="21">
                  <c:v>0.61361111111111144</c:v>
                </c:pt>
                <c:pt idx="22">
                  <c:v>0.63403703703703707</c:v>
                </c:pt>
                <c:pt idx="23">
                  <c:v>0.7608703703703702</c:v>
                </c:pt>
                <c:pt idx="24">
                  <c:v>0.68409259259259259</c:v>
                </c:pt>
                <c:pt idx="25">
                  <c:v>0.72387037037037039</c:v>
                </c:pt>
                <c:pt idx="26">
                  <c:v>0.77464814814814842</c:v>
                </c:pt>
                <c:pt idx="27">
                  <c:v>0.85955555555555552</c:v>
                </c:pt>
                <c:pt idx="28">
                  <c:v>1</c:v>
                </c:pt>
                <c:pt idx="29">
                  <c:v>0.95127777777777778</c:v>
                </c:pt>
                <c:pt idx="30">
                  <c:v>0.96783333333333343</c:v>
                </c:pt>
                <c:pt idx="31">
                  <c:v>0.93077777777777781</c:v>
                </c:pt>
                <c:pt idx="32">
                  <c:v>0.90294444444444466</c:v>
                </c:pt>
                <c:pt idx="33">
                  <c:v>0.87151851851851869</c:v>
                </c:pt>
                <c:pt idx="34">
                  <c:v>0.92529629629629639</c:v>
                </c:pt>
                <c:pt idx="35">
                  <c:v>0.91018518518518532</c:v>
                </c:pt>
                <c:pt idx="36">
                  <c:v>0.85388888888888914</c:v>
                </c:pt>
                <c:pt idx="37">
                  <c:v>0.87222222222222212</c:v>
                </c:pt>
                <c:pt idx="38">
                  <c:v>0.80792592592592571</c:v>
                </c:pt>
                <c:pt idx="39">
                  <c:v>0.71961111111111131</c:v>
                </c:pt>
                <c:pt idx="40">
                  <c:v>0.68005555555555575</c:v>
                </c:pt>
                <c:pt idx="41">
                  <c:v>0.57698148148148165</c:v>
                </c:pt>
                <c:pt idx="42">
                  <c:v>0.58224074074074084</c:v>
                </c:pt>
                <c:pt idx="43">
                  <c:v>0.48003703703703698</c:v>
                </c:pt>
                <c:pt idx="44">
                  <c:v>0.40550000000000036</c:v>
                </c:pt>
                <c:pt idx="45">
                  <c:v>0.49857407407407411</c:v>
                </c:pt>
                <c:pt idx="46">
                  <c:v>0.5069814814814817</c:v>
                </c:pt>
                <c:pt idx="47">
                  <c:v>0.40627777777777818</c:v>
                </c:pt>
                <c:pt idx="48">
                  <c:v>0.41135185185185175</c:v>
                </c:pt>
                <c:pt idx="49">
                  <c:v>0.28320370370370385</c:v>
                </c:pt>
                <c:pt idx="50">
                  <c:v>0.33290740740740749</c:v>
                </c:pt>
                <c:pt idx="51">
                  <c:v>0.24696296296296266</c:v>
                </c:pt>
                <c:pt idx="52">
                  <c:v>0.11220370370370418</c:v>
                </c:pt>
                <c:pt idx="53">
                  <c:v>0.11757407407407389</c:v>
                </c:pt>
                <c:pt idx="54">
                  <c:v>0.10687037037037064</c:v>
                </c:pt>
                <c:pt idx="55">
                  <c:v>0.13475925925925955</c:v>
                </c:pt>
                <c:pt idx="56">
                  <c:v>9.8907407407407555E-2</c:v>
                </c:pt>
                <c:pt idx="57">
                  <c:v>2.3481481481481496E-2</c:v>
                </c:pt>
                <c:pt idx="58">
                  <c:v>0.17940740740740718</c:v>
                </c:pt>
                <c:pt idx="59">
                  <c:v>0.19901851851851879</c:v>
                </c:pt>
                <c:pt idx="60">
                  <c:v>0.2087222222222225</c:v>
                </c:pt>
                <c:pt idx="61">
                  <c:v>0.16675925925925916</c:v>
                </c:pt>
                <c:pt idx="62">
                  <c:v>0.13538888888888903</c:v>
                </c:pt>
                <c:pt idx="63">
                  <c:v>0.27181481481481479</c:v>
                </c:pt>
                <c:pt idx="64">
                  <c:v>0.13803703703703718</c:v>
                </c:pt>
                <c:pt idx="65">
                  <c:v>0.29929629629629639</c:v>
                </c:pt>
                <c:pt idx="66">
                  <c:v>0.34161111111111114</c:v>
                </c:pt>
                <c:pt idx="67">
                  <c:v>0.32253703703703707</c:v>
                </c:pt>
                <c:pt idx="68">
                  <c:v>0.2456111111111112</c:v>
                </c:pt>
                <c:pt idx="69">
                  <c:v>0.31881481481481444</c:v>
                </c:pt>
                <c:pt idx="70">
                  <c:v>0.39374074074074072</c:v>
                </c:pt>
                <c:pt idx="71">
                  <c:v>0.3419444444444445</c:v>
                </c:pt>
                <c:pt idx="72">
                  <c:v>0.30490740740740746</c:v>
                </c:pt>
                <c:pt idx="73">
                  <c:v>0.25999999999999984</c:v>
                </c:pt>
                <c:pt idx="74">
                  <c:v>0.42385185185185192</c:v>
                </c:pt>
                <c:pt idx="75">
                  <c:v>0.22483333333333369</c:v>
                </c:pt>
                <c:pt idx="76">
                  <c:v>0.33566666666666678</c:v>
                </c:pt>
                <c:pt idx="77">
                  <c:v>0.35887037037037017</c:v>
                </c:pt>
                <c:pt idx="78">
                  <c:v>0.44090740740740791</c:v>
                </c:pt>
                <c:pt idx="79">
                  <c:v>0.42944444444444441</c:v>
                </c:pt>
                <c:pt idx="80">
                  <c:v>0.39294444444444432</c:v>
                </c:pt>
                <c:pt idx="81">
                  <c:v>0.34372222222222237</c:v>
                </c:pt>
                <c:pt idx="82">
                  <c:v>0.44811111111111124</c:v>
                </c:pt>
                <c:pt idx="83">
                  <c:v>0.33738888888888879</c:v>
                </c:pt>
                <c:pt idx="84">
                  <c:v>0.23911111111111122</c:v>
                </c:pt>
                <c:pt idx="85">
                  <c:v>0.38351851851851865</c:v>
                </c:pt>
                <c:pt idx="86">
                  <c:v>0.38277777777777755</c:v>
                </c:pt>
                <c:pt idx="87">
                  <c:v>0.28262962962962962</c:v>
                </c:pt>
                <c:pt idx="88">
                  <c:v>0.393240740740741</c:v>
                </c:pt>
                <c:pt idx="89">
                  <c:v>0.42599999999999982</c:v>
                </c:pt>
                <c:pt idx="90">
                  <c:v>0.3324814814814816</c:v>
                </c:pt>
                <c:pt idx="91">
                  <c:v>0.41803703703703726</c:v>
                </c:pt>
                <c:pt idx="92">
                  <c:v>0.37870370370370404</c:v>
                </c:pt>
                <c:pt idx="93">
                  <c:v>0.29112962962962968</c:v>
                </c:pt>
                <c:pt idx="94">
                  <c:v>0.37216666666666681</c:v>
                </c:pt>
                <c:pt idx="95">
                  <c:v>0.31798148148148137</c:v>
                </c:pt>
                <c:pt idx="96">
                  <c:v>0.4874629629629631</c:v>
                </c:pt>
                <c:pt idx="97">
                  <c:v>0.49333333333333307</c:v>
                </c:pt>
                <c:pt idx="98">
                  <c:v>0.42470370370370364</c:v>
                </c:pt>
                <c:pt idx="99">
                  <c:v>0.49668518518518517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D5-400C-927F-3925F8409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'exp2-endosome4'!$M$3:$M$102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'exp2-endosome4'!$N$3:$N$102</c:f>
              <c:numCache>
                <c:formatCode>General</c:formatCode>
                <c:ptCount val="100"/>
                <c:pt idx="0">
                  <c:v>0.49412431031163401</c:v>
                </c:pt>
                <c:pt idx="1">
                  <c:v>0.50263075249534606</c:v>
                </c:pt>
                <c:pt idx="2">
                  <c:v>0.4915589535127628</c:v>
                </c:pt>
                <c:pt idx="3">
                  <c:v>0.47502876598437954</c:v>
                </c:pt>
                <c:pt idx="4">
                  <c:v>0.46715637331811904</c:v>
                </c:pt>
                <c:pt idx="5">
                  <c:v>0.44226003645432344</c:v>
                </c:pt>
                <c:pt idx="6">
                  <c:v>0.4360476846463936</c:v>
                </c:pt>
                <c:pt idx="7">
                  <c:v>0.4299421996506349</c:v>
                </c:pt>
                <c:pt idx="8">
                  <c:v>0.40152022029260215</c:v>
                </c:pt>
                <c:pt idx="9">
                  <c:v>0.38606681677659066</c:v>
                </c:pt>
                <c:pt idx="10">
                  <c:v>0.38004590924409248</c:v>
                </c:pt>
                <c:pt idx="11">
                  <c:v>0.35650526605206684</c:v>
                </c:pt>
                <c:pt idx="12">
                  <c:v>0.35114599456406403</c:v>
                </c:pt>
                <c:pt idx="13">
                  <c:v>0.36980227120754183</c:v>
                </c:pt>
                <c:pt idx="14">
                  <c:v>0.34361622029903005</c:v>
                </c:pt>
                <c:pt idx="15">
                  <c:v>0.33572095713846689</c:v>
                </c:pt>
                <c:pt idx="16">
                  <c:v>0.33718530109372896</c:v>
                </c:pt>
                <c:pt idx="17">
                  <c:v>0.34521328414702557</c:v>
                </c:pt>
                <c:pt idx="18">
                  <c:v>0.32576436470638304</c:v>
                </c:pt>
                <c:pt idx="19">
                  <c:v>0.30940340276789591</c:v>
                </c:pt>
                <c:pt idx="20">
                  <c:v>0.30151807765761873</c:v>
                </c:pt>
                <c:pt idx="21">
                  <c:v>0.30151711613675947</c:v>
                </c:pt>
                <c:pt idx="22">
                  <c:v>0.29405186934095179</c:v>
                </c:pt>
                <c:pt idx="23">
                  <c:v>0.29017219335320071</c:v>
                </c:pt>
                <c:pt idx="24">
                  <c:v>0.2882364857216056</c:v>
                </c:pt>
                <c:pt idx="25">
                  <c:v>0.26736024498438382</c:v>
                </c:pt>
                <c:pt idx="26">
                  <c:v>0.25794505828504022</c:v>
                </c:pt>
                <c:pt idx="27">
                  <c:v>0.24500595467918146</c:v>
                </c:pt>
                <c:pt idx="28">
                  <c:v>0.24402064556404635</c:v>
                </c:pt>
                <c:pt idx="29">
                  <c:v>0.22418088323515512</c:v>
                </c:pt>
                <c:pt idx="30">
                  <c:v>0.22059174042235391</c:v>
                </c:pt>
                <c:pt idx="31">
                  <c:v>0.21645882003466707</c:v>
                </c:pt>
                <c:pt idx="32">
                  <c:v>0.21320214224707912</c:v>
                </c:pt>
                <c:pt idx="33">
                  <c:v>0.19948950143150435</c:v>
                </c:pt>
                <c:pt idx="34">
                  <c:v>0.19637134150552313</c:v>
                </c:pt>
                <c:pt idx="35">
                  <c:v>0.19106237649068961</c:v>
                </c:pt>
                <c:pt idx="36">
                  <c:v>0.19289882647910314</c:v>
                </c:pt>
                <c:pt idx="37">
                  <c:v>0.19006186366803376</c:v>
                </c:pt>
                <c:pt idx="38">
                  <c:v>0.18827139127083434</c:v>
                </c:pt>
                <c:pt idx="39">
                  <c:v>0.19272955505601597</c:v>
                </c:pt>
                <c:pt idx="40">
                  <c:v>0.19260095299334853</c:v>
                </c:pt>
                <c:pt idx="41">
                  <c:v>0.20093123540606983</c:v>
                </c:pt>
                <c:pt idx="42">
                  <c:v>0.19962235703118111</c:v>
                </c:pt>
                <c:pt idx="43">
                  <c:v>0.19900411862529391</c:v>
                </c:pt>
                <c:pt idx="44">
                  <c:v>0.19315322096868906</c:v>
                </c:pt>
                <c:pt idx="45">
                  <c:v>0.21142234158155179</c:v>
                </c:pt>
                <c:pt idx="46">
                  <c:v>0.19137197455617627</c:v>
                </c:pt>
                <c:pt idx="47">
                  <c:v>0.19527176339979405</c:v>
                </c:pt>
                <c:pt idx="48">
                  <c:v>0.19240783765862343</c:v>
                </c:pt>
                <c:pt idx="49">
                  <c:v>0.19132652808281317</c:v>
                </c:pt>
                <c:pt idx="50">
                  <c:v>0.20366654423950331</c:v>
                </c:pt>
                <c:pt idx="51">
                  <c:v>0.1997950043179145</c:v>
                </c:pt>
                <c:pt idx="52">
                  <c:v>0.19718151959464464</c:v>
                </c:pt>
                <c:pt idx="53">
                  <c:v>0.18791863206970028</c:v>
                </c:pt>
                <c:pt idx="54">
                  <c:v>0.18358413065400792</c:v>
                </c:pt>
                <c:pt idx="55">
                  <c:v>0.19037314733920968</c:v>
                </c:pt>
                <c:pt idx="56">
                  <c:v>0.1832578176190941</c:v>
                </c:pt>
                <c:pt idx="57">
                  <c:v>0.16991545292937668</c:v>
                </c:pt>
                <c:pt idx="58">
                  <c:v>0.17494323243614715</c:v>
                </c:pt>
                <c:pt idx="59">
                  <c:v>0.15838006677852554</c:v>
                </c:pt>
                <c:pt idx="60">
                  <c:v>0.17439171672255499</c:v>
                </c:pt>
                <c:pt idx="61">
                  <c:v>0.16144269802165909</c:v>
                </c:pt>
                <c:pt idx="62">
                  <c:v>0.16865097977790725</c:v>
                </c:pt>
                <c:pt idx="63">
                  <c:v>0.1763232983873553</c:v>
                </c:pt>
                <c:pt idx="64">
                  <c:v>0.15853291281272588</c:v>
                </c:pt>
                <c:pt idx="65">
                  <c:v>0.16556107258147562</c:v>
                </c:pt>
                <c:pt idx="66">
                  <c:v>0.15089212129346741</c:v>
                </c:pt>
                <c:pt idx="67">
                  <c:v>0.16449831065762691</c:v>
                </c:pt>
                <c:pt idx="68">
                  <c:v>0.15392795410601429</c:v>
                </c:pt>
                <c:pt idx="69">
                  <c:v>0.16109383603942634</c:v>
                </c:pt>
                <c:pt idx="70">
                  <c:v>0.16559763178868267</c:v>
                </c:pt>
                <c:pt idx="71">
                  <c:v>0.15962271403621217</c:v>
                </c:pt>
                <c:pt idx="72">
                  <c:v>0.14814694349719687</c:v>
                </c:pt>
                <c:pt idx="73">
                  <c:v>0.14842552807291856</c:v>
                </c:pt>
                <c:pt idx="74">
                  <c:v>0.15561890691589761</c:v>
                </c:pt>
                <c:pt idx="75">
                  <c:v>0.14321809016660153</c:v>
                </c:pt>
                <c:pt idx="76">
                  <c:v>0.14960416004567595</c:v>
                </c:pt>
                <c:pt idx="77">
                  <c:v>0.14510320190425291</c:v>
                </c:pt>
                <c:pt idx="78">
                  <c:v>0.14057756055998749</c:v>
                </c:pt>
                <c:pt idx="79">
                  <c:v>0.13494481116952048</c:v>
                </c:pt>
                <c:pt idx="80">
                  <c:v>0.13615463429952393</c:v>
                </c:pt>
                <c:pt idx="81">
                  <c:v>0.13887507952325664</c:v>
                </c:pt>
                <c:pt idx="82">
                  <c:v>0.13996842595342512</c:v>
                </c:pt>
                <c:pt idx="83">
                  <c:v>0.13319193938715565</c:v>
                </c:pt>
                <c:pt idx="84">
                  <c:v>0.13068806210014339</c:v>
                </c:pt>
                <c:pt idx="85">
                  <c:v>0.13099998883151595</c:v>
                </c:pt>
                <c:pt idx="86">
                  <c:v>0.12405987550562038</c:v>
                </c:pt>
                <c:pt idx="87">
                  <c:v>0.12044094727810835</c:v>
                </c:pt>
                <c:pt idx="88">
                  <c:v>0.11901145286919577</c:v>
                </c:pt>
                <c:pt idx="89">
                  <c:v>0.11680185617641195</c:v>
                </c:pt>
                <c:pt idx="90">
                  <c:v>0.1098039962059271</c:v>
                </c:pt>
                <c:pt idx="91">
                  <c:v>0.10738084503852192</c:v>
                </c:pt>
                <c:pt idx="92">
                  <c:v>0.1114271717713845</c:v>
                </c:pt>
                <c:pt idx="93">
                  <c:v>0.10470828205060166</c:v>
                </c:pt>
                <c:pt idx="94">
                  <c:v>0.10695496607460465</c:v>
                </c:pt>
                <c:pt idx="95">
                  <c:v>0.10001956529117345</c:v>
                </c:pt>
                <c:pt idx="96">
                  <c:v>0.10362514452143011</c:v>
                </c:pt>
                <c:pt idx="97">
                  <c:v>0.1003326065217983</c:v>
                </c:pt>
                <c:pt idx="98">
                  <c:v>0.11381058473869536</c:v>
                </c:pt>
                <c:pt idx="99">
                  <c:v>0.1029643047128225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F2-47CF-A50E-2ADE9AFE4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'exp2-endosome5'!$J$3:$J$136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xVal>
          <c:yVal>
            <c:numRef>
              <c:f>'exp2-endosome5'!$K$3:$K$136</c:f>
              <c:numCache>
                <c:formatCode>General</c:formatCode>
                <c:ptCount val="134"/>
                <c:pt idx="0">
                  <c:v>0.21584461421614642</c:v>
                </c:pt>
                <c:pt idx="1">
                  <c:v>0.15952955367913169</c:v>
                </c:pt>
                <c:pt idx="2">
                  <c:v>0.22501451994817517</c:v>
                </c:pt>
                <c:pt idx="3">
                  <c:v>0.16802930795693174</c:v>
                </c:pt>
                <c:pt idx="4">
                  <c:v>0.14874011526605024</c:v>
                </c:pt>
                <c:pt idx="5">
                  <c:v>0.1604230889514367</c:v>
                </c:pt>
                <c:pt idx="6">
                  <c:v>0.13187463700129584</c:v>
                </c:pt>
                <c:pt idx="7">
                  <c:v>0.11822588571683879</c:v>
                </c:pt>
                <c:pt idx="8">
                  <c:v>0.1065540812223565</c:v>
                </c:pt>
                <c:pt idx="9">
                  <c:v>8.3947638833043167E-2</c:v>
                </c:pt>
                <c:pt idx="10">
                  <c:v>6.8344279140419073E-2</c:v>
                </c:pt>
                <c:pt idx="11">
                  <c:v>0.15828977348880846</c:v>
                </c:pt>
                <c:pt idx="12">
                  <c:v>0.2638497967207255</c:v>
                </c:pt>
                <c:pt idx="13">
                  <c:v>0.29000804181745082</c:v>
                </c:pt>
                <c:pt idx="14">
                  <c:v>0.32816199794486928</c:v>
                </c:pt>
                <c:pt idx="15">
                  <c:v>0.36334494929187378</c:v>
                </c:pt>
                <c:pt idx="16">
                  <c:v>0.36483045168208039</c:v>
                </c:pt>
                <c:pt idx="17">
                  <c:v>0.28937139793593375</c:v>
                </c:pt>
                <c:pt idx="18">
                  <c:v>0.35007595049814588</c:v>
                </c:pt>
                <c:pt idx="19">
                  <c:v>0.28233480766653291</c:v>
                </c:pt>
                <c:pt idx="20">
                  <c:v>0.28566322655586857</c:v>
                </c:pt>
                <c:pt idx="21">
                  <c:v>0.33501988115980891</c:v>
                </c:pt>
                <c:pt idx="22">
                  <c:v>0.35636420497699162</c:v>
                </c:pt>
                <c:pt idx="23">
                  <c:v>0.4005271858106601</c:v>
                </c:pt>
                <c:pt idx="24">
                  <c:v>0.33000491444399799</c:v>
                </c:pt>
                <c:pt idx="25">
                  <c:v>0.28301612831166545</c:v>
                </c:pt>
                <c:pt idx="26">
                  <c:v>0.26962426841799603</c:v>
                </c:pt>
                <c:pt idx="27">
                  <c:v>0.26140374391279131</c:v>
                </c:pt>
                <c:pt idx="28">
                  <c:v>0.1725193227002636</c:v>
                </c:pt>
                <c:pt idx="29">
                  <c:v>0.10501273287763054</c:v>
                </c:pt>
                <c:pt idx="30">
                  <c:v>0.10475584148684293</c:v>
                </c:pt>
                <c:pt idx="31">
                  <c:v>0.10711254076754717</c:v>
                </c:pt>
                <c:pt idx="32">
                  <c:v>4.0946253853371153E-2</c:v>
                </c:pt>
                <c:pt idx="33">
                  <c:v>9.701559219050182E-2</c:v>
                </c:pt>
                <c:pt idx="34">
                  <c:v>0.15965241477907355</c:v>
                </c:pt>
                <c:pt idx="35">
                  <c:v>0.12303980699638142</c:v>
                </c:pt>
                <c:pt idx="36">
                  <c:v>0.16180806862350888</c:v>
                </c:pt>
                <c:pt idx="37">
                  <c:v>0.10500156368672667</c:v>
                </c:pt>
                <c:pt idx="38">
                  <c:v>0.20494348389402664</c:v>
                </c:pt>
                <c:pt idx="39">
                  <c:v>0.20922128401018666</c:v>
                </c:pt>
                <c:pt idx="40">
                  <c:v>0.23886431666890051</c:v>
                </c:pt>
                <c:pt idx="41">
                  <c:v>0.13349416968234823</c:v>
                </c:pt>
                <c:pt idx="42">
                  <c:v>9.4066925791895614E-2</c:v>
                </c:pt>
                <c:pt idx="43">
                  <c:v>0.23058794620917678</c:v>
                </c:pt>
                <c:pt idx="44">
                  <c:v>0.20831657954697777</c:v>
                </c:pt>
                <c:pt idx="45">
                  <c:v>0.11113344949291895</c:v>
                </c:pt>
                <c:pt idx="46">
                  <c:v>5.1054371621320059E-2</c:v>
                </c:pt>
                <c:pt idx="47">
                  <c:v>8.2417459679221067E-2</c:v>
                </c:pt>
                <c:pt idx="48">
                  <c:v>0.13611892954474394</c:v>
                </c:pt>
                <c:pt idx="49">
                  <c:v>0.14182638609659126</c:v>
                </c:pt>
                <c:pt idx="50">
                  <c:v>0.14200509315105247</c:v>
                </c:pt>
                <c:pt idx="51">
                  <c:v>0.20609391055711926</c:v>
                </c:pt>
                <c:pt idx="52">
                  <c:v>0.18804449805656095</c:v>
                </c:pt>
                <c:pt idx="53">
                  <c:v>0.16962650225617673</c:v>
                </c:pt>
                <c:pt idx="54">
                  <c:v>0.12345306705982249</c:v>
                </c:pt>
                <c:pt idx="55">
                  <c:v>7.944645489880714E-2</c:v>
                </c:pt>
                <c:pt idx="56">
                  <c:v>7.9379439753384268E-2</c:v>
                </c:pt>
                <c:pt idx="57">
                  <c:v>0</c:v>
                </c:pt>
                <c:pt idx="58">
                  <c:v>6.3318143233704285E-2</c:v>
                </c:pt>
                <c:pt idx="59">
                  <c:v>0.24693964169235597</c:v>
                </c:pt>
                <c:pt idx="60">
                  <c:v>0.23565875887950702</c:v>
                </c:pt>
                <c:pt idx="61">
                  <c:v>0.10124871554304606</c:v>
                </c:pt>
                <c:pt idx="62">
                  <c:v>0.33085377295268753</c:v>
                </c:pt>
                <c:pt idx="63">
                  <c:v>0.43636911942098944</c:v>
                </c:pt>
                <c:pt idx="64">
                  <c:v>0.29275566277978843</c:v>
                </c:pt>
                <c:pt idx="65">
                  <c:v>8.4662467050886994E-2</c:v>
                </c:pt>
                <c:pt idx="66">
                  <c:v>0.36611490863601842</c:v>
                </c:pt>
                <c:pt idx="67">
                  <c:v>0.50547290354286745</c:v>
                </c:pt>
                <c:pt idx="68">
                  <c:v>0.23431845597104967</c:v>
                </c:pt>
                <c:pt idx="69">
                  <c:v>0.28369744895679772</c:v>
                </c:pt>
                <c:pt idx="70">
                  <c:v>0.47198766921324209</c:v>
                </c:pt>
                <c:pt idx="71">
                  <c:v>0.42604878702586807</c:v>
                </c:pt>
                <c:pt idx="72">
                  <c:v>0.34947281418934034</c:v>
                </c:pt>
                <c:pt idx="73">
                  <c:v>0.49569986150203288</c:v>
                </c:pt>
                <c:pt idx="74">
                  <c:v>0.59433498637358773</c:v>
                </c:pt>
                <c:pt idx="75">
                  <c:v>0.55288611892954487</c:v>
                </c:pt>
                <c:pt idx="76">
                  <c:v>0.55290845731135296</c:v>
                </c:pt>
                <c:pt idx="77">
                  <c:v>0.5767546798909885</c:v>
                </c:pt>
                <c:pt idx="78">
                  <c:v>0.53715989813697929</c:v>
                </c:pt>
                <c:pt idx="79">
                  <c:v>0.58990081758477453</c:v>
                </c:pt>
                <c:pt idx="80">
                  <c:v>0.76992583657239877</c:v>
                </c:pt>
                <c:pt idx="81">
                  <c:v>0.74559933878389895</c:v>
                </c:pt>
                <c:pt idx="82">
                  <c:v>0.76447527141133964</c:v>
                </c:pt>
                <c:pt idx="83">
                  <c:v>0.80357860876558118</c:v>
                </c:pt>
                <c:pt idx="84">
                  <c:v>0.77739802528704838</c:v>
                </c:pt>
                <c:pt idx="85">
                  <c:v>0.78699236027342179</c:v>
                </c:pt>
                <c:pt idx="86">
                  <c:v>0.76169414287629011</c:v>
                </c:pt>
                <c:pt idx="87">
                  <c:v>0.75906938301389448</c:v>
                </c:pt>
                <c:pt idx="88">
                  <c:v>0.79834025823169363</c:v>
                </c:pt>
                <c:pt idx="89">
                  <c:v>0.77624759862395609</c:v>
                </c:pt>
                <c:pt idx="90">
                  <c:v>0.89285395165974191</c:v>
                </c:pt>
                <c:pt idx="91">
                  <c:v>0.94454496716257896</c:v>
                </c:pt>
                <c:pt idx="92">
                  <c:v>1</c:v>
                </c:pt>
                <c:pt idx="93">
                  <c:v>0.91022204351516822</c:v>
                </c:pt>
                <c:pt idx="94">
                  <c:v>0.76597194299245019</c:v>
                </c:pt>
                <c:pt idx="95">
                  <c:v>0.7095116829736855</c:v>
                </c:pt>
                <c:pt idx="96">
                  <c:v>0.79650851092346908</c:v>
                </c:pt>
                <c:pt idx="97">
                  <c:v>0.75565161059732844</c:v>
                </c:pt>
                <c:pt idx="98">
                  <c:v>0.87452530938658823</c:v>
                </c:pt>
                <c:pt idx="99">
                  <c:v>0.87847920296653748</c:v>
                </c:pt>
                <c:pt idx="100">
                  <c:v>0.84049278470267641</c:v>
                </c:pt>
                <c:pt idx="101">
                  <c:v>0.86631595407228734</c:v>
                </c:pt>
                <c:pt idx="102">
                  <c:v>0.80345574766563965</c:v>
                </c:pt>
                <c:pt idx="103">
                  <c:v>0.85482285663226598</c:v>
                </c:pt>
                <c:pt idx="104">
                  <c:v>0.83639369164097788</c:v>
                </c:pt>
                <c:pt idx="105">
                  <c:v>0.85816244471250547</c:v>
                </c:pt>
                <c:pt idx="106">
                  <c:v>0.85146093017021895</c:v>
                </c:pt>
                <c:pt idx="107">
                  <c:v>0.91463387392217366</c:v>
                </c:pt>
                <c:pt idx="108">
                  <c:v>0.89914220613858764</c:v>
                </c:pt>
                <c:pt idx="109">
                  <c:v>0.84894786221686125</c:v>
                </c:pt>
                <c:pt idx="110">
                  <c:v>0.78272572934816631</c:v>
                </c:pt>
                <c:pt idx="111">
                  <c:v>0.8457087968547562</c:v>
                </c:pt>
                <c:pt idx="112">
                  <c:v>0.86573515614528929</c:v>
                </c:pt>
                <c:pt idx="113">
                  <c:v>0.82602868248224104</c:v>
                </c:pt>
                <c:pt idx="114">
                  <c:v>0.90426886476343649</c:v>
                </c:pt>
                <c:pt idx="115">
                  <c:v>0.86292052003752884</c:v>
                </c:pt>
                <c:pt idx="116">
                  <c:v>0.87767502122146301</c:v>
                </c:pt>
                <c:pt idx="117">
                  <c:v>0.85052271813429881</c:v>
                </c:pt>
                <c:pt idx="118">
                  <c:v>0.80045123531251405</c:v>
                </c:pt>
                <c:pt idx="119">
                  <c:v>0.81671357726846272</c:v>
                </c:pt>
                <c:pt idx="120">
                  <c:v>0.76580440512889258</c:v>
                </c:pt>
                <c:pt idx="121">
                  <c:v>0.70836125631059321</c:v>
                </c:pt>
                <c:pt idx="122">
                  <c:v>0.66561676272170855</c:v>
                </c:pt>
                <c:pt idx="123">
                  <c:v>0.68380020551311282</c:v>
                </c:pt>
                <c:pt idx="124">
                  <c:v>0.60542599294107158</c:v>
                </c:pt>
                <c:pt idx="125">
                  <c:v>0.56864584729482215</c:v>
                </c:pt>
                <c:pt idx="126">
                  <c:v>0.52285216458919737</c:v>
                </c:pt>
                <c:pt idx="127">
                  <c:v>0.46697270249743117</c:v>
                </c:pt>
                <c:pt idx="128">
                  <c:v>0.42960058973328008</c:v>
                </c:pt>
                <c:pt idx="129">
                  <c:v>0.37389983469597499</c:v>
                </c:pt>
                <c:pt idx="130">
                  <c:v>0.38477862663628676</c:v>
                </c:pt>
                <c:pt idx="131">
                  <c:v>0.30654961354599475</c:v>
                </c:pt>
                <c:pt idx="132">
                  <c:v>0.36752222668989865</c:v>
                </c:pt>
                <c:pt idx="133">
                  <c:v>0.40422418799982174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53-4D8E-A6B0-7AEB3F3B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'exp2-endosome5'!$M$3:$M$136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xVal>
          <c:yVal>
            <c:numRef>
              <c:f>'exp2-endosome5'!$N$3:$N$136</c:f>
              <c:numCache>
                <c:formatCode>General</c:formatCode>
                <c:ptCount val="134"/>
                <c:pt idx="0">
                  <c:v>0.52436972188688047</c:v>
                </c:pt>
                <c:pt idx="1">
                  <c:v>0.53226819319632168</c:v>
                </c:pt>
                <c:pt idx="2">
                  <c:v>0.49935656493016817</c:v>
                </c:pt>
                <c:pt idx="3">
                  <c:v>0.53198323386031243</c:v>
                </c:pt>
                <c:pt idx="4">
                  <c:v>0.52898063372208537</c:v>
                </c:pt>
                <c:pt idx="5">
                  <c:v>0.53845115986216263</c:v>
                </c:pt>
                <c:pt idx="6">
                  <c:v>0.53985240557876302</c:v>
                </c:pt>
                <c:pt idx="7">
                  <c:v>0.49812446772202545</c:v>
                </c:pt>
                <c:pt idx="8">
                  <c:v>0.50188576122427442</c:v>
                </c:pt>
                <c:pt idx="9">
                  <c:v>0.46760859882918004</c:v>
                </c:pt>
                <c:pt idx="10">
                  <c:v>0.45220645341262472</c:v>
                </c:pt>
                <c:pt idx="11">
                  <c:v>0.46860202913351107</c:v>
                </c:pt>
                <c:pt idx="12">
                  <c:v>0.45645258510507353</c:v>
                </c:pt>
                <c:pt idx="13">
                  <c:v>0.4535441700648703</c:v>
                </c:pt>
                <c:pt idx="14">
                  <c:v>0.44404717696758467</c:v>
                </c:pt>
                <c:pt idx="15">
                  <c:v>0.43150179033060909</c:v>
                </c:pt>
                <c:pt idx="16">
                  <c:v>0.42843775466489709</c:v>
                </c:pt>
                <c:pt idx="17">
                  <c:v>0.43349734809466162</c:v>
                </c:pt>
                <c:pt idx="18">
                  <c:v>0.43985541578436776</c:v>
                </c:pt>
                <c:pt idx="19">
                  <c:v>0.44762401238651739</c:v>
                </c:pt>
                <c:pt idx="20">
                  <c:v>0.4733539660944191</c:v>
                </c:pt>
                <c:pt idx="21">
                  <c:v>0.48910763985896499</c:v>
                </c:pt>
                <c:pt idx="22">
                  <c:v>0.4794276492665081</c:v>
                </c:pt>
                <c:pt idx="23">
                  <c:v>0.46125584952445747</c:v>
                </c:pt>
                <c:pt idx="24">
                  <c:v>0.44967108588719634</c:v>
                </c:pt>
                <c:pt idx="25">
                  <c:v>0.49691628210254807</c:v>
                </c:pt>
                <c:pt idx="26">
                  <c:v>0.48528897682347116</c:v>
                </c:pt>
                <c:pt idx="27">
                  <c:v>0.47436445653278742</c:v>
                </c:pt>
                <c:pt idx="28">
                  <c:v>0.45081290748535108</c:v>
                </c:pt>
                <c:pt idx="29">
                  <c:v>0.47448783346094797</c:v>
                </c:pt>
                <c:pt idx="30">
                  <c:v>0.48925911158315177</c:v>
                </c:pt>
                <c:pt idx="31">
                  <c:v>0.48982060759037216</c:v>
                </c:pt>
                <c:pt idx="32">
                  <c:v>0.47756812649232216</c:v>
                </c:pt>
                <c:pt idx="33">
                  <c:v>0.47332896622889953</c:v>
                </c:pt>
                <c:pt idx="34">
                  <c:v>0.48658239184570229</c:v>
                </c:pt>
                <c:pt idx="35">
                  <c:v>0.49471811046322051</c:v>
                </c:pt>
                <c:pt idx="36">
                  <c:v>0.4717167350034196</c:v>
                </c:pt>
                <c:pt idx="37">
                  <c:v>0.47450216659178585</c:v>
                </c:pt>
                <c:pt idx="38">
                  <c:v>0.4559311118424077</c:v>
                </c:pt>
                <c:pt idx="39">
                  <c:v>0.45890441529266041</c:v>
                </c:pt>
                <c:pt idx="40">
                  <c:v>0.46300355749411765</c:v>
                </c:pt>
                <c:pt idx="41">
                  <c:v>0.45406707516722011</c:v>
                </c:pt>
                <c:pt idx="42">
                  <c:v>0.43737677149019477</c:v>
                </c:pt>
                <c:pt idx="43">
                  <c:v>0.43907376287605115</c:v>
                </c:pt>
                <c:pt idx="44">
                  <c:v>0.43254654366571099</c:v>
                </c:pt>
                <c:pt idx="45">
                  <c:v>0.40819564579340811</c:v>
                </c:pt>
                <c:pt idx="46">
                  <c:v>0.38098749266705334</c:v>
                </c:pt>
                <c:pt idx="47">
                  <c:v>0.35521568230617678</c:v>
                </c:pt>
                <c:pt idx="48">
                  <c:v>0.37716295737861877</c:v>
                </c:pt>
                <c:pt idx="49">
                  <c:v>0.38140136325086105</c:v>
                </c:pt>
                <c:pt idx="50">
                  <c:v>0.34004179673207557</c:v>
                </c:pt>
                <c:pt idx="51">
                  <c:v>0.3295177635447224</c:v>
                </c:pt>
                <c:pt idx="52">
                  <c:v>0.30292122236775687</c:v>
                </c:pt>
                <c:pt idx="53">
                  <c:v>0.31723077327083349</c:v>
                </c:pt>
                <c:pt idx="54">
                  <c:v>0.30395346087601161</c:v>
                </c:pt>
                <c:pt idx="55">
                  <c:v>0.29591753903408397</c:v>
                </c:pt>
                <c:pt idx="56">
                  <c:v>0.28668124787746785</c:v>
                </c:pt>
                <c:pt idx="57">
                  <c:v>0.28900280929598854</c:v>
                </c:pt>
                <c:pt idx="58">
                  <c:v>0.30389739224589796</c:v>
                </c:pt>
                <c:pt idx="59">
                  <c:v>0.27706534748264566</c:v>
                </c:pt>
                <c:pt idx="60">
                  <c:v>0.26473555980598446</c:v>
                </c:pt>
                <c:pt idx="61">
                  <c:v>0.27814304455950345</c:v>
                </c:pt>
                <c:pt idx="62">
                  <c:v>0.28524490030776661</c:v>
                </c:pt>
                <c:pt idx="63">
                  <c:v>0.2640882152199357</c:v>
                </c:pt>
                <c:pt idx="64">
                  <c:v>0.26702644876265164</c:v>
                </c:pt>
                <c:pt idx="65">
                  <c:v>0.25666644453118287</c:v>
                </c:pt>
                <c:pt idx="66">
                  <c:v>0.26306384654513226</c:v>
                </c:pt>
                <c:pt idx="67">
                  <c:v>0.25708837509746407</c:v>
                </c:pt>
                <c:pt idx="68">
                  <c:v>0.25894495336470086</c:v>
                </c:pt>
                <c:pt idx="69">
                  <c:v>0.23952648356311732</c:v>
                </c:pt>
                <c:pt idx="70">
                  <c:v>0.23441562868244989</c:v>
                </c:pt>
                <c:pt idx="71">
                  <c:v>0.23347463197688764</c:v>
                </c:pt>
                <c:pt idx="72">
                  <c:v>0.22586188623253131</c:v>
                </c:pt>
                <c:pt idx="73">
                  <c:v>0.23271078801352885</c:v>
                </c:pt>
                <c:pt idx="74">
                  <c:v>0.22205459110496156</c:v>
                </c:pt>
                <c:pt idx="75">
                  <c:v>0.22446742489685292</c:v>
                </c:pt>
                <c:pt idx="76">
                  <c:v>0.21255888974345385</c:v>
                </c:pt>
                <c:pt idx="77">
                  <c:v>0.20949278107768743</c:v>
                </c:pt>
                <c:pt idx="78">
                  <c:v>0.19764320436235194</c:v>
                </c:pt>
                <c:pt idx="79">
                  <c:v>0.21875396502643341</c:v>
                </c:pt>
                <c:pt idx="80">
                  <c:v>0.22578992908788906</c:v>
                </c:pt>
                <c:pt idx="81">
                  <c:v>0.22445635610128539</c:v>
                </c:pt>
                <c:pt idx="82">
                  <c:v>0.23855732282698575</c:v>
                </c:pt>
                <c:pt idx="83">
                  <c:v>0.2324653157552585</c:v>
                </c:pt>
                <c:pt idx="84">
                  <c:v>0.23767540106441529</c:v>
                </c:pt>
                <c:pt idx="85">
                  <c:v>0.21899865059792462</c:v>
                </c:pt>
                <c:pt idx="86">
                  <c:v>0.22111104608001081</c:v>
                </c:pt>
                <c:pt idx="87">
                  <c:v>0.22769666540297795</c:v>
                </c:pt>
                <c:pt idx="88">
                  <c:v>0.22974811773170489</c:v>
                </c:pt>
                <c:pt idx="89">
                  <c:v>0.2107607501837955</c:v>
                </c:pt>
                <c:pt idx="90">
                  <c:v>0.23760351686454176</c:v>
                </c:pt>
                <c:pt idx="91">
                  <c:v>0.21475024869131293</c:v>
                </c:pt>
                <c:pt idx="92">
                  <c:v>0.20909233791748522</c:v>
                </c:pt>
                <c:pt idx="93">
                  <c:v>0.22463907097317046</c:v>
                </c:pt>
                <c:pt idx="94">
                  <c:v>0.19502817316796783</c:v>
                </c:pt>
                <c:pt idx="95">
                  <c:v>0.20664559046301775</c:v>
                </c:pt>
                <c:pt idx="96">
                  <c:v>0.2001762128780897</c:v>
                </c:pt>
                <c:pt idx="97">
                  <c:v>0.17647729639142032</c:v>
                </c:pt>
                <c:pt idx="98">
                  <c:v>0.17652626980145938</c:v>
                </c:pt>
                <c:pt idx="99">
                  <c:v>0.18089845311937175</c:v>
                </c:pt>
                <c:pt idx="100">
                  <c:v>0.18124633659300657</c:v>
                </c:pt>
                <c:pt idx="101">
                  <c:v>0.17909944299986774</c:v>
                </c:pt>
                <c:pt idx="102">
                  <c:v>0.16238904642851149</c:v>
                </c:pt>
                <c:pt idx="103">
                  <c:v>0.16977339001048727</c:v>
                </c:pt>
                <c:pt idx="104">
                  <c:v>0.18329811997621837</c:v>
                </c:pt>
                <c:pt idx="105">
                  <c:v>0.16505445502101024</c:v>
                </c:pt>
                <c:pt idx="106">
                  <c:v>0.18133690911995531</c:v>
                </c:pt>
                <c:pt idx="107">
                  <c:v>0.16914328190488809</c:v>
                </c:pt>
                <c:pt idx="108">
                  <c:v>0.17134010540193509</c:v>
                </c:pt>
                <c:pt idx="109">
                  <c:v>0.16587281266331586</c:v>
                </c:pt>
                <c:pt idx="110">
                  <c:v>0.16337371519089883</c:v>
                </c:pt>
                <c:pt idx="111">
                  <c:v>0.168189469443221</c:v>
                </c:pt>
                <c:pt idx="112">
                  <c:v>0.14997149771811066</c:v>
                </c:pt>
                <c:pt idx="113">
                  <c:v>0.16341383252857447</c:v>
                </c:pt>
                <c:pt idx="114">
                  <c:v>0.16969397625778032</c:v>
                </c:pt>
                <c:pt idx="115">
                  <c:v>0.16575036453588862</c:v>
                </c:pt>
                <c:pt idx="116">
                  <c:v>0.16470703703334025</c:v>
                </c:pt>
                <c:pt idx="117">
                  <c:v>0.1496935254189789</c:v>
                </c:pt>
                <c:pt idx="118">
                  <c:v>0.16650005754591332</c:v>
                </c:pt>
                <c:pt idx="119">
                  <c:v>0.16636122954782914</c:v>
                </c:pt>
                <c:pt idx="120">
                  <c:v>0.16288830844545196</c:v>
                </c:pt>
                <c:pt idx="121">
                  <c:v>0.17319676275558665</c:v>
                </c:pt>
                <c:pt idx="122">
                  <c:v>0.15445559605787043</c:v>
                </c:pt>
                <c:pt idx="123">
                  <c:v>0.15321629680841783</c:v>
                </c:pt>
                <c:pt idx="124">
                  <c:v>0.14980730767354497</c:v>
                </c:pt>
                <c:pt idx="125">
                  <c:v>0.16650376275025836</c:v>
                </c:pt>
                <c:pt idx="126">
                  <c:v>0.16774969716077856</c:v>
                </c:pt>
                <c:pt idx="127">
                  <c:v>0.15578832343633547</c:v>
                </c:pt>
                <c:pt idx="128">
                  <c:v>0.16108009976416285</c:v>
                </c:pt>
                <c:pt idx="129">
                  <c:v>0.1541334184487711</c:v>
                </c:pt>
                <c:pt idx="130">
                  <c:v>0.15229578262004254</c:v>
                </c:pt>
                <c:pt idx="131">
                  <c:v>0.14276980855486979</c:v>
                </c:pt>
                <c:pt idx="132">
                  <c:v>0.14673878974440188</c:v>
                </c:pt>
                <c:pt idx="133">
                  <c:v>0.1521981339462333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86-4E61-BDBB-4716DCB4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'exp2-endosome6'!$J$3:$J$70</c:f>
              <c:numCache>
                <c:formatCode>General</c:formatCode>
                <c:ptCount val="6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</c:numCache>
            </c:numRef>
          </c:xVal>
          <c:yVal>
            <c:numRef>
              <c:f>'exp2-endosome6'!$K$3:$K$70</c:f>
              <c:numCache>
                <c:formatCode>General</c:formatCode>
                <c:ptCount val="68"/>
                <c:pt idx="0">
                  <c:v>0.38559936700514302</c:v>
                </c:pt>
                <c:pt idx="1">
                  <c:v>0.27451356503182961</c:v>
                </c:pt>
                <c:pt idx="2">
                  <c:v>0.25484037260379055</c:v>
                </c:pt>
                <c:pt idx="3">
                  <c:v>0.17394171172359213</c:v>
                </c:pt>
                <c:pt idx="4">
                  <c:v>8.1234339970987543E-2</c:v>
                </c:pt>
                <c:pt idx="5">
                  <c:v>0.25824511766750985</c:v>
                </c:pt>
                <c:pt idx="6">
                  <c:v>0.31801997290590189</c:v>
                </c:pt>
                <c:pt idx="7">
                  <c:v>0.21792766115593493</c:v>
                </c:pt>
                <c:pt idx="8">
                  <c:v>0.18738086389411687</c:v>
                </c:pt>
                <c:pt idx="9">
                  <c:v>0.18282521909054913</c:v>
                </c:pt>
                <c:pt idx="10">
                  <c:v>0.18794432522508478</c:v>
                </c:pt>
                <c:pt idx="11">
                  <c:v>0.20948772973037769</c:v>
                </c:pt>
                <c:pt idx="12">
                  <c:v>0.24857036672940649</c:v>
                </c:pt>
                <c:pt idx="13">
                  <c:v>0.19378274369702553</c:v>
                </c:pt>
                <c:pt idx="14">
                  <c:v>0.12354189394938382</c:v>
                </c:pt>
                <c:pt idx="15">
                  <c:v>0.13729274813278505</c:v>
                </c:pt>
                <c:pt idx="16">
                  <c:v>7.295025955186818E-2</c:v>
                </c:pt>
                <c:pt idx="17">
                  <c:v>8.3464208216944141E-2</c:v>
                </c:pt>
                <c:pt idx="18">
                  <c:v>7.4580700849987136E-2</c:v>
                </c:pt>
                <c:pt idx="19">
                  <c:v>7.571961205087907E-2</c:v>
                </c:pt>
                <c:pt idx="20">
                  <c:v>0.10078764700945876</c:v>
                </c:pt>
                <c:pt idx="21">
                  <c:v>8.8163715487993316E-2</c:v>
                </c:pt>
                <c:pt idx="22">
                  <c:v>7.4304964453981756E-2</c:v>
                </c:pt>
                <c:pt idx="23">
                  <c:v>4.6323714528910084E-2</c:v>
                </c:pt>
                <c:pt idx="24">
                  <c:v>9.871362976993972E-2</c:v>
                </c:pt>
                <c:pt idx="25">
                  <c:v>0</c:v>
                </c:pt>
                <c:pt idx="26">
                  <c:v>0.11903420330164334</c:v>
                </c:pt>
                <c:pt idx="27">
                  <c:v>8.189370961360927E-2</c:v>
                </c:pt>
                <c:pt idx="28">
                  <c:v>0.1780537805857601</c:v>
                </c:pt>
                <c:pt idx="29">
                  <c:v>5.1706568520493934E-2</c:v>
                </c:pt>
                <c:pt idx="30">
                  <c:v>6.3095680529413278E-2</c:v>
                </c:pt>
                <c:pt idx="31">
                  <c:v>0.29398295229760346</c:v>
                </c:pt>
                <c:pt idx="32">
                  <c:v>0.28574682603431101</c:v>
                </c:pt>
                <c:pt idx="33">
                  <c:v>0.31025139966192317</c:v>
                </c:pt>
                <c:pt idx="34">
                  <c:v>0.33422847757543783</c:v>
                </c:pt>
                <c:pt idx="35">
                  <c:v>0.36838382506323936</c:v>
                </c:pt>
                <c:pt idx="36">
                  <c:v>0.40541642190066279</c:v>
                </c:pt>
                <c:pt idx="37">
                  <c:v>0.41253761404097661</c:v>
                </c:pt>
                <c:pt idx="38">
                  <c:v>0.61016867874312153</c:v>
                </c:pt>
                <c:pt idx="39">
                  <c:v>0.60230419718748862</c:v>
                </c:pt>
                <c:pt idx="40">
                  <c:v>0.64075144162180941</c:v>
                </c:pt>
                <c:pt idx="41">
                  <c:v>0.90487094337813045</c:v>
                </c:pt>
                <c:pt idx="42">
                  <c:v>0.90822773428602288</c:v>
                </c:pt>
                <c:pt idx="43">
                  <c:v>0.881181590399578</c:v>
                </c:pt>
                <c:pt idx="44">
                  <c:v>0.75897042427439343</c:v>
                </c:pt>
                <c:pt idx="45">
                  <c:v>0.83857432294726264</c:v>
                </c:pt>
                <c:pt idx="46">
                  <c:v>0.84740987615839247</c:v>
                </c:pt>
                <c:pt idx="47">
                  <c:v>0.85538225456463635</c:v>
                </c:pt>
                <c:pt idx="48">
                  <c:v>0.90188579717789763</c:v>
                </c:pt>
                <c:pt idx="49">
                  <c:v>0.76862119813458318</c:v>
                </c:pt>
                <c:pt idx="50">
                  <c:v>0.92284176327431</c:v>
                </c:pt>
                <c:pt idx="51">
                  <c:v>0.8457674463213174</c:v>
                </c:pt>
                <c:pt idx="52">
                  <c:v>0.90014745902916804</c:v>
                </c:pt>
                <c:pt idx="53">
                  <c:v>0.88814693153345414</c:v>
                </c:pt>
                <c:pt idx="54">
                  <c:v>0.76155994868905375</c:v>
                </c:pt>
                <c:pt idx="55">
                  <c:v>0.74644240106458248</c:v>
                </c:pt>
                <c:pt idx="56">
                  <c:v>0.7246832028580672</c:v>
                </c:pt>
                <c:pt idx="57">
                  <c:v>1</c:v>
                </c:pt>
                <c:pt idx="58">
                  <c:v>0.78447004663541642</c:v>
                </c:pt>
                <c:pt idx="59">
                  <c:v>0.75012288252430714</c:v>
                </c:pt>
                <c:pt idx="60">
                  <c:v>0.72455132892954333</c:v>
                </c:pt>
                <c:pt idx="61">
                  <c:v>0.83555321113015968</c:v>
                </c:pt>
                <c:pt idx="62">
                  <c:v>0.84419694771798182</c:v>
                </c:pt>
                <c:pt idx="63">
                  <c:v>0.9294954023953097</c:v>
                </c:pt>
                <c:pt idx="64">
                  <c:v>0.81712682675362325</c:v>
                </c:pt>
                <c:pt idx="65">
                  <c:v>0.78964909546473572</c:v>
                </c:pt>
                <c:pt idx="66">
                  <c:v>0.6558090465514963</c:v>
                </c:pt>
                <c:pt idx="67">
                  <c:v>0.72798005107117592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96-4315-861E-F6B33F351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'exp1-endosome3'!$J$3:$J$62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'exp1-endosome3'!$K$3:$K$62</c:f>
              <c:numCache>
                <c:formatCode>General</c:formatCode>
                <c:ptCount val="60"/>
                <c:pt idx="0">
                  <c:v>7.8569329720200101E-2</c:v>
                </c:pt>
                <c:pt idx="1">
                  <c:v>0</c:v>
                </c:pt>
                <c:pt idx="2">
                  <c:v>6.5297593783669089E-2</c:v>
                </c:pt>
                <c:pt idx="3">
                  <c:v>8.7580397662345849E-2</c:v>
                </c:pt>
                <c:pt idx="4">
                  <c:v>0.17199386202618441</c:v>
                </c:pt>
                <c:pt idx="5">
                  <c:v>0.1758953932547587</c:v>
                </c:pt>
                <c:pt idx="6">
                  <c:v>0.34508145874824542</c:v>
                </c:pt>
                <c:pt idx="7">
                  <c:v>0.34610989585033797</c:v>
                </c:pt>
                <c:pt idx="8">
                  <c:v>0.37694668451467589</c:v>
                </c:pt>
                <c:pt idx="9">
                  <c:v>0.45858500114270778</c:v>
                </c:pt>
                <c:pt idx="10">
                  <c:v>0.44639067550360784</c:v>
                </c:pt>
                <c:pt idx="11">
                  <c:v>0.50176303503215913</c:v>
                </c:pt>
                <c:pt idx="12">
                  <c:v>0.6552123804237816</c:v>
                </c:pt>
                <c:pt idx="13">
                  <c:v>0.9777171961213228</c:v>
                </c:pt>
                <c:pt idx="14">
                  <c:v>1</c:v>
                </c:pt>
                <c:pt idx="15">
                  <c:v>0.8566554572464008</c:v>
                </c:pt>
                <c:pt idx="16">
                  <c:v>0.93227007084788927</c:v>
                </c:pt>
                <c:pt idx="17">
                  <c:v>0.74888177870645489</c:v>
                </c:pt>
                <c:pt idx="18">
                  <c:v>0.81393450651343546</c:v>
                </c:pt>
                <c:pt idx="19">
                  <c:v>0.89779294133011245</c:v>
                </c:pt>
                <c:pt idx="20">
                  <c:v>0.88832479023147981</c:v>
                </c:pt>
                <c:pt idx="21">
                  <c:v>0.74336413203173446</c:v>
                </c:pt>
                <c:pt idx="22">
                  <c:v>0.87804041921055243</c:v>
                </c:pt>
                <c:pt idx="23">
                  <c:v>0.77178490972607672</c:v>
                </c:pt>
                <c:pt idx="24">
                  <c:v>0.72785595350811372</c:v>
                </c:pt>
                <c:pt idx="25">
                  <c:v>0.62762414705018144</c:v>
                </c:pt>
                <c:pt idx="26">
                  <c:v>0.61603382415358054</c:v>
                </c:pt>
                <c:pt idx="27">
                  <c:v>0.64987430213196717</c:v>
                </c:pt>
                <c:pt idx="28">
                  <c:v>0.65606124914296959</c:v>
                </c:pt>
                <c:pt idx="29">
                  <c:v>0.50248130856377926</c:v>
                </c:pt>
                <c:pt idx="30">
                  <c:v>0.55716804335760239</c:v>
                </c:pt>
                <c:pt idx="31">
                  <c:v>0.57043977929413348</c:v>
                </c:pt>
                <c:pt idx="32">
                  <c:v>0.60147246073982186</c:v>
                </c:pt>
                <c:pt idx="33">
                  <c:v>0.48183094452969455</c:v>
                </c:pt>
                <c:pt idx="34">
                  <c:v>0.40205360932449635</c:v>
                </c:pt>
                <c:pt idx="35">
                  <c:v>0.44807208854353742</c:v>
                </c:pt>
                <c:pt idx="36">
                  <c:v>0.50155081785236255</c:v>
                </c:pt>
                <c:pt idx="37">
                  <c:v>0.40817525874171534</c:v>
                </c:pt>
                <c:pt idx="38">
                  <c:v>0.31618727349897163</c:v>
                </c:pt>
                <c:pt idx="39">
                  <c:v>0.39536060596167077</c:v>
                </c:pt>
                <c:pt idx="40">
                  <c:v>0.35676972803552232</c:v>
                </c:pt>
                <c:pt idx="41">
                  <c:v>0.29426360638610449</c:v>
                </c:pt>
                <c:pt idx="42">
                  <c:v>0.33109144928009432</c:v>
                </c:pt>
                <c:pt idx="43">
                  <c:v>0.21304972411766659</c:v>
                </c:pt>
                <c:pt idx="44">
                  <c:v>0.1721081328153059</c:v>
                </c:pt>
                <c:pt idx="45">
                  <c:v>0.23528355480100582</c:v>
                </c:pt>
                <c:pt idx="46">
                  <c:v>0.24907767148780591</c:v>
                </c:pt>
                <c:pt idx="47">
                  <c:v>0.22612556727284613</c:v>
                </c:pt>
                <c:pt idx="48">
                  <c:v>0.3261125077540894</c:v>
                </c:pt>
                <c:pt idx="49">
                  <c:v>0.27108296059290216</c:v>
                </c:pt>
                <c:pt idx="50">
                  <c:v>0.26649580462959932</c:v>
                </c:pt>
                <c:pt idx="51">
                  <c:v>0.26478174279277816</c:v>
                </c:pt>
                <c:pt idx="52">
                  <c:v>0.21752260929184747</c:v>
                </c:pt>
                <c:pt idx="53">
                  <c:v>0.15108230761696428</c:v>
                </c:pt>
                <c:pt idx="54">
                  <c:v>0.17762577949002584</c:v>
                </c:pt>
                <c:pt idx="55">
                  <c:v>0.17584642005942072</c:v>
                </c:pt>
                <c:pt idx="56">
                  <c:v>0.14058571941623946</c:v>
                </c:pt>
                <c:pt idx="57">
                  <c:v>0.1848574880015674</c:v>
                </c:pt>
                <c:pt idx="58">
                  <c:v>0.16343987724052375</c:v>
                </c:pt>
                <c:pt idx="59">
                  <c:v>0.26105977994710888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5D-447F-A811-2E8B5ADB3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'exp2-endosome6'!$M$3:$M$70</c:f>
              <c:numCache>
                <c:formatCode>General</c:formatCode>
                <c:ptCount val="6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</c:numCache>
            </c:numRef>
          </c:xVal>
          <c:yVal>
            <c:numRef>
              <c:f>'exp2-endosome6'!$N$3:$N$70</c:f>
              <c:numCache>
                <c:formatCode>General</c:formatCode>
                <c:ptCount val="68"/>
                <c:pt idx="0">
                  <c:v>0.39382837257477121</c:v>
                </c:pt>
                <c:pt idx="1">
                  <c:v>0.45071358329409977</c:v>
                </c:pt>
                <c:pt idx="2">
                  <c:v>0.42962764900915218</c:v>
                </c:pt>
                <c:pt idx="3">
                  <c:v>0.39549835118484616</c:v>
                </c:pt>
                <c:pt idx="4">
                  <c:v>0.37432835734986425</c:v>
                </c:pt>
                <c:pt idx="5">
                  <c:v>0.38587882654175876</c:v>
                </c:pt>
                <c:pt idx="6">
                  <c:v>0.42105339519407792</c:v>
                </c:pt>
                <c:pt idx="7">
                  <c:v>0.44260024957958982</c:v>
                </c:pt>
                <c:pt idx="8">
                  <c:v>0.47604235656231919</c:v>
                </c:pt>
                <c:pt idx="9">
                  <c:v>0.41247561908994379</c:v>
                </c:pt>
                <c:pt idx="10">
                  <c:v>0.41244983181890332</c:v>
                </c:pt>
                <c:pt idx="11">
                  <c:v>0.39751949173934203</c:v>
                </c:pt>
                <c:pt idx="12">
                  <c:v>0.37472436453992941</c:v>
                </c:pt>
                <c:pt idx="13">
                  <c:v>0.42654814737400004</c:v>
                </c:pt>
                <c:pt idx="14">
                  <c:v>0.44667959093899506</c:v>
                </c:pt>
                <c:pt idx="15">
                  <c:v>0.44382876371570806</c:v>
                </c:pt>
                <c:pt idx="16">
                  <c:v>0.42225500518433406</c:v>
                </c:pt>
                <c:pt idx="17">
                  <c:v>0.41218780337128214</c:v>
                </c:pt>
                <c:pt idx="18">
                  <c:v>0.44383772730898896</c:v>
                </c:pt>
                <c:pt idx="19">
                  <c:v>0.42063867068296801</c:v>
                </c:pt>
                <c:pt idx="20">
                  <c:v>0.42164142875451954</c:v>
                </c:pt>
                <c:pt idx="21">
                  <c:v>0.40190320493432008</c:v>
                </c:pt>
                <c:pt idx="22">
                  <c:v>0.39716632226331539</c:v>
                </c:pt>
                <c:pt idx="23">
                  <c:v>0.38196805957264857</c:v>
                </c:pt>
                <c:pt idx="24">
                  <c:v>0.39949790761659398</c:v>
                </c:pt>
                <c:pt idx="25">
                  <c:v>0.38808489737828278</c:v>
                </c:pt>
                <c:pt idx="26">
                  <c:v>0.37745274282290125</c:v>
                </c:pt>
                <c:pt idx="27">
                  <c:v>0.34556921862260048</c:v>
                </c:pt>
                <c:pt idx="28">
                  <c:v>0.3380851527014711</c:v>
                </c:pt>
                <c:pt idx="29">
                  <c:v>0.33012808771994073</c:v>
                </c:pt>
                <c:pt idx="30">
                  <c:v>0.32133383634155821</c:v>
                </c:pt>
                <c:pt idx="31">
                  <c:v>0.28954405358689106</c:v>
                </c:pt>
                <c:pt idx="32">
                  <c:v>0.27957342108717465</c:v>
                </c:pt>
                <c:pt idx="33">
                  <c:v>0.26418125224844752</c:v>
                </c:pt>
                <c:pt idx="34">
                  <c:v>0.246667899974852</c:v>
                </c:pt>
                <c:pt idx="35">
                  <c:v>0.2669391489553179</c:v>
                </c:pt>
                <c:pt idx="36">
                  <c:v>0.25786435539263958</c:v>
                </c:pt>
                <c:pt idx="37">
                  <c:v>0.20262273137224995</c:v>
                </c:pt>
                <c:pt idx="38">
                  <c:v>0.1704436004696159</c:v>
                </c:pt>
                <c:pt idx="39">
                  <c:v>0.17222913639453788</c:v>
                </c:pt>
                <c:pt idx="40">
                  <c:v>0.13704934282596526</c:v>
                </c:pt>
                <c:pt idx="41">
                  <c:v>0.13942996682170722</c:v>
                </c:pt>
                <c:pt idx="42">
                  <c:v>0.1313141940646948</c:v>
                </c:pt>
                <c:pt idx="43">
                  <c:v>0.10872145343535304</c:v>
                </c:pt>
                <c:pt idx="44">
                  <c:v>0.12550427202064318</c:v>
                </c:pt>
                <c:pt idx="45">
                  <c:v>0.11556565676389285</c:v>
                </c:pt>
                <c:pt idx="46">
                  <c:v>0.10777221623995337</c:v>
                </c:pt>
                <c:pt idx="47">
                  <c:v>0.10142332777187922</c:v>
                </c:pt>
                <c:pt idx="48">
                  <c:v>7.9231150812924409E-2</c:v>
                </c:pt>
                <c:pt idx="49">
                  <c:v>8.8007378434202782E-2</c:v>
                </c:pt>
                <c:pt idx="50">
                  <c:v>9.2977715292549529E-2</c:v>
                </c:pt>
                <c:pt idx="51">
                  <c:v>8.7372990621284286E-2</c:v>
                </c:pt>
                <c:pt idx="52">
                  <c:v>7.9322118795343496E-2</c:v>
                </c:pt>
                <c:pt idx="53">
                  <c:v>8.4792618104927622E-2</c:v>
                </c:pt>
                <c:pt idx="54">
                  <c:v>8.8060958487126972E-2</c:v>
                </c:pt>
                <c:pt idx="55">
                  <c:v>8.3151158374031142E-2</c:v>
                </c:pt>
                <c:pt idx="56">
                  <c:v>8.4814922602999207E-2</c:v>
                </c:pt>
                <c:pt idx="57">
                  <c:v>9.1920941921364213E-2</c:v>
                </c:pt>
                <c:pt idx="58">
                  <c:v>8.7383590666790772E-2</c:v>
                </c:pt>
                <c:pt idx="59">
                  <c:v>8.8479749052164811E-2</c:v>
                </c:pt>
                <c:pt idx="60">
                  <c:v>8.9752511645143959E-2</c:v>
                </c:pt>
                <c:pt idx="61">
                  <c:v>0.10065539788023831</c:v>
                </c:pt>
                <c:pt idx="62">
                  <c:v>9.776561142176772E-2</c:v>
                </c:pt>
                <c:pt idx="63">
                  <c:v>0.1134790570785945</c:v>
                </c:pt>
                <c:pt idx="64">
                  <c:v>0.11041232953654315</c:v>
                </c:pt>
                <c:pt idx="65">
                  <c:v>0.11836393054514632</c:v>
                </c:pt>
                <c:pt idx="66">
                  <c:v>0.11851698040698432</c:v>
                </c:pt>
                <c:pt idx="67">
                  <c:v>0.11995052941858388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EE-40FA-AFA0-6D8FA7019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'exp2-endosome7'!$J$3:$J$66</c:f>
              <c:numCache>
                <c:formatCode>General</c:formatCode>
                <c:ptCount val="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numCache>
            </c:numRef>
          </c:xVal>
          <c:yVal>
            <c:numRef>
              <c:f>'exp2-endosome7'!$K$3:$K$66</c:f>
              <c:numCache>
                <c:formatCode>General</c:formatCode>
                <c:ptCount val="64"/>
                <c:pt idx="0">
                  <c:v>0.15379726723863982</c:v>
                </c:pt>
                <c:pt idx="1">
                  <c:v>0.19864723773208068</c:v>
                </c:pt>
                <c:pt idx="2">
                  <c:v>0.17667619955513172</c:v>
                </c:pt>
                <c:pt idx="3">
                  <c:v>6.5807193547898837E-2</c:v>
                </c:pt>
                <c:pt idx="4">
                  <c:v>0.14824398141843326</c:v>
                </c:pt>
                <c:pt idx="5">
                  <c:v>0.33410504335194496</c:v>
                </c:pt>
                <c:pt idx="6">
                  <c:v>0.28020639460105623</c:v>
                </c:pt>
                <c:pt idx="7">
                  <c:v>0.2933254649174572</c:v>
                </c:pt>
                <c:pt idx="8">
                  <c:v>0.51125032154584127</c:v>
                </c:pt>
                <c:pt idx="9">
                  <c:v>0.65624101563091042</c:v>
                </c:pt>
                <c:pt idx="10">
                  <c:v>0.76008897362567585</c:v>
                </c:pt>
                <c:pt idx="11">
                  <c:v>0.91490005598680491</c:v>
                </c:pt>
                <c:pt idx="12">
                  <c:v>0.96329081362446489</c:v>
                </c:pt>
                <c:pt idx="13">
                  <c:v>0.96253423517484527</c:v>
                </c:pt>
                <c:pt idx="14">
                  <c:v>1</c:v>
                </c:pt>
                <c:pt idx="15">
                  <c:v>0.97339870171137988</c:v>
                </c:pt>
                <c:pt idx="16">
                  <c:v>0.77854948779638966</c:v>
                </c:pt>
                <c:pt idx="17">
                  <c:v>0.92803425787219918</c:v>
                </c:pt>
                <c:pt idx="18">
                  <c:v>0.72708702165327521</c:v>
                </c:pt>
                <c:pt idx="19">
                  <c:v>0.78859684960733567</c:v>
                </c:pt>
                <c:pt idx="20">
                  <c:v>0.83234221556433208</c:v>
                </c:pt>
                <c:pt idx="21">
                  <c:v>0.78690211388018783</c:v>
                </c:pt>
                <c:pt idx="22">
                  <c:v>0.82796919212553099</c:v>
                </c:pt>
                <c:pt idx="23">
                  <c:v>0.9965348707007432</c:v>
                </c:pt>
                <c:pt idx="24">
                  <c:v>0.51796873817846167</c:v>
                </c:pt>
                <c:pt idx="25">
                  <c:v>0.70703769273836015</c:v>
                </c:pt>
                <c:pt idx="26">
                  <c:v>0.44002602629866672</c:v>
                </c:pt>
                <c:pt idx="27">
                  <c:v>0.53543056879567841</c:v>
                </c:pt>
                <c:pt idx="28">
                  <c:v>0.62650748256086675</c:v>
                </c:pt>
                <c:pt idx="29">
                  <c:v>0.31154387398429345</c:v>
                </c:pt>
                <c:pt idx="30">
                  <c:v>0.229954453977333</c:v>
                </c:pt>
                <c:pt idx="31">
                  <c:v>0.46183061721669949</c:v>
                </c:pt>
                <c:pt idx="32">
                  <c:v>0.33315175450542422</c:v>
                </c:pt>
                <c:pt idx="33">
                  <c:v>0.45132930833598095</c:v>
                </c:pt>
                <c:pt idx="34">
                  <c:v>0.51058453251017555</c:v>
                </c:pt>
                <c:pt idx="35">
                  <c:v>0.46997140133460402</c:v>
                </c:pt>
                <c:pt idx="36">
                  <c:v>0.21088867704692321</c:v>
                </c:pt>
                <c:pt idx="37">
                  <c:v>0.2164116997291444</c:v>
                </c:pt>
                <c:pt idx="38">
                  <c:v>0.38608198284080064</c:v>
                </c:pt>
                <c:pt idx="39">
                  <c:v>0.23124063734168573</c:v>
                </c:pt>
                <c:pt idx="40">
                  <c:v>0.44073721004130895</c:v>
                </c:pt>
                <c:pt idx="41">
                  <c:v>9.396704344273428E-2</c:v>
                </c:pt>
                <c:pt idx="42">
                  <c:v>0.15842752735031054</c:v>
                </c:pt>
                <c:pt idx="43">
                  <c:v>0.21787946192140625</c:v>
                </c:pt>
                <c:pt idx="44">
                  <c:v>0</c:v>
                </c:pt>
                <c:pt idx="45">
                  <c:v>0.16876238897211199</c:v>
                </c:pt>
                <c:pt idx="46">
                  <c:v>9.0229545901614458E-2</c:v>
                </c:pt>
                <c:pt idx="47">
                  <c:v>8.5417706962034629E-2</c:v>
                </c:pt>
                <c:pt idx="48">
                  <c:v>0.19145974246069522</c:v>
                </c:pt>
                <c:pt idx="49">
                  <c:v>5.9315750450163997E-2</c:v>
                </c:pt>
                <c:pt idx="50">
                  <c:v>0.25782680406131253</c:v>
                </c:pt>
                <c:pt idx="51">
                  <c:v>0.1743459379303039</c:v>
                </c:pt>
                <c:pt idx="52">
                  <c:v>0.21774327780047495</c:v>
                </c:pt>
                <c:pt idx="53">
                  <c:v>0.20527486495074637</c:v>
                </c:pt>
                <c:pt idx="54">
                  <c:v>0.22912221768275107</c:v>
                </c:pt>
                <c:pt idx="55">
                  <c:v>0.24724983733563299</c:v>
                </c:pt>
                <c:pt idx="56">
                  <c:v>0.17979330276756364</c:v>
                </c:pt>
                <c:pt idx="57">
                  <c:v>0.28262744563983799</c:v>
                </c:pt>
                <c:pt idx="58">
                  <c:v>0.31461558248974802</c:v>
                </c:pt>
                <c:pt idx="59">
                  <c:v>0.20952683583760773</c:v>
                </c:pt>
                <c:pt idx="60">
                  <c:v>0.28996625660114678</c:v>
                </c:pt>
                <c:pt idx="61">
                  <c:v>0.29732019913144803</c:v>
                </c:pt>
                <c:pt idx="62">
                  <c:v>0.36424712878478338</c:v>
                </c:pt>
                <c:pt idx="63">
                  <c:v>0.26663337721488317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85-4B7B-8BA5-20E72C5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'exp2-endosome7'!$M$3:$M$66</c:f>
              <c:numCache>
                <c:formatCode>General</c:formatCode>
                <c:ptCount val="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numCache>
            </c:numRef>
          </c:xVal>
          <c:yVal>
            <c:numRef>
              <c:f>'exp2-endosome7'!$N$3:$N$66</c:f>
              <c:numCache>
                <c:formatCode>General</c:formatCode>
                <c:ptCount val="64"/>
                <c:pt idx="0">
                  <c:v>0.48200469555268521</c:v>
                </c:pt>
                <c:pt idx="1">
                  <c:v>0.42075674630224086</c:v>
                </c:pt>
                <c:pt idx="2">
                  <c:v>0.44337470353079012</c:v>
                </c:pt>
                <c:pt idx="3">
                  <c:v>0.41638240540049493</c:v>
                </c:pt>
                <c:pt idx="4">
                  <c:v>0.40939633371332723</c:v>
                </c:pt>
                <c:pt idx="5">
                  <c:v>0.42975341396199374</c:v>
                </c:pt>
                <c:pt idx="6">
                  <c:v>0.39718232338476284</c:v>
                </c:pt>
                <c:pt idx="7">
                  <c:v>0.38747835824554061</c:v>
                </c:pt>
                <c:pt idx="8">
                  <c:v>0.35769534045831142</c:v>
                </c:pt>
                <c:pt idx="9">
                  <c:v>0.32348042699516855</c:v>
                </c:pt>
                <c:pt idx="10">
                  <c:v>0.28581681798242081</c:v>
                </c:pt>
                <c:pt idx="11">
                  <c:v>0.24169704266753106</c:v>
                </c:pt>
                <c:pt idx="12">
                  <c:v>0.23490708760311707</c:v>
                </c:pt>
                <c:pt idx="13">
                  <c:v>0.22446465579409289</c:v>
                </c:pt>
                <c:pt idx="14">
                  <c:v>0.27051755605273331</c:v>
                </c:pt>
                <c:pt idx="15">
                  <c:v>0.24337742947117236</c:v>
                </c:pt>
                <c:pt idx="16">
                  <c:v>0.23278947332450944</c:v>
                </c:pt>
                <c:pt idx="17">
                  <c:v>0.21264509561680628</c:v>
                </c:pt>
                <c:pt idx="18">
                  <c:v>0.20243300580879253</c:v>
                </c:pt>
                <c:pt idx="19">
                  <c:v>0.20185953130777684</c:v>
                </c:pt>
                <c:pt idx="20">
                  <c:v>0.21128496080704465</c:v>
                </c:pt>
                <c:pt idx="21">
                  <c:v>0.20434579203249309</c:v>
                </c:pt>
                <c:pt idx="22">
                  <c:v>0.19854251278176094</c:v>
                </c:pt>
                <c:pt idx="23">
                  <c:v>0.18027483685350496</c:v>
                </c:pt>
                <c:pt idx="24">
                  <c:v>0.18505170949008029</c:v>
                </c:pt>
                <c:pt idx="25">
                  <c:v>0.17778429000760684</c:v>
                </c:pt>
                <c:pt idx="26">
                  <c:v>0.17082839390958535</c:v>
                </c:pt>
                <c:pt idx="27">
                  <c:v>0.16002617983533032</c:v>
                </c:pt>
                <c:pt idx="28">
                  <c:v>0.13602128041126171</c:v>
                </c:pt>
                <c:pt idx="29">
                  <c:v>0.12858511340119225</c:v>
                </c:pt>
                <c:pt idx="30">
                  <c:v>0.12137808928754337</c:v>
                </c:pt>
                <c:pt idx="31">
                  <c:v>0.11618712845980693</c:v>
                </c:pt>
                <c:pt idx="32">
                  <c:v>0.11521492875454598</c:v>
                </c:pt>
                <c:pt idx="33">
                  <c:v>9.4695281724033437E-2</c:v>
                </c:pt>
                <c:pt idx="34">
                  <c:v>0.12396404119507413</c:v>
                </c:pt>
                <c:pt idx="35">
                  <c:v>0.11133244596448842</c:v>
                </c:pt>
                <c:pt idx="36">
                  <c:v>0.11294515767737355</c:v>
                </c:pt>
                <c:pt idx="37">
                  <c:v>0.11043924906857</c:v>
                </c:pt>
                <c:pt idx="38">
                  <c:v>0.10407592115771039</c:v>
                </c:pt>
                <c:pt idx="39">
                  <c:v>0.10393414856350955</c:v>
                </c:pt>
                <c:pt idx="40">
                  <c:v>0.12107157989620462</c:v>
                </c:pt>
                <c:pt idx="41">
                  <c:v>0.11249617825826408</c:v>
                </c:pt>
                <c:pt idx="42">
                  <c:v>0.11717370612298281</c:v>
                </c:pt>
                <c:pt idx="43">
                  <c:v>0.11050125709010956</c:v>
                </c:pt>
                <c:pt idx="44">
                  <c:v>0.122188388813796</c:v>
                </c:pt>
                <c:pt idx="45">
                  <c:v>0.13386208048088163</c:v>
                </c:pt>
                <c:pt idx="46">
                  <c:v>0.12387720844242744</c:v>
                </c:pt>
                <c:pt idx="47">
                  <c:v>0.10404318304372229</c:v>
                </c:pt>
                <c:pt idx="48">
                  <c:v>0.12310825843730736</c:v>
                </c:pt>
                <c:pt idx="49">
                  <c:v>0.11687185735335222</c:v>
                </c:pt>
                <c:pt idx="50">
                  <c:v>0.10621090829519138</c:v>
                </c:pt>
                <c:pt idx="51">
                  <c:v>9.7814832169510493E-2</c:v>
                </c:pt>
                <c:pt idx="52">
                  <c:v>0.10905675874814276</c:v>
                </c:pt>
                <c:pt idx="53">
                  <c:v>9.5868475736462525E-2</c:v>
                </c:pt>
                <c:pt idx="54">
                  <c:v>9.9329747522331716E-2</c:v>
                </c:pt>
                <c:pt idx="55">
                  <c:v>0.10843546571069888</c:v>
                </c:pt>
                <c:pt idx="56">
                  <c:v>0.1066163030000894</c:v>
                </c:pt>
                <c:pt idx="57">
                  <c:v>0.10043568707961506</c:v>
                </c:pt>
                <c:pt idx="58">
                  <c:v>8.3996920016683241E-2</c:v>
                </c:pt>
                <c:pt idx="59">
                  <c:v>0.10288603508808346</c:v>
                </c:pt>
                <c:pt idx="60">
                  <c:v>0.1057268335087847</c:v>
                </c:pt>
                <c:pt idx="61">
                  <c:v>0.10282046916074014</c:v>
                </c:pt>
                <c:pt idx="62">
                  <c:v>8.7191277628477434E-2</c:v>
                </c:pt>
                <c:pt idx="63">
                  <c:v>9.0388117538193133E-2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1A-40EC-8A1F-3AFB78A4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'exp2-endosome8'!$J$3:$J$109</c:f>
              <c:numCache>
                <c:formatCode>General</c:formatCode>
                <c:ptCount val="10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</c:numCache>
            </c:numRef>
          </c:xVal>
          <c:yVal>
            <c:numRef>
              <c:f>'exp2-endosome8'!$K$3:$K$109</c:f>
              <c:numCache>
                <c:formatCode>General</c:formatCode>
                <c:ptCount val="107"/>
                <c:pt idx="0">
                  <c:v>0.25219530376444238</c:v>
                </c:pt>
                <c:pt idx="1">
                  <c:v>0.3340439806187101</c:v>
                </c:pt>
                <c:pt idx="2">
                  <c:v>0.41408870667163594</c:v>
                </c:pt>
                <c:pt idx="3">
                  <c:v>0.40494968319045815</c:v>
                </c:pt>
                <c:pt idx="4">
                  <c:v>0.39493104733507245</c:v>
                </c:pt>
                <c:pt idx="5">
                  <c:v>0.57362653745806946</c:v>
                </c:pt>
                <c:pt idx="6">
                  <c:v>0.62342154304882569</c:v>
                </c:pt>
                <c:pt idx="7">
                  <c:v>0.67496086470368999</c:v>
                </c:pt>
                <c:pt idx="8">
                  <c:v>0.72348863212821424</c:v>
                </c:pt>
                <c:pt idx="9">
                  <c:v>0.69844204248974973</c:v>
                </c:pt>
                <c:pt idx="10">
                  <c:v>0.71096533730898248</c:v>
                </c:pt>
                <c:pt idx="11">
                  <c:v>0.68691762951919488</c:v>
                </c:pt>
                <c:pt idx="12">
                  <c:v>0.70073797987327557</c:v>
                </c:pt>
                <c:pt idx="13">
                  <c:v>0.77733879985091225</c:v>
                </c:pt>
                <c:pt idx="14">
                  <c:v>0.8003727171077154</c:v>
                </c:pt>
                <c:pt idx="15">
                  <c:v>0.76035780842340639</c:v>
                </c:pt>
                <c:pt idx="16">
                  <c:v>0.66075288855758396</c:v>
                </c:pt>
                <c:pt idx="17">
                  <c:v>0.829578829668282</c:v>
                </c:pt>
                <c:pt idx="18">
                  <c:v>0.88612746925083807</c:v>
                </c:pt>
                <c:pt idx="19">
                  <c:v>0.92029817368617217</c:v>
                </c:pt>
                <c:pt idx="20">
                  <c:v>1</c:v>
                </c:pt>
                <c:pt idx="21">
                  <c:v>0.93890421170331695</c:v>
                </c:pt>
                <c:pt idx="22">
                  <c:v>0.88770778978755149</c:v>
                </c:pt>
                <c:pt idx="23">
                  <c:v>0.93714498695490112</c:v>
                </c:pt>
                <c:pt idx="24">
                  <c:v>0.88134178158777476</c:v>
                </c:pt>
                <c:pt idx="25">
                  <c:v>0.90485277674245157</c:v>
                </c:pt>
                <c:pt idx="26">
                  <c:v>0.89456578456951164</c:v>
                </c:pt>
                <c:pt idx="27">
                  <c:v>0.93771151695862842</c:v>
                </c:pt>
                <c:pt idx="28">
                  <c:v>0.81930674617964949</c:v>
                </c:pt>
                <c:pt idx="29">
                  <c:v>0.86015654118523965</c:v>
                </c:pt>
                <c:pt idx="30">
                  <c:v>0.94753633991800212</c:v>
                </c:pt>
                <c:pt idx="31">
                  <c:v>0.79508013417815782</c:v>
                </c:pt>
                <c:pt idx="32">
                  <c:v>0.80430860976518859</c:v>
                </c:pt>
                <c:pt idx="33">
                  <c:v>0.86155795751024966</c:v>
                </c:pt>
                <c:pt idx="34">
                  <c:v>0.64790160268356278</c:v>
                </c:pt>
                <c:pt idx="35">
                  <c:v>0.58646291464778222</c:v>
                </c:pt>
                <c:pt idx="36">
                  <c:v>0.56606783451360421</c:v>
                </c:pt>
                <c:pt idx="37">
                  <c:v>0.57999254565784608</c:v>
                </c:pt>
                <c:pt idx="38">
                  <c:v>0.60105851658591103</c:v>
                </c:pt>
                <c:pt idx="39">
                  <c:v>0.50212448751397709</c:v>
                </c:pt>
                <c:pt idx="40">
                  <c:v>0.44696235557212111</c:v>
                </c:pt>
                <c:pt idx="41">
                  <c:v>0.30072307118896752</c:v>
                </c:pt>
                <c:pt idx="42">
                  <c:v>0.20226612001490882</c:v>
                </c:pt>
                <c:pt idx="43">
                  <c:v>8.2445024226612457E-2</c:v>
                </c:pt>
                <c:pt idx="44">
                  <c:v>0</c:v>
                </c:pt>
                <c:pt idx="45">
                  <c:v>5.207603428997342E-2</c:v>
                </c:pt>
                <c:pt idx="46">
                  <c:v>8.9139023481177151E-2</c:v>
                </c:pt>
                <c:pt idx="47">
                  <c:v>0.15177040626164712</c:v>
                </c:pt>
                <c:pt idx="48">
                  <c:v>0.12618710398807262</c:v>
                </c:pt>
                <c:pt idx="49">
                  <c:v>1.8740216175922128E-2</c:v>
                </c:pt>
                <c:pt idx="50">
                  <c:v>9.0928065598210817E-2</c:v>
                </c:pt>
                <c:pt idx="51">
                  <c:v>0.17298546403279841</c:v>
                </c:pt>
                <c:pt idx="52">
                  <c:v>0.27420052180395077</c:v>
                </c:pt>
                <c:pt idx="53">
                  <c:v>0.21465523667536296</c:v>
                </c:pt>
                <c:pt idx="54">
                  <c:v>0.28714125978382399</c:v>
                </c:pt>
                <c:pt idx="55">
                  <c:v>0.25061498322772979</c:v>
                </c:pt>
                <c:pt idx="56">
                  <c:v>0.32266865449124077</c:v>
                </c:pt>
                <c:pt idx="57">
                  <c:v>0.35676481550503142</c:v>
                </c:pt>
                <c:pt idx="58">
                  <c:v>0.33546030562802803</c:v>
                </c:pt>
                <c:pt idx="59">
                  <c:v>0.40058143868803542</c:v>
                </c:pt>
                <c:pt idx="60">
                  <c:v>0.29210585165859104</c:v>
                </c:pt>
                <c:pt idx="61">
                  <c:v>0.30673127096533714</c:v>
                </c:pt>
                <c:pt idx="62">
                  <c:v>0.31528885575847887</c:v>
                </c:pt>
                <c:pt idx="63">
                  <c:v>0.31591502049944092</c:v>
                </c:pt>
                <c:pt idx="64">
                  <c:v>0.22735743570629854</c:v>
                </c:pt>
                <c:pt idx="65">
                  <c:v>0.36642564293701047</c:v>
                </c:pt>
                <c:pt idx="66">
                  <c:v>0.28864703689899357</c:v>
                </c:pt>
                <c:pt idx="67">
                  <c:v>0.31030935519940361</c:v>
                </c:pt>
                <c:pt idx="68">
                  <c:v>0.22078270592620158</c:v>
                </c:pt>
                <c:pt idx="69">
                  <c:v>0.31074170704435322</c:v>
                </c:pt>
                <c:pt idx="70">
                  <c:v>0.25311964219157634</c:v>
                </c:pt>
                <c:pt idx="71">
                  <c:v>0.31050316809541562</c:v>
                </c:pt>
                <c:pt idx="72">
                  <c:v>0.30807305255311207</c:v>
                </c:pt>
                <c:pt idx="73">
                  <c:v>9.1330600074543078E-2</c:v>
                </c:pt>
                <c:pt idx="74">
                  <c:v>0.16298173686172138</c:v>
                </c:pt>
                <c:pt idx="75">
                  <c:v>0.15323145732389065</c:v>
                </c:pt>
                <c:pt idx="76">
                  <c:v>0.38793887439433455</c:v>
                </c:pt>
                <c:pt idx="77">
                  <c:v>0.37942601565411843</c:v>
                </c:pt>
                <c:pt idx="78">
                  <c:v>0.17529631010063337</c:v>
                </c:pt>
                <c:pt idx="79">
                  <c:v>0.32356317554975739</c:v>
                </c:pt>
                <c:pt idx="80">
                  <c:v>0.31853894893775608</c:v>
                </c:pt>
                <c:pt idx="81">
                  <c:v>0.32791651136787148</c:v>
                </c:pt>
                <c:pt idx="82">
                  <c:v>0.29903838986209419</c:v>
                </c:pt>
                <c:pt idx="83">
                  <c:v>0.40055162131941846</c:v>
                </c:pt>
                <c:pt idx="84">
                  <c:v>0.42726798360044677</c:v>
                </c:pt>
                <c:pt idx="85">
                  <c:v>0.46688035780842307</c:v>
                </c:pt>
                <c:pt idx="86">
                  <c:v>0.44597838240775239</c:v>
                </c:pt>
                <c:pt idx="87">
                  <c:v>0.44794632873648854</c:v>
                </c:pt>
                <c:pt idx="88">
                  <c:v>0.46728289228475539</c:v>
                </c:pt>
                <c:pt idx="89">
                  <c:v>0.44955646664181886</c:v>
                </c:pt>
                <c:pt idx="90">
                  <c:v>0.41544539694371957</c:v>
                </c:pt>
                <c:pt idx="91">
                  <c:v>0.49434215430488249</c:v>
                </c:pt>
                <c:pt idx="92">
                  <c:v>0.43074170704435294</c:v>
                </c:pt>
                <c:pt idx="93">
                  <c:v>0.33077897875512469</c:v>
                </c:pt>
                <c:pt idx="94">
                  <c:v>0.42005218039507997</c:v>
                </c:pt>
                <c:pt idx="95">
                  <c:v>0.36927320163995497</c:v>
                </c:pt>
                <c:pt idx="96">
                  <c:v>0.45985836749906828</c:v>
                </c:pt>
                <c:pt idx="97">
                  <c:v>0.41332836377189702</c:v>
                </c:pt>
                <c:pt idx="98">
                  <c:v>0.30662691017517679</c:v>
                </c:pt>
                <c:pt idx="99">
                  <c:v>0.48909429742825178</c:v>
                </c:pt>
                <c:pt idx="100">
                  <c:v>0.55349981364144629</c:v>
                </c:pt>
                <c:pt idx="101">
                  <c:v>0.5316734998136412</c:v>
                </c:pt>
                <c:pt idx="102">
                  <c:v>0.47913529631010077</c:v>
                </c:pt>
                <c:pt idx="103">
                  <c:v>0.50471859858367485</c:v>
                </c:pt>
                <c:pt idx="104">
                  <c:v>0.52863212821468508</c:v>
                </c:pt>
                <c:pt idx="105">
                  <c:v>0.39493104733507245</c:v>
                </c:pt>
                <c:pt idx="106">
                  <c:v>0.3560044726052925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48-44BD-82EE-66F6BEA67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'exp2-endosome8'!$M$3:$M$109</c:f>
              <c:numCache>
                <c:formatCode>General</c:formatCode>
                <c:ptCount val="10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</c:numCache>
            </c:numRef>
          </c:xVal>
          <c:yVal>
            <c:numRef>
              <c:f>'exp2-endosome8'!$N$3:$N$109</c:f>
              <c:numCache>
                <c:formatCode>General</c:formatCode>
                <c:ptCount val="107"/>
                <c:pt idx="0">
                  <c:v>0.45899421493965459</c:v>
                </c:pt>
                <c:pt idx="1">
                  <c:v>0.44831401160158207</c:v>
                </c:pt>
                <c:pt idx="2">
                  <c:v>0.41133121094210584</c:v>
                </c:pt>
                <c:pt idx="3">
                  <c:v>0.43195387617917702</c:v>
                </c:pt>
                <c:pt idx="4">
                  <c:v>0.4030494144288333</c:v>
                </c:pt>
                <c:pt idx="5">
                  <c:v>0.38207775447652836</c:v>
                </c:pt>
                <c:pt idx="6">
                  <c:v>0.36200613456894859</c:v>
                </c:pt>
                <c:pt idx="7">
                  <c:v>0.36168021535041311</c:v>
                </c:pt>
                <c:pt idx="8">
                  <c:v>0.3610516133489946</c:v>
                </c:pt>
                <c:pt idx="9">
                  <c:v>0.35189724689990959</c:v>
                </c:pt>
                <c:pt idx="10">
                  <c:v>0.31741010361034255</c:v>
                </c:pt>
                <c:pt idx="11">
                  <c:v>0.28614360602382316</c:v>
                </c:pt>
                <c:pt idx="12">
                  <c:v>0.28342233153642615</c:v>
                </c:pt>
                <c:pt idx="13">
                  <c:v>0.26090151235314285</c:v>
                </c:pt>
                <c:pt idx="14">
                  <c:v>0.27281271715026861</c:v>
                </c:pt>
                <c:pt idx="15">
                  <c:v>0.25243596491462428</c:v>
                </c:pt>
                <c:pt idx="16">
                  <c:v>0.25328031075283164</c:v>
                </c:pt>
                <c:pt idx="17">
                  <c:v>0.25824755011831696</c:v>
                </c:pt>
                <c:pt idx="18">
                  <c:v>0.25300683651051392</c:v>
                </c:pt>
                <c:pt idx="19">
                  <c:v>0.23918120677189203</c:v>
                </c:pt>
                <c:pt idx="20">
                  <c:v>0.23921307056509833</c:v>
                </c:pt>
                <c:pt idx="21">
                  <c:v>0.25277229248070804</c:v>
                </c:pt>
                <c:pt idx="22">
                  <c:v>0.24741177473980183</c:v>
                </c:pt>
                <c:pt idx="23">
                  <c:v>0.23885768668820281</c:v>
                </c:pt>
                <c:pt idx="24">
                  <c:v>0.20813473273381383</c:v>
                </c:pt>
                <c:pt idx="25">
                  <c:v>0.19825685503027052</c:v>
                </c:pt>
                <c:pt idx="26">
                  <c:v>0.17788060089227251</c:v>
                </c:pt>
                <c:pt idx="27">
                  <c:v>0.16590635318614935</c:v>
                </c:pt>
                <c:pt idx="28">
                  <c:v>0.1458317192705352</c:v>
                </c:pt>
                <c:pt idx="29">
                  <c:v>0.15601040820304091</c:v>
                </c:pt>
                <c:pt idx="30">
                  <c:v>0.13418749145417</c:v>
                </c:pt>
                <c:pt idx="31">
                  <c:v>0.13990096732465843</c:v>
                </c:pt>
                <c:pt idx="32">
                  <c:v>0.14269493973361</c:v>
                </c:pt>
                <c:pt idx="33">
                  <c:v>0.12078335136545523</c:v>
                </c:pt>
                <c:pt idx="34">
                  <c:v>0.13568915002888721</c:v>
                </c:pt>
                <c:pt idx="35">
                  <c:v>0.12787912546999028</c:v>
                </c:pt>
                <c:pt idx="36">
                  <c:v>0.13140743329562918</c:v>
                </c:pt>
                <c:pt idx="37">
                  <c:v>0.13144428712834058</c:v>
                </c:pt>
                <c:pt idx="38">
                  <c:v>0.1245218133262936</c:v>
                </c:pt>
                <c:pt idx="39">
                  <c:v>0.11468041138597888</c:v>
                </c:pt>
                <c:pt idx="40">
                  <c:v>0.12565183999166885</c:v>
                </c:pt>
                <c:pt idx="41">
                  <c:v>0.11999394734187424</c:v>
                </c:pt>
                <c:pt idx="42">
                  <c:v>0.12203971334928844</c:v>
                </c:pt>
                <c:pt idx="43">
                  <c:v>0.11848878720340819</c:v>
                </c:pt>
                <c:pt idx="44">
                  <c:v>0.13983932396742246</c:v>
                </c:pt>
                <c:pt idx="45">
                  <c:v>0.15123961509068054</c:v>
                </c:pt>
                <c:pt idx="46">
                  <c:v>0.14836835300970314</c:v>
                </c:pt>
                <c:pt idx="47">
                  <c:v>0.14451532477317044</c:v>
                </c:pt>
                <c:pt idx="48">
                  <c:v>0.15582724998723774</c:v>
                </c:pt>
                <c:pt idx="49">
                  <c:v>0.13437388545792417</c:v>
                </c:pt>
                <c:pt idx="50">
                  <c:v>0.1281404751022098</c:v>
                </c:pt>
                <c:pt idx="51">
                  <c:v>0.12233648313361133</c:v>
                </c:pt>
                <c:pt idx="52">
                  <c:v>0.14429057062933545</c:v>
                </c:pt>
                <c:pt idx="53">
                  <c:v>0.12625829827460153</c:v>
                </c:pt>
                <c:pt idx="54">
                  <c:v>0.14310984392308537</c:v>
                </c:pt>
                <c:pt idx="55">
                  <c:v>0.12809578165681232</c:v>
                </c:pt>
                <c:pt idx="56">
                  <c:v>0.12823938172136284</c:v>
                </c:pt>
                <c:pt idx="57">
                  <c:v>0.12212771810772705</c:v>
                </c:pt>
                <c:pt idx="58">
                  <c:v>0.10513504602102884</c:v>
                </c:pt>
                <c:pt idx="59">
                  <c:v>0.11879883710110446</c:v>
                </c:pt>
                <c:pt idx="60">
                  <c:v>0.13324430951276944</c:v>
                </c:pt>
                <c:pt idx="61">
                  <c:v>0.13556308252612742</c:v>
                </c:pt>
                <c:pt idx="62">
                  <c:v>0.11841628222523745</c:v>
                </c:pt>
                <c:pt idx="63">
                  <c:v>0.12532380877619906</c:v>
                </c:pt>
                <c:pt idx="64">
                  <c:v>0.11945532797260966</c:v>
                </c:pt>
                <c:pt idx="65">
                  <c:v>0.10831923552246073</c:v>
                </c:pt>
                <c:pt idx="66">
                  <c:v>0.10943581715864584</c:v>
                </c:pt>
                <c:pt idx="67">
                  <c:v>0.11032338338333521</c:v>
                </c:pt>
                <c:pt idx="68">
                  <c:v>0.10690387725855192</c:v>
                </c:pt>
                <c:pt idx="69">
                  <c:v>0.10520449428132941</c:v>
                </c:pt>
                <c:pt idx="70">
                  <c:v>0.10692038406555675</c:v>
                </c:pt>
                <c:pt idx="71">
                  <c:v>0.10760995078420157</c:v>
                </c:pt>
                <c:pt idx="72">
                  <c:v>9.4002660935421145E-2</c:v>
                </c:pt>
                <c:pt idx="73">
                  <c:v>9.5819844279943431E-2</c:v>
                </c:pt>
                <c:pt idx="74">
                  <c:v>9.3097030309455583E-2</c:v>
                </c:pt>
                <c:pt idx="75">
                  <c:v>8.8066319853776193E-2</c:v>
                </c:pt>
                <c:pt idx="76">
                  <c:v>9.5763712086008479E-2</c:v>
                </c:pt>
                <c:pt idx="77">
                  <c:v>9.1586451115596504E-2</c:v>
                </c:pt>
                <c:pt idx="78">
                  <c:v>9.1490350108081292E-2</c:v>
                </c:pt>
                <c:pt idx="79">
                  <c:v>9.2169926379045405E-2</c:v>
                </c:pt>
                <c:pt idx="80">
                  <c:v>0.10219844429025299</c:v>
                </c:pt>
                <c:pt idx="81">
                  <c:v>9.9263549350728453E-2</c:v>
                </c:pt>
                <c:pt idx="82">
                  <c:v>0.10913982605119329</c:v>
                </c:pt>
                <c:pt idx="83">
                  <c:v>0.1051130227986944</c:v>
                </c:pt>
                <c:pt idx="84">
                  <c:v>9.9554650138811818E-2</c:v>
                </c:pt>
                <c:pt idx="85">
                  <c:v>8.7375809013919462E-2</c:v>
                </c:pt>
                <c:pt idx="86">
                  <c:v>7.971136004095053E-2</c:v>
                </c:pt>
                <c:pt idx="87">
                  <c:v>9.7112502800756839E-2</c:v>
                </c:pt>
                <c:pt idx="88">
                  <c:v>9.2613253326038952E-2</c:v>
                </c:pt>
                <c:pt idx="89">
                  <c:v>8.674318334944163E-2</c:v>
                </c:pt>
                <c:pt idx="90">
                  <c:v>8.3391329220692839E-2</c:v>
                </c:pt>
                <c:pt idx="91">
                  <c:v>7.8553389337982699E-2</c:v>
                </c:pt>
                <c:pt idx="92">
                  <c:v>8.252135707646209E-2</c:v>
                </c:pt>
                <c:pt idx="93">
                  <c:v>8.1680102991930584E-2</c:v>
                </c:pt>
                <c:pt idx="94">
                  <c:v>7.9300075898176642E-2</c:v>
                </c:pt>
                <c:pt idx="95">
                  <c:v>7.7212443047091045E-2</c:v>
                </c:pt>
                <c:pt idx="96">
                  <c:v>7.2456908800501693E-2</c:v>
                </c:pt>
                <c:pt idx="97">
                  <c:v>8.0131697993816517E-2</c:v>
                </c:pt>
                <c:pt idx="98">
                  <c:v>7.4711689729643996E-2</c:v>
                </c:pt>
                <c:pt idx="99">
                  <c:v>7.5714449089545957E-2</c:v>
                </c:pt>
                <c:pt idx="100">
                  <c:v>6.9712392101566115E-2</c:v>
                </c:pt>
                <c:pt idx="101">
                  <c:v>7.0025821410266073E-2</c:v>
                </c:pt>
                <c:pt idx="102">
                  <c:v>7.317712701621798E-2</c:v>
                </c:pt>
                <c:pt idx="103">
                  <c:v>5.6691727552301785E-2</c:v>
                </c:pt>
                <c:pt idx="104">
                  <c:v>6.6256653461232592E-2</c:v>
                </c:pt>
                <c:pt idx="105">
                  <c:v>6.8070747762103714E-2</c:v>
                </c:pt>
                <c:pt idx="106">
                  <c:v>6.8764562467498236E-2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14-4E32-9E6F-0F0CB9D4F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'exp2-endosome9'!$J$3:$J$73</c:f>
              <c:numCache>
                <c:formatCode>General</c:formatCode>
                <c:ptCount val="7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</c:numCache>
            </c:numRef>
          </c:xVal>
          <c:yVal>
            <c:numRef>
              <c:f>'exp2-endosome9'!$K$3:$K$73</c:f>
              <c:numCache>
                <c:formatCode>General</c:formatCode>
                <c:ptCount val="71"/>
                <c:pt idx="0">
                  <c:v>0.13153451245927958</c:v>
                </c:pt>
                <c:pt idx="1">
                  <c:v>0.10579727447937108</c:v>
                </c:pt>
                <c:pt idx="2">
                  <c:v>7.6418618137162594E-2</c:v>
                </c:pt>
                <c:pt idx="3">
                  <c:v>6.8334157698146353E-2</c:v>
                </c:pt>
                <c:pt idx="4">
                  <c:v>0.10550732547628357</c:v>
                </c:pt>
                <c:pt idx="5">
                  <c:v>0.18837304497620672</c:v>
                </c:pt>
                <c:pt idx="6">
                  <c:v>0.1632924562091729</c:v>
                </c:pt>
                <c:pt idx="7">
                  <c:v>0.11379645579983286</c:v>
                </c:pt>
                <c:pt idx="8">
                  <c:v>0.11309716702768166</c:v>
                </c:pt>
                <c:pt idx="9">
                  <c:v>0.18104756869232974</c:v>
                </c:pt>
                <c:pt idx="10">
                  <c:v>0.14128191571011936</c:v>
                </c:pt>
                <c:pt idx="11">
                  <c:v>0</c:v>
                </c:pt>
                <c:pt idx="12">
                  <c:v>0.20178745032491335</c:v>
                </c:pt>
                <c:pt idx="13">
                  <c:v>0.30064300455390525</c:v>
                </c:pt>
                <c:pt idx="14">
                  <c:v>0.2580119731882452</c:v>
                </c:pt>
                <c:pt idx="15">
                  <c:v>0.16321570500247276</c:v>
                </c:pt>
                <c:pt idx="16">
                  <c:v>0.2796813972130785</c:v>
                </c:pt>
                <c:pt idx="17">
                  <c:v>7.7723388651054728E-2</c:v>
                </c:pt>
                <c:pt idx="18">
                  <c:v>1.6134809230611766E-2</c:v>
                </c:pt>
                <c:pt idx="19">
                  <c:v>0.10570346744896082</c:v>
                </c:pt>
                <c:pt idx="20">
                  <c:v>0.13757227405297551</c:v>
                </c:pt>
                <c:pt idx="21">
                  <c:v>4.6681789497023209E-2</c:v>
                </c:pt>
                <c:pt idx="22">
                  <c:v>0.24526274496426809</c:v>
                </c:pt>
                <c:pt idx="23">
                  <c:v>0.32440176698333678</c:v>
                </c:pt>
                <c:pt idx="24">
                  <c:v>0.24222680834370905</c:v>
                </c:pt>
                <c:pt idx="25">
                  <c:v>0.45903191144616351</c:v>
                </c:pt>
                <c:pt idx="26">
                  <c:v>0.35146935921270334</c:v>
                </c:pt>
                <c:pt idx="27">
                  <c:v>0.44263273694803063</c:v>
                </c:pt>
                <c:pt idx="28">
                  <c:v>0.4207927546860879</c:v>
                </c:pt>
                <c:pt idx="29">
                  <c:v>0.43859050672852223</c:v>
                </c:pt>
                <c:pt idx="30">
                  <c:v>0.56285923828691298</c:v>
                </c:pt>
                <c:pt idx="31">
                  <c:v>0.49744162644334949</c:v>
                </c:pt>
                <c:pt idx="32">
                  <c:v>0.41516433286145571</c:v>
                </c:pt>
                <c:pt idx="33">
                  <c:v>0.35457351912810625</c:v>
                </c:pt>
                <c:pt idx="34">
                  <c:v>0.5630297965240233</c:v>
                </c:pt>
                <c:pt idx="35">
                  <c:v>0.65554058433252071</c:v>
                </c:pt>
                <c:pt idx="36">
                  <c:v>0.63102283774794943</c:v>
                </c:pt>
                <c:pt idx="37">
                  <c:v>0.52172911940782185</c:v>
                </c:pt>
                <c:pt idx="38">
                  <c:v>0.48895635414712391</c:v>
                </c:pt>
                <c:pt idx="39">
                  <c:v>0.47054459245109281</c:v>
                </c:pt>
                <c:pt idx="40">
                  <c:v>0.44546400368405803</c:v>
                </c:pt>
                <c:pt idx="41">
                  <c:v>0.63047705138919696</c:v>
                </c:pt>
                <c:pt idx="42">
                  <c:v>0.79429823813341072</c:v>
                </c:pt>
                <c:pt idx="43">
                  <c:v>0.83032013781105607</c:v>
                </c:pt>
                <c:pt idx="44">
                  <c:v>0.87973085910184068</c:v>
                </c:pt>
                <c:pt idx="45">
                  <c:v>0.96048165646159966</c:v>
                </c:pt>
                <c:pt idx="46">
                  <c:v>0.94201872729443537</c:v>
                </c:pt>
                <c:pt idx="47">
                  <c:v>1</c:v>
                </c:pt>
                <c:pt idx="48">
                  <c:v>0.99480650167999884</c:v>
                </c:pt>
                <c:pt idx="49">
                  <c:v>0.99995736044072303</c:v>
                </c:pt>
                <c:pt idx="50">
                  <c:v>0.91797854377377208</c:v>
                </c:pt>
                <c:pt idx="51">
                  <c:v>0.75874537360781857</c:v>
                </c:pt>
                <c:pt idx="52">
                  <c:v>0.66484453616687456</c:v>
                </c:pt>
                <c:pt idx="53">
                  <c:v>0.59645068308573967</c:v>
                </c:pt>
                <c:pt idx="54">
                  <c:v>0.63003359997271113</c:v>
                </c:pt>
                <c:pt idx="55">
                  <c:v>0.55444218928553168</c:v>
                </c:pt>
                <c:pt idx="56">
                  <c:v>0.41500230253620107</c:v>
                </c:pt>
                <c:pt idx="57">
                  <c:v>0.39217308249901917</c:v>
                </c:pt>
                <c:pt idx="58">
                  <c:v>0.49630741416656726</c:v>
                </c:pt>
                <c:pt idx="59">
                  <c:v>0.39968617284371766</c:v>
                </c:pt>
                <c:pt idx="60">
                  <c:v>0.4638245979089563</c:v>
                </c:pt>
                <c:pt idx="61">
                  <c:v>0.41674199655472377</c:v>
                </c:pt>
                <c:pt idx="62">
                  <c:v>0.38633999078985537</c:v>
                </c:pt>
                <c:pt idx="63">
                  <c:v>0.31435588681755422</c:v>
                </c:pt>
                <c:pt idx="64">
                  <c:v>0.34818611314833475</c:v>
                </c:pt>
                <c:pt idx="65">
                  <c:v>0.33252033906977518</c:v>
                </c:pt>
                <c:pt idx="66">
                  <c:v>0.3292370930054066</c:v>
                </c:pt>
                <c:pt idx="67">
                  <c:v>0.29600382050451124</c:v>
                </c:pt>
                <c:pt idx="68">
                  <c:v>0.20520714297897016</c:v>
                </c:pt>
                <c:pt idx="69">
                  <c:v>0.25734679606351568</c:v>
                </c:pt>
                <c:pt idx="70">
                  <c:v>0.13500537258446871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D5-41FF-A9E7-A248B9AD3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'exp2-endosome9'!$M$3:$M$73</c:f>
              <c:numCache>
                <c:formatCode>General</c:formatCode>
                <c:ptCount val="71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  <c:pt idx="43">
                  <c:v>68</c:v>
                </c:pt>
                <c:pt idx="44">
                  <c:v>69</c:v>
                </c:pt>
                <c:pt idx="45">
                  <c:v>70</c:v>
                </c:pt>
                <c:pt idx="46">
                  <c:v>71</c:v>
                </c:pt>
                <c:pt idx="47">
                  <c:v>72</c:v>
                </c:pt>
                <c:pt idx="48">
                  <c:v>73</c:v>
                </c:pt>
                <c:pt idx="49">
                  <c:v>74</c:v>
                </c:pt>
                <c:pt idx="50">
                  <c:v>75</c:v>
                </c:pt>
                <c:pt idx="51">
                  <c:v>76</c:v>
                </c:pt>
                <c:pt idx="52">
                  <c:v>77</c:v>
                </c:pt>
                <c:pt idx="53">
                  <c:v>78</c:v>
                </c:pt>
                <c:pt idx="54">
                  <c:v>79</c:v>
                </c:pt>
                <c:pt idx="55">
                  <c:v>80</c:v>
                </c:pt>
                <c:pt idx="56">
                  <c:v>81</c:v>
                </c:pt>
                <c:pt idx="57">
                  <c:v>82</c:v>
                </c:pt>
                <c:pt idx="58">
                  <c:v>83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87</c:v>
                </c:pt>
                <c:pt idx="63">
                  <c:v>88</c:v>
                </c:pt>
                <c:pt idx="64">
                  <c:v>89</c:v>
                </c:pt>
                <c:pt idx="65">
                  <c:v>90</c:v>
                </c:pt>
                <c:pt idx="66">
                  <c:v>91</c:v>
                </c:pt>
                <c:pt idx="67">
                  <c:v>92</c:v>
                </c:pt>
                <c:pt idx="68">
                  <c:v>93</c:v>
                </c:pt>
                <c:pt idx="69">
                  <c:v>94</c:v>
                </c:pt>
                <c:pt idx="70">
                  <c:v>95</c:v>
                </c:pt>
              </c:numCache>
            </c:numRef>
          </c:xVal>
          <c:yVal>
            <c:numRef>
              <c:f>'exp2-endosome9'!$N$3:$N$73</c:f>
              <c:numCache>
                <c:formatCode>General</c:formatCode>
                <c:ptCount val="71"/>
                <c:pt idx="0">
                  <c:v>0.52595656711042382</c:v>
                </c:pt>
                <c:pt idx="1">
                  <c:v>0.54429762762393197</c:v>
                </c:pt>
                <c:pt idx="2">
                  <c:v>0.52790553586156186</c:v>
                </c:pt>
                <c:pt idx="3">
                  <c:v>0.49977392152071093</c:v>
                </c:pt>
                <c:pt idx="4">
                  <c:v>0.48343285276125642</c:v>
                </c:pt>
                <c:pt idx="5">
                  <c:v>0.47315859155039369</c:v>
                </c:pt>
                <c:pt idx="6">
                  <c:v>0.46542802874572381</c:v>
                </c:pt>
                <c:pt idx="7">
                  <c:v>0.45669971934547582</c:v>
                </c:pt>
                <c:pt idx="8">
                  <c:v>0.45586145282625695</c:v>
                </c:pt>
                <c:pt idx="9">
                  <c:v>0.46890473830775958</c:v>
                </c:pt>
                <c:pt idx="10">
                  <c:v>0.46389038036888341</c:v>
                </c:pt>
                <c:pt idx="11">
                  <c:v>0.45878697589679779</c:v>
                </c:pt>
                <c:pt idx="12">
                  <c:v>0.46205261467559411</c:v>
                </c:pt>
                <c:pt idx="13">
                  <c:v>0.46517913215569323</c:v>
                </c:pt>
                <c:pt idx="14">
                  <c:v>0.44412253161585624</c:v>
                </c:pt>
                <c:pt idx="15">
                  <c:v>0.43685196325905351</c:v>
                </c:pt>
                <c:pt idx="16">
                  <c:v>0.45160860801861846</c:v>
                </c:pt>
                <c:pt idx="17">
                  <c:v>0.43076981893252836</c:v>
                </c:pt>
                <c:pt idx="18">
                  <c:v>0.43381651017917305</c:v>
                </c:pt>
                <c:pt idx="19">
                  <c:v>0.42772601123047382</c:v>
                </c:pt>
                <c:pt idx="20">
                  <c:v>0.42529623134649258</c:v>
                </c:pt>
                <c:pt idx="21">
                  <c:v>0.4299434078104824</c:v>
                </c:pt>
                <c:pt idx="22">
                  <c:v>0.43220795135051565</c:v>
                </c:pt>
                <c:pt idx="23">
                  <c:v>0.43121224400228958</c:v>
                </c:pt>
                <c:pt idx="24">
                  <c:v>0.41075344588103407</c:v>
                </c:pt>
                <c:pt idx="25">
                  <c:v>0.38897808143239226</c:v>
                </c:pt>
                <c:pt idx="26">
                  <c:v>0.40696619815228402</c:v>
                </c:pt>
                <c:pt idx="27">
                  <c:v>0.41181438774778956</c:v>
                </c:pt>
                <c:pt idx="28">
                  <c:v>0.39863592313962748</c:v>
                </c:pt>
                <c:pt idx="29">
                  <c:v>0.39571298977206804</c:v>
                </c:pt>
                <c:pt idx="30">
                  <c:v>0.38245200877597607</c:v>
                </c:pt>
                <c:pt idx="31">
                  <c:v>0.36654030750252187</c:v>
                </c:pt>
                <c:pt idx="32">
                  <c:v>0.37864939150225446</c:v>
                </c:pt>
                <c:pt idx="33">
                  <c:v>0.34419111993974322</c:v>
                </c:pt>
                <c:pt idx="34">
                  <c:v>0.35114094489090514</c:v>
                </c:pt>
                <c:pt idx="35">
                  <c:v>0.35462359851198999</c:v>
                </c:pt>
                <c:pt idx="36">
                  <c:v>0.35088231610449361</c:v>
                </c:pt>
                <c:pt idx="37">
                  <c:v>0.36258939580764482</c:v>
                </c:pt>
                <c:pt idx="38">
                  <c:v>0.34471809839756967</c:v>
                </c:pt>
                <c:pt idx="39">
                  <c:v>0.3456801996252567</c:v>
                </c:pt>
                <c:pt idx="40">
                  <c:v>0.33523302084035878</c:v>
                </c:pt>
                <c:pt idx="41">
                  <c:v>0.34644440151467049</c:v>
                </c:pt>
                <c:pt idx="42">
                  <c:v>0.34777956962221362</c:v>
                </c:pt>
                <c:pt idx="43">
                  <c:v>0.33986175270502883</c:v>
                </c:pt>
                <c:pt idx="44">
                  <c:v>0.34169203482188015</c:v>
                </c:pt>
                <c:pt idx="45">
                  <c:v>0.34061207798434345</c:v>
                </c:pt>
                <c:pt idx="46">
                  <c:v>0.3343820780136384</c:v>
                </c:pt>
                <c:pt idx="47">
                  <c:v>0.32405180897667563</c:v>
                </c:pt>
                <c:pt idx="48">
                  <c:v>0.32829850557327667</c:v>
                </c:pt>
                <c:pt idx="49">
                  <c:v>0.3273572684056773</c:v>
                </c:pt>
                <c:pt idx="50">
                  <c:v>0.3143113989699734</c:v>
                </c:pt>
                <c:pt idx="51">
                  <c:v>0.30494085826936623</c:v>
                </c:pt>
                <c:pt idx="52">
                  <c:v>0.31052328359967779</c:v>
                </c:pt>
                <c:pt idx="53">
                  <c:v>0.30798054550384502</c:v>
                </c:pt>
                <c:pt idx="54">
                  <c:v>0.31869110599281864</c:v>
                </c:pt>
                <c:pt idx="55">
                  <c:v>0.32665527657087268</c:v>
                </c:pt>
                <c:pt idx="56">
                  <c:v>0.30826731928438422</c:v>
                </c:pt>
                <c:pt idx="57">
                  <c:v>0.30832451178407444</c:v>
                </c:pt>
                <c:pt idx="58">
                  <c:v>0.3120804155846838</c:v>
                </c:pt>
                <c:pt idx="59">
                  <c:v>0.30909477042506089</c:v>
                </c:pt>
                <c:pt idx="60">
                  <c:v>0.30608952043877424</c:v>
                </c:pt>
                <c:pt idx="61">
                  <c:v>0.30530116520839029</c:v>
                </c:pt>
                <c:pt idx="62">
                  <c:v>0.32115176941050189</c:v>
                </c:pt>
                <c:pt idx="63">
                  <c:v>0.29758997950765531</c:v>
                </c:pt>
                <c:pt idx="64">
                  <c:v>0.30599403291520955</c:v>
                </c:pt>
                <c:pt idx="65">
                  <c:v>0.31850851453851781</c:v>
                </c:pt>
                <c:pt idx="66">
                  <c:v>0.31220833066968651</c:v>
                </c:pt>
                <c:pt idx="67">
                  <c:v>0.31432194551442277</c:v>
                </c:pt>
                <c:pt idx="68">
                  <c:v>0.31868693892458078</c:v>
                </c:pt>
                <c:pt idx="69">
                  <c:v>0.33138859760400174</c:v>
                </c:pt>
                <c:pt idx="70">
                  <c:v>0.33553483448572907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DD-4A17-9E8A-224724DEB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'exp2-endosome10'!$J$3:$J$63</c:f>
              <c:numCache>
                <c:formatCode>General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</c:numCache>
            </c:numRef>
          </c:xVal>
          <c:yVal>
            <c:numRef>
              <c:f>'exp2-endosome10'!$K$3:$K$63</c:f>
              <c:numCache>
                <c:formatCode>General</c:formatCode>
                <c:ptCount val="61"/>
                <c:pt idx="0">
                  <c:v>5.6663458656106488E-2</c:v>
                </c:pt>
                <c:pt idx="1">
                  <c:v>0</c:v>
                </c:pt>
                <c:pt idx="2">
                  <c:v>0.12806272975403532</c:v>
                </c:pt>
                <c:pt idx="3">
                  <c:v>0.14438414085795878</c:v>
                </c:pt>
                <c:pt idx="4">
                  <c:v>0.13197545083066456</c:v>
                </c:pt>
                <c:pt idx="5">
                  <c:v>0.29497657100484387</c:v>
                </c:pt>
                <c:pt idx="6">
                  <c:v>0.28880772446870656</c:v>
                </c:pt>
                <c:pt idx="7">
                  <c:v>0.52768092390704147</c:v>
                </c:pt>
                <c:pt idx="8">
                  <c:v>0.53418897811716082</c:v>
                </c:pt>
                <c:pt idx="9">
                  <c:v>0.41496931353833094</c:v>
                </c:pt>
                <c:pt idx="10">
                  <c:v>0.59120742154836481</c:v>
                </c:pt>
                <c:pt idx="11">
                  <c:v>0.69541517441585332</c:v>
                </c:pt>
                <c:pt idx="12">
                  <c:v>0.79878674092422297</c:v>
                </c:pt>
                <c:pt idx="13">
                  <c:v>0.9732735907104435</c:v>
                </c:pt>
                <c:pt idx="14">
                  <c:v>0.8989397788050425</c:v>
                </c:pt>
                <c:pt idx="15">
                  <c:v>0.92027041951311839</c:v>
                </c:pt>
                <c:pt idx="16">
                  <c:v>0.84932079579698028</c:v>
                </c:pt>
                <c:pt idx="17">
                  <c:v>0.93874540491930114</c:v>
                </c:pt>
                <c:pt idx="18">
                  <c:v>0.74097944243724712</c:v>
                </c:pt>
                <c:pt idx="19">
                  <c:v>0.62953000015777116</c:v>
                </c:pt>
                <c:pt idx="20">
                  <c:v>0.74370099237966047</c:v>
                </c:pt>
                <c:pt idx="21">
                  <c:v>0.61924333023050382</c:v>
                </c:pt>
                <c:pt idx="22">
                  <c:v>0.67751605320038488</c:v>
                </c:pt>
                <c:pt idx="23">
                  <c:v>0.71792909770758795</c:v>
                </c:pt>
                <c:pt idx="24">
                  <c:v>0.91214521243866742</c:v>
                </c:pt>
                <c:pt idx="25">
                  <c:v>0.66464193869018495</c:v>
                </c:pt>
                <c:pt idx="26">
                  <c:v>0.78625972263856259</c:v>
                </c:pt>
                <c:pt idx="27">
                  <c:v>0.70880993326286257</c:v>
                </c:pt>
                <c:pt idx="28">
                  <c:v>0.73015635107205401</c:v>
                </c:pt>
                <c:pt idx="29">
                  <c:v>0.56680813467333557</c:v>
                </c:pt>
                <c:pt idx="30">
                  <c:v>0.74102677374059323</c:v>
                </c:pt>
                <c:pt idx="31">
                  <c:v>0.62508874619377464</c:v>
                </c:pt>
                <c:pt idx="32">
                  <c:v>0.60848334726977271</c:v>
                </c:pt>
                <c:pt idx="33">
                  <c:v>0.57066563589606067</c:v>
                </c:pt>
                <c:pt idx="34">
                  <c:v>0.4383904201442031</c:v>
                </c:pt>
                <c:pt idx="35">
                  <c:v>0.4892715712415</c:v>
                </c:pt>
                <c:pt idx="36">
                  <c:v>0.53825947020494469</c:v>
                </c:pt>
                <c:pt idx="37">
                  <c:v>0.76166322199958958</c:v>
                </c:pt>
                <c:pt idx="38">
                  <c:v>0.82097723364309028</c:v>
                </c:pt>
                <c:pt idx="39">
                  <c:v>0.81194484325450123</c:v>
                </c:pt>
                <c:pt idx="40">
                  <c:v>0.64925137655207255</c:v>
                </c:pt>
                <c:pt idx="41">
                  <c:v>0.56311629301232224</c:v>
                </c:pt>
                <c:pt idx="42">
                  <c:v>0.31345155641102523</c:v>
                </c:pt>
                <c:pt idx="43">
                  <c:v>0.44021267532303604</c:v>
                </c:pt>
                <c:pt idx="44">
                  <c:v>0.30090876102424935</c:v>
                </c:pt>
                <c:pt idx="45">
                  <c:v>0.49250587697016557</c:v>
                </c:pt>
                <c:pt idx="46">
                  <c:v>0.65870186012022192</c:v>
                </c:pt>
                <c:pt idx="47">
                  <c:v>0.52205638735938653</c:v>
                </c:pt>
                <c:pt idx="48">
                  <c:v>0.45632898411245915</c:v>
                </c:pt>
                <c:pt idx="49">
                  <c:v>0.59781013836517727</c:v>
                </c:pt>
                <c:pt idx="50">
                  <c:v>0.44534023318555466</c:v>
                </c:pt>
                <c:pt idx="51">
                  <c:v>0.76088225549437616</c:v>
                </c:pt>
                <c:pt idx="52">
                  <c:v>0.70032974141331306</c:v>
                </c:pt>
                <c:pt idx="53">
                  <c:v>0.7159648486187149</c:v>
                </c:pt>
                <c:pt idx="54">
                  <c:v>0.60833346480917649</c:v>
                </c:pt>
                <c:pt idx="55">
                  <c:v>0.85015698215609903</c:v>
                </c:pt>
                <c:pt idx="56">
                  <c:v>1</c:v>
                </c:pt>
                <c:pt idx="57">
                  <c:v>0.94810911443131463</c:v>
                </c:pt>
                <c:pt idx="58">
                  <c:v>0.90850859063155764</c:v>
                </c:pt>
                <c:pt idx="59">
                  <c:v>0.79484246564536265</c:v>
                </c:pt>
                <c:pt idx="60">
                  <c:v>0.7148131202372876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90-4AE5-8842-319B033BE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'exp2-endosome10'!$M$3:$M$63</c:f>
              <c:numCache>
                <c:formatCode>General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</c:numCache>
            </c:numRef>
          </c:xVal>
          <c:yVal>
            <c:numRef>
              <c:f>'exp2-endosome10'!$N$3:$N$63</c:f>
              <c:numCache>
                <c:formatCode>General</c:formatCode>
                <c:ptCount val="61"/>
                <c:pt idx="0">
                  <c:v>0.54944204669797403</c:v>
                </c:pt>
                <c:pt idx="1">
                  <c:v>0.51308711792580775</c:v>
                </c:pt>
                <c:pt idx="2">
                  <c:v>0.51424324476925298</c:v>
                </c:pt>
                <c:pt idx="3">
                  <c:v>0.49967032061320371</c:v>
                </c:pt>
                <c:pt idx="4">
                  <c:v>0.52030416014038938</c:v>
                </c:pt>
                <c:pt idx="5">
                  <c:v>0.50954664090866986</c:v>
                </c:pt>
                <c:pt idx="6">
                  <c:v>0.49569012560967612</c:v>
                </c:pt>
                <c:pt idx="7">
                  <c:v>0.53435592720415659</c:v>
                </c:pt>
                <c:pt idx="8">
                  <c:v>0.5152470718691522</c:v>
                </c:pt>
                <c:pt idx="9">
                  <c:v>0.45022747973560495</c:v>
                </c:pt>
                <c:pt idx="10">
                  <c:v>0.44682870555447679</c:v>
                </c:pt>
                <c:pt idx="11">
                  <c:v>0.38746393074703422</c:v>
                </c:pt>
                <c:pt idx="12">
                  <c:v>0.36592530642635018</c:v>
                </c:pt>
                <c:pt idx="13">
                  <c:v>0.35198032518219574</c:v>
                </c:pt>
                <c:pt idx="14">
                  <c:v>0.33188713235369971</c:v>
                </c:pt>
                <c:pt idx="15">
                  <c:v>0.30277088999229057</c:v>
                </c:pt>
                <c:pt idx="16">
                  <c:v>0.31604082807972006</c:v>
                </c:pt>
                <c:pt idx="17">
                  <c:v>0.2857767258757975</c:v>
                </c:pt>
                <c:pt idx="18">
                  <c:v>0.25116277783615476</c:v>
                </c:pt>
                <c:pt idx="19">
                  <c:v>0.24569680814325737</c:v>
                </c:pt>
                <c:pt idx="20">
                  <c:v>0.25361965411680804</c:v>
                </c:pt>
                <c:pt idx="21">
                  <c:v>0.24471025657585169</c:v>
                </c:pt>
                <c:pt idx="22">
                  <c:v>0.23442963595960259</c:v>
                </c:pt>
                <c:pt idx="23">
                  <c:v>0.2166265492031931</c:v>
                </c:pt>
                <c:pt idx="24">
                  <c:v>0.2157386678016599</c:v>
                </c:pt>
                <c:pt idx="25">
                  <c:v>0.21060263250024822</c:v>
                </c:pt>
                <c:pt idx="26">
                  <c:v>0.20309258282979845</c:v>
                </c:pt>
                <c:pt idx="27">
                  <c:v>0.20477674902666196</c:v>
                </c:pt>
                <c:pt idx="28">
                  <c:v>0.19749297334063318</c:v>
                </c:pt>
                <c:pt idx="29">
                  <c:v>0.19255119136413343</c:v>
                </c:pt>
                <c:pt idx="30">
                  <c:v>0.1925188308709766</c:v>
                </c:pt>
                <c:pt idx="31">
                  <c:v>0.20303767894780814</c:v>
                </c:pt>
                <c:pt idx="32">
                  <c:v>0.18781044323030027</c:v>
                </c:pt>
                <c:pt idx="33">
                  <c:v>0.18619381896916146</c:v>
                </c:pt>
                <c:pt idx="34">
                  <c:v>0.19014390389991601</c:v>
                </c:pt>
                <c:pt idx="35">
                  <c:v>0.18322659403055938</c:v>
                </c:pt>
                <c:pt idx="36">
                  <c:v>0.17105619146035503</c:v>
                </c:pt>
                <c:pt idx="37">
                  <c:v>0.17195581402831853</c:v>
                </c:pt>
                <c:pt idx="38">
                  <c:v>0.16403523543916282</c:v>
                </c:pt>
                <c:pt idx="39">
                  <c:v>0.16812343382423686</c:v>
                </c:pt>
                <c:pt idx="40">
                  <c:v>0.16391988218911419</c:v>
                </c:pt>
                <c:pt idx="41">
                  <c:v>0.18771400673628771</c:v>
                </c:pt>
                <c:pt idx="42">
                  <c:v>0.18653718409263489</c:v>
                </c:pt>
                <c:pt idx="43">
                  <c:v>0.18427652719855125</c:v>
                </c:pt>
                <c:pt idx="44">
                  <c:v>0.18424213499363892</c:v>
                </c:pt>
                <c:pt idx="45">
                  <c:v>0.17372625002471381</c:v>
                </c:pt>
                <c:pt idx="46">
                  <c:v>0.16983853696987139</c:v>
                </c:pt>
                <c:pt idx="47">
                  <c:v>0.16350023623891932</c:v>
                </c:pt>
                <c:pt idx="48">
                  <c:v>0.16646105643226666</c:v>
                </c:pt>
                <c:pt idx="49">
                  <c:v>0.1651688809247453</c:v>
                </c:pt>
                <c:pt idx="50">
                  <c:v>0.16163333533121557</c:v>
                </c:pt>
                <c:pt idx="51">
                  <c:v>0.15608521346569718</c:v>
                </c:pt>
                <c:pt idx="52">
                  <c:v>0.14674367206592714</c:v>
                </c:pt>
                <c:pt idx="53">
                  <c:v>0.1601587660920453</c:v>
                </c:pt>
                <c:pt idx="54">
                  <c:v>0.1572669392329557</c:v>
                </c:pt>
                <c:pt idx="55">
                  <c:v>0.15333256872239487</c:v>
                </c:pt>
                <c:pt idx="56">
                  <c:v>0.14741611653602349</c:v>
                </c:pt>
                <c:pt idx="57">
                  <c:v>0.1501078069045555</c:v>
                </c:pt>
                <c:pt idx="58">
                  <c:v>0.13970497664469839</c:v>
                </c:pt>
                <c:pt idx="59">
                  <c:v>0.15698157556662287</c:v>
                </c:pt>
                <c:pt idx="60">
                  <c:v>0.15793877350132884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44-43D5-9AB6-B70B141E5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'exp2-endosome11'!$J$3:$J$136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xVal>
          <c:yVal>
            <c:numRef>
              <c:f>'exp2-endosome11'!$K$3:$K$136</c:f>
              <c:numCache>
                <c:formatCode>General</c:formatCode>
                <c:ptCount val="134"/>
                <c:pt idx="0">
                  <c:v>0.20653677408199886</c:v>
                </c:pt>
                <c:pt idx="1">
                  <c:v>0.21817523611921597</c:v>
                </c:pt>
                <c:pt idx="2">
                  <c:v>0.20362445697983547</c:v>
                </c:pt>
                <c:pt idx="3">
                  <c:v>0.25603535844734066</c:v>
                </c:pt>
                <c:pt idx="4">
                  <c:v>0.1997125505197867</c:v>
                </c:pt>
                <c:pt idx="5">
                  <c:v>0.21647323261795162</c:v>
                </c:pt>
                <c:pt idx="6">
                  <c:v>0.21609500961767039</c:v>
                </c:pt>
                <c:pt idx="7">
                  <c:v>0.2159869459033045</c:v>
                </c:pt>
                <c:pt idx="8">
                  <c:v>0.32328881108301466</c:v>
                </c:pt>
                <c:pt idx="9">
                  <c:v>0.32306187728284591</c:v>
                </c:pt>
                <c:pt idx="10">
                  <c:v>0.41363547947870077</c:v>
                </c:pt>
                <c:pt idx="11">
                  <c:v>0.45332187857961048</c:v>
                </c:pt>
                <c:pt idx="12">
                  <c:v>0.45358123149408885</c:v>
                </c:pt>
                <c:pt idx="13">
                  <c:v>0.43910069376904648</c:v>
                </c:pt>
                <c:pt idx="14">
                  <c:v>7.421275584084383E-2</c:v>
                </c:pt>
                <c:pt idx="15">
                  <c:v>0.13379908794225062</c:v>
                </c:pt>
                <c:pt idx="16">
                  <c:v>3.3451122781992429E-2</c:v>
                </c:pt>
                <c:pt idx="17">
                  <c:v>8.7310078022001719E-2</c:v>
                </c:pt>
                <c:pt idx="18">
                  <c:v>6.2363569560613091E-2</c:v>
                </c:pt>
                <c:pt idx="19">
                  <c:v>9.6581944714603712E-2</c:v>
                </c:pt>
                <c:pt idx="20">
                  <c:v>0</c:v>
                </c:pt>
                <c:pt idx="21">
                  <c:v>0.15550908815837819</c:v>
                </c:pt>
                <c:pt idx="22">
                  <c:v>0.16996260995482945</c:v>
                </c:pt>
                <c:pt idx="23">
                  <c:v>0.19302340660053161</c:v>
                </c:pt>
                <c:pt idx="24">
                  <c:v>0.23757267284791136</c:v>
                </c:pt>
                <c:pt idx="25">
                  <c:v>0.25927186669260199</c:v>
                </c:pt>
                <c:pt idx="26">
                  <c:v>0.24548833992522001</c:v>
                </c:pt>
                <c:pt idx="27">
                  <c:v>0.13630616611554189</c:v>
                </c:pt>
                <c:pt idx="28">
                  <c:v>0.20744450928267288</c:v>
                </c:pt>
                <c:pt idx="29">
                  <c:v>0.17739739350320943</c:v>
                </c:pt>
                <c:pt idx="30">
                  <c:v>0.2075471698113206</c:v>
                </c:pt>
                <c:pt idx="31">
                  <c:v>0.29933108560807481</c:v>
                </c:pt>
                <c:pt idx="32">
                  <c:v>0.30637143659901872</c:v>
                </c:pt>
                <c:pt idx="33">
                  <c:v>0.36507164624262445</c:v>
                </c:pt>
                <c:pt idx="34">
                  <c:v>0.31548661090579005</c:v>
                </c:pt>
                <c:pt idx="35">
                  <c:v>0.34942402040242931</c:v>
                </c:pt>
                <c:pt idx="36">
                  <c:v>0.38731115865914545</c:v>
                </c:pt>
                <c:pt idx="37">
                  <c:v>0.47604227452506015</c:v>
                </c:pt>
                <c:pt idx="38">
                  <c:v>0.5426527480602561</c:v>
                </c:pt>
                <c:pt idx="39">
                  <c:v>0.87559164883615392</c:v>
                </c:pt>
                <c:pt idx="40">
                  <c:v>0.8962048023514666</c:v>
                </c:pt>
                <c:pt idx="41">
                  <c:v>0.59074110095312182</c:v>
                </c:pt>
                <c:pt idx="42">
                  <c:v>0.68753917309645762</c:v>
                </c:pt>
                <c:pt idx="43">
                  <c:v>0.53430482612548358</c:v>
                </c:pt>
                <c:pt idx="44">
                  <c:v>0.34924031208800715</c:v>
                </c:pt>
                <c:pt idx="45">
                  <c:v>0.37466770407832445</c:v>
                </c:pt>
                <c:pt idx="46">
                  <c:v>0.47565864833906074</c:v>
                </c:pt>
                <c:pt idx="47">
                  <c:v>0.44701095766063692</c:v>
                </c:pt>
                <c:pt idx="48">
                  <c:v>0.6195076617173485</c:v>
                </c:pt>
                <c:pt idx="49">
                  <c:v>0.58039940348829666</c:v>
                </c:pt>
                <c:pt idx="50">
                  <c:v>0.58708314422183294</c:v>
                </c:pt>
                <c:pt idx="51">
                  <c:v>0.63508504614320616</c:v>
                </c:pt>
                <c:pt idx="52">
                  <c:v>0.61823791307354803</c:v>
                </c:pt>
                <c:pt idx="53">
                  <c:v>0.46949901662019938</c:v>
                </c:pt>
                <c:pt idx="54">
                  <c:v>0.44367178888672754</c:v>
                </c:pt>
                <c:pt idx="55">
                  <c:v>0.51737124208433305</c:v>
                </c:pt>
                <c:pt idx="56">
                  <c:v>0.56600531673474652</c:v>
                </c:pt>
                <c:pt idx="57">
                  <c:v>0.6003317556031037</c:v>
                </c:pt>
                <c:pt idx="58">
                  <c:v>0.52744818344896138</c:v>
                </c:pt>
                <c:pt idx="59">
                  <c:v>0.57975642438781916</c:v>
                </c:pt>
                <c:pt idx="60">
                  <c:v>0.6616903326201129</c:v>
                </c:pt>
                <c:pt idx="61">
                  <c:v>0.68685837169595176</c:v>
                </c:pt>
                <c:pt idx="62">
                  <c:v>0.55908923901532326</c:v>
                </c:pt>
                <c:pt idx="63">
                  <c:v>0.67517128098726986</c:v>
                </c:pt>
                <c:pt idx="64">
                  <c:v>0.68482677386587121</c:v>
                </c:pt>
                <c:pt idx="65">
                  <c:v>0.67410685340076515</c:v>
                </c:pt>
                <c:pt idx="66">
                  <c:v>0.69756748578962158</c:v>
                </c:pt>
                <c:pt idx="67">
                  <c:v>0.74921113488512814</c:v>
                </c:pt>
                <c:pt idx="68">
                  <c:v>0.73535196351768994</c:v>
                </c:pt>
                <c:pt idx="69">
                  <c:v>0.82247833322526953</c:v>
                </c:pt>
                <c:pt idx="70">
                  <c:v>0.8656497871144827</c:v>
                </c:pt>
                <c:pt idx="71">
                  <c:v>0.85740992889407608</c:v>
                </c:pt>
                <c:pt idx="72">
                  <c:v>0.87732607145172792</c:v>
                </c:pt>
                <c:pt idx="73">
                  <c:v>0.93384339406514094</c:v>
                </c:pt>
                <c:pt idx="74">
                  <c:v>0.86059780846787226</c:v>
                </c:pt>
                <c:pt idx="75">
                  <c:v>0.99359182173809657</c:v>
                </c:pt>
                <c:pt idx="76">
                  <c:v>1</c:v>
                </c:pt>
                <c:pt idx="77">
                  <c:v>0.96684605243251376</c:v>
                </c:pt>
                <c:pt idx="78">
                  <c:v>0.98360133134496086</c:v>
                </c:pt>
                <c:pt idx="79">
                  <c:v>0.89042879681860454</c:v>
                </c:pt>
                <c:pt idx="80">
                  <c:v>0.86872960297391333</c:v>
                </c:pt>
                <c:pt idx="81">
                  <c:v>0.77123992305863531</c:v>
                </c:pt>
                <c:pt idx="82">
                  <c:v>0.79934189197951089</c:v>
                </c:pt>
                <c:pt idx="83">
                  <c:v>0.85594026237869836</c:v>
                </c:pt>
                <c:pt idx="84">
                  <c:v>0.83839071516566155</c:v>
                </c:pt>
                <c:pt idx="85">
                  <c:v>0.74238691132291568</c:v>
                </c:pt>
                <c:pt idx="86">
                  <c:v>0.72002852882059254</c:v>
                </c:pt>
                <c:pt idx="87">
                  <c:v>0.69633555944584924</c:v>
                </c:pt>
                <c:pt idx="88">
                  <c:v>0.68008817999092253</c:v>
                </c:pt>
                <c:pt idx="89">
                  <c:v>0.68546975296634871</c:v>
                </c:pt>
                <c:pt idx="90">
                  <c:v>0.66962761244029478</c:v>
                </c:pt>
                <c:pt idx="91">
                  <c:v>0.6667963431239059</c:v>
                </c:pt>
                <c:pt idx="92">
                  <c:v>0.63382070068512386</c:v>
                </c:pt>
                <c:pt idx="93">
                  <c:v>0.66472692299379699</c:v>
                </c:pt>
                <c:pt idx="94">
                  <c:v>0.7253236508245261</c:v>
                </c:pt>
                <c:pt idx="95">
                  <c:v>0.73879379282024671</c:v>
                </c:pt>
                <c:pt idx="96">
                  <c:v>0.71853724956234211</c:v>
                </c:pt>
                <c:pt idx="97">
                  <c:v>0.69712442456072099</c:v>
                </c:pt>
                <c:pt idx="98">
                  <c:v>0.5998238561455832</c:v>
                </c:pt>
                <c:pt idx="99">
                  <c:v>0.64696665153774657</c:v>
                </c:pt>
                <c:pt idx="100">
                  <c:v>0.48342302621625688</c:v>
                </c:pt>
                <c:pt idx="101">
                  <c:v>0.46057295381356833</c:v>
                </c:pt>
                <c:pt idx="102">
                  <c:v>0.44354211242948866</c:v>
                </c:pt>
                <c:pt idx="103">
                  <c:v>0.52117508483001573</c:v>
                </c:pt>
                <c:pt idx="104">
                  <c:v>0.48486567680304282</c:v>
                </c:pt>
                <c:pt idx="105">
                  <c:v>0.53875705115736205</c:v>
                </c:pt>
                <c:pt idx="106">
                  <c:v>0.53509369124035533</c:v>
                </c:pt>
                <c:pt idx="107">
                  <c:v>0.4874159804620804</c:v>
                </c:pt>
                <c:pt idx="108">
                  <c:v>0.54892584667920208</c:v>
                </c:pt>
                <c:pt idx="109">
                  <c:v>0.51465884285374641</c:v>
                </c:pt>
                <c:pt idx="110">
                  <c:v>0.4363396658669953</c:v>
                </c:pt>
                <c:pt idx="111">
                  <c:v>0.42704618643151998</c:v>
                </c:pt>
                <c:pt idx="112">
                  <c:v>0.45828740625472764</c:v>
                </c:pt>
                <c:pt idx="113">
                  <c:v>0.5014210378439129</c:v>
                </c:pt>
                <c:pt idx="114">
                  <c:v>0.45027448183448943</c:v>
                </c:pt>
                <c:pt idx="115">
                  <c:v>0.42745142536039238</c:v>
                </c:pt>
                <c:pt idx="116">
                  <c:v>0.48249367827270956</c:v>
                </c:pt>
                <c:pt idx="117">
                  <c:v>0.50579761827573555</c:v>
                </c:pt>
                <c:pt idx="118">
                  <c:v>0.56884739242257243</c:v>
                </c:pt>
                <c:pt idx="119">
                  <c:v>0.47809008191229546</c:v>
                </c:pt>
                <c:pt idx="120">
                  <c:v>0.47798201819792924</c:v>
                </c:pt>
                <c:pt idx="121">
                  <c:v>0.45350018370831446</c:v>
                </c:pt>
                <c:pt idx="122">
                  <c:v>0.31619983142060532</c:v>
                </c:pt>
                <c:pt idx="123">
                  <c:v>0.33679677537876312</c:v>
                </c:pt>
                <c:pt idx="124">
                  <c:v>0.40774060386003597</c:v>
                </c:pt>
                <c:pt idx="125">
                  <c:v>0.37566729343621019</c:v>
                </c:pt>
                <c:pt idx="126">
                  <c:v>0.39651278393740941</c:v>
                </c:pt>
                <c:pt idx="127">
                  <c:v>0.40601698761589833</c:v>
                </c:pt>
                <c:pt idx="128">
                  <c:v>0.42275065378547177</c:v>
                </c:pt>
                <c:pt idx="129">
                  <c:v>0.58936328859495546</c:v>
                </c:pt>
                <c:pt idx="130">
                  <c:v>0.62158788821889377</c:v>
                </c:pt>
                <c:pt idx="131">
                  <c:v>0.60940370442412839</c:v>
                </c:pt>
                <c:pt idx="132">
                  <c:v>0.66621279906632946</c:v>
                </c:pt>
                <c:pt idx="133">
                  <c:v>0.66970325704035105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1D-4587-BD37-EFE364E7B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'exp1-endosome3'!$M$3:$M$62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'exp1-endosome3'!$N$3:$N$62</c:f>
              <c:numCache>
                <c:formatCode>General</c:formatCode>
                <c:ptCount val="60"/>
                <c:pt idx="0">
                  <c:v>0.33423140969874277</c:v>
                </c:pt>
                <c:pt idx="1">
                  <c:v>0.32482361724943126</c:v>
                </c:pt>
                <c:pt idx="2">
                  <c:v>0.32347708074625625</c:v>
                </c:pt>
                <c:pt idx="3">
                  <c:v>0.315530169481751</c:v>
                </c:pt>
                <c:pt idx="4">
                  <c:v>0.30325190703055788</c:v>
                </c:pt>
                <c:pt idx="5">
                  <c:v>0.29910192986630135</c:v>
                </c:pt>
                <c:pt idx="6">
                  <c:v>0.29038291988133746</c:v>
                </c:pt>
                <c:pt idx="7">
                  <c:v>0.26175195892452602</c:v>
                </c:pt>
                <c:pt idx="8">
                  <c:v>0.26399149408330336</c:v>
                </c:pt>
                <c:pt idx="9">
                  <c:v>0.23513430765481777</c:v>
                </c:pt>
                <c:pt idx="10">
                  <c:v>0.22371231073149697</c:v>
                </c:pt>
                <c:pt idx="11">
                  <c:v>0.1873419085218461</c:v>
                </c:pt>
                <c:pt idx="12">
                  <c:v>0.15292410655930561</c:v>
                </c:pt>
                <c:pt idx="13">
                  <c:v>0.14445814115013844</c:v>
                </c:pt>
                <c:pt idx="14">
                  <c:v>0.14074188084070574</c:v>
                </c:pt>
                <c:pt idx="15">
                  <c:v>0.14013272192325193</c:v>
                </c:pt>
                <c:pt idx="16">
                  <c:v>0.13237637075109435</c:v>
                </c:pt>
                <c:pt idx="17">
                  <c:v>0.12595315272415009</c:v>
                </c:pt>
                <c:pt idx="18">
                  <c:v>0.12124790946324358</c:v>
                </c:pt>
                <c:pt idx="19">
                  <c:v>0.11437118666935395</c:v>
                </c:pt>
                <c:pt idx="20">
                  <c:v>0.11458361976946786</c:v>
                </c:pt>
                <c:pt idx="21">
                  <c:v>0.11583179008612618</c:v>
                </c:pt>
                <c:pt idx="22">
                  <c:v>0.11139397068800923</c:v>
                </c:pt>
                <c:pt idx="23">
                  <c:v>0.10535330888962001</c:v>
                </c:pt>
                <c:pt idx="24">
                  <c:v>0.10818320472357711</c:v>
                </c:pt>
                <c:pt idx="25">
                  <c:v>0.11177620003359828</c:v>
                </c:pt>
                <c:pt idx="26">
                  <c:v>0.10804186539480656</c:v>
                </c:pt>
                <c:pt idx="27">
                  <c:v>0.10682253015547943</c:v>
                </c:pt>
                <c:pt idx="28">
                  <c:v>0.10159797935804243</c:v>
                </c:pt>
                <c:pt idx="29">
                  <c:v>0.10525577313591232</c:v>
                </c:pt>
                <c:pt idx="30">
                  <c:v>0.10323843134593416</c:v>
                </c:pt>
                <c:pt idx="31">
                  <c:v>9.7531210471749036E-2</c:v>
                </c:pt>
                <c:pt idx="32">
                  <c:v>0.10116218980415058</c:v>
                </c:pt>
                <c:pt idx="33">
                  <c:v>0.10566754359983972</c:v>
                </c:pt>
                <c:pt idx="34">
                  <c:v>0.1082278304127889</c:v>
                </c:pt>
                <c:pt idx="35">
                  <c:v>0.10644002359375837</c:v>
                </c:pt>
                <c:pt idx="36">
                  <c:v>0.10366137692572862</c:v>
                </c:pt>
                <c:pt idx="37">
                  <c:v>0.10576663434512047</c:v>
                </c:pt>
                <c:pt idx="38">
                  <c:v>0.10874024714607049</c:v>
                </c:pt>
                <c:pt idx="39">
                  <c:v>0.10644706772682237</c:v>
                </c:pt>
                <c:pt idx="40">
                  <c:v>9.9610167217746071E-2</c:v>
                </c:pt>
                <c:pt idx="41">
                  <c:v>0.10057722624592415</c:v>
                </c:pt>
                <c:pt idx="42">
                  <c:v>9.9260210793493578E-2</c:v>
                </c:pt>
                <c:pt idx="43">
                  <c:v>9.4049145658581079E-2</c:v>
                </c:pt>
                <c:pt idx="44">
                  <c:v>0.1008293959572375</c:v>
                </c:pt>
                <c:pt idx="45">
                  <c:v>9.5808318817037816E-2</c:v>
                </c:pt>
                <c:pt idx="46">
                  <c:v>9.4079995291934879E-2</c:v>
                </c:pt>
                <c:pt idx="47">
                  <c:v>9.247180476546793E-2</c:v>
                </c:pt>
                <c:pt idx="48">
                  <c:v>9.4374342225036462E-2</c:v>
                </c:pt>
                <c:pt idx="49">
                  <c:v>9.6147489476420156E-2</c:v>
                </c:pt>
                <c:pt idx="50">
                  <c:v>9.4176383916709905E-2</c:v>
                </c:pt>
                <c:pt idx="51">
                  <c:v>9.4665329079846067E-2</c:v>
                </c:pt>
                <c:pt idx="52">
                  <c:v>9.4837823933294096E-2</c:v>
                </c:pt>
                <c:pt idx="53">
                  <c:v>9.8465391916960826E-2</c:v>
                </c:pt>
                <c:pt idx="54">
                  <c:v>9.8383712584805535E-2</c:v>
                </c:pt>
                <c:pt idx="55">
                  <c:v>9.5212389469467792E-2</c:v>
                </c:pt>
                <c:pt idx="56">
                  <c:v>9.6299059738716511E-2</c:v>
                </c:pt>
                <c:pt idx="57">
                  <c:v>9.5391123628058239E-2</c:v>
                </c:pt>
                <c:pt idx="58">
                  <c:v>9.2434527356805421E-2</c:v>
                </c:pt>
                <c:pt idx="59">
                  <c:v>9.2608270482037833E-2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BF-4C7D-A72B-ACCF8F918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'exp2-endosome11'!$M$3:$M$136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xVal>
          <c:yVal>
            <c:numRef>
              <c:f>'exp2-endosome11'!$N$3:$N$136</c:f>
              <c:numCache>
                <c:formatCode>General</c:formatCode>
                <c:ptCount val="134"/>
                <c:pt idx="0">
                  <c:v>0.56301502842477591</c:v>
                </c:pt>
                <c:pt idx="1">
                  <c:v>0.56467218126191498</c:v>
                </c:pt>
                <c:pt idx="2">
                  <c:v>0.51457131721131799</c:v>
                </c:pt>
                <c:pt idx="3">
                  <c:v>0.51152867545988945</c:v>
                </c:pt>
                <c:pt idx="4">
                  <c:v>0.49054645904553301</c:v>
                </c:pt>
                <c:pt idx="5">
                  <c:v>0.49813339836895421</c:v>
                </c:pt>
                <c:pt idx="6">
                  <c:v>0.45798192122236109</c:v>
                </c:pt>
                <c:pt idx="7">
                  <c:v>0.48184966579273908</c:v>
                </c:pt>
                <c:pt idx="8">
                  <c:v>0.4735822660265448</c:v>
                </c:pt>
                <c:pt idx="9">
                  <c:v>0.40908033020237416</c:v>
                </c:pt>
                <c:pt idx="10">
                  <c:v>0.41477918090247562</c:v>
                </c:pt>
                <c:pt idx="11">
                  <c:v>0.445759621550194</c:v>
                </c:pt>
                <c:pt idx="12">
                  <c:v>0.44147137843709422</c:v>
                </c:pt>
                <c:pt idx="13">
                  <c:v>0.50737110280097042</c:v>
                </c:pt>
                <c:pt idx="14">
                  <c:v>0.51236461992709981</c:v>
                </c:pt>
                <c:pt idx="15">
                  <c:v>0.46420837365566847</c:v>
                </c:pt>
                <c:pt idx="16">
                  <c:v>0.45415880349866533</c:v>
                </c:pt>
                <c:pt idx="17">
                  <c:v>0.46486273327929589</c:v>
                </c:pt>
                <c:pt idx="18">
                  <c:v>0.4671059522502502</c:v>
                </c:pt>
                <c:pt idx="19">
                  <c:v>0.47942599289956528</c:v>
                </c:pt>
                <c:pt idx="20">
                  <c:v>0.48384727940183792</c:v>
                </c:pt>
                <c:pt idx="21">
                  <c:v>0.42804056985962291</c:v>
                </c:pt>
                <c:pt idx="22">
                  <c:v>0.45434172966446817</c:v>
                </c:pt>
                <c:pt idx="23">
                  <c:v>0.44398678844558459</c:v>
                </c:pt>
                <c:pt idx="24">
                  <c:v>0.4141582808830071</c:v>
                </c:pt>
                <c:pt idx="25">
                  <c:v>0.4331714581628715</c:v>
                </c:pt>
                <c:pt idx="26">
                  <c:v>0.43256355333134489</c:v>
                </c:pt>
                <c:pt idx="27">
                  <c:v>0.4156163385065158</c:v>
                </c:pt>
                <c:pt idx="28">
                  <c:v>0.40504708132539208</c:v>
                </c:pt>
                <c:pt idx="29">
                  <c:v>0.417938693913816</c:v>
                </c:pt>
                <c:pt idx="30">
                  <c:v>0.39794893661110292</c:v>
                </c:pt>
                <c:pt idx="31">
                  <c:v>0.37828254615001883</c:v>
                </c:pt>
                <c:pt idx="32">
                  <c:v>0.38654770383773818</c:v>
                </c:pt>
                <c:pt idx="33">
                  <c:v>0.39787399256662331</c:v>
                </c:pt>
                <c:pt idx="34">
                  <c:v>0.35306880335842727</c:v>
                </c:pt>
                <c:pt idx="35">
                  <c:v>0.35020637081920158</c:v>
                </c:pt>
                <c:pt idx="36">
                  <c:v>0.34586964585422109</c:v>
                </c:pt>
                <c:pt idx="37">
                  <c:v>0.33288813344830359</c:v>
                </c:pt>
                <c:pt idx="38">
                  <c:v>0.34344806974481579</c:v>
                </c:pt>
                <c:pt idx="39">
                  <c:v>0.32033975912356705</c:v>
                </c:pt>
                <c:pt idx="40">
                  <c:v>0.31718038095777124</c:v>
                </c:pt>
                <c:pt idx="41">
                  <c:v>0.33206125469796</c:v>
                </c:pt>
                <c:pt idx="42">
                  <c:v>0.33487739569665287</c:v>
                </c:pt>
                <c:pt idx="43">
                  <c:v>0.33167344144027916</c:v>
                </c:pt>
                <c:pt idx="44">
                  <c:v>0.33166554703076595</c:v>
                </c:pt>
                <c:pt idx="45">
                  <c:v>0.30110876512139545</c:v>
                </c:pt>
                <c:pt idx="46">
                  <c:v>0.2866412586605227</c:v>
                </c:pt>
                <c:pt idx="47">
                  <c:v>0.28299532631754504</c:v>
                </c:pt>
                <c:pt idx="48">
                  <c:v>0.27997374901999272</c:v>
                </c:pt>
                <c:pt idx="49">
                  <c:v>0.27217862718611247</c:v>
                </c:pt>
                <c:pt idx="50">
                  <c:v>0.27136738205977612</c:v>
                </c:pt>
                <c:pt idx="51">
                  <c:v>0.26873411374128953</c:v>
                </c:pt>
                <c:pt idx="52">
                  <c:v>0.27292537526821609</c:v>
                </c:pt>
                <c:pt idx="53">
                  <c:v>0.26752010206769472</c:v>
                </c:pt>
                <c:pt idx="54">
                  <c:v>0.26059808002718537</c:v>
                </c:pt>
                <c:pt idx="55">
                  <c:v>0.26284165780825153</c:v>
                </c:pt>
                <c:pt idx="56">
                  <c:v>0.26937316653346544</c:v>
                </c:pt>
                <c:pt idx="57">
                  <c:v>0.25784801841574312</c:v>
                </c:pt>
                <c:pt idx="58">
                  <c:v>0.25526170962799899</c:v>
                </c:pt>
                <c:pt idx="59">
                  <c:v>0.25577996248151558</c:v>
                </c:pt>
                <c:pt idx="60">
                  <c:v>0.24876864055805195</c:v>
                </c:pt>
                <c:pt idx="61">
                  <c:v>0.26114309423785076</c:v>
                </c:pt>
                <c:pt idx="62">
                  <c:v>0.24951065294729474</c:v>
                </c:pt>
                <c:pt idx="63">
                  <c:v>0.25426045679771797</c:v>
                </c:pt>
                <c:pt idx="64">
                  <c:v>0.25462938142671798</c:v>
                </c:pt>
                <c:pt idx="65">
                  <c:v>0.24922959077415091</c:v>
                </c:pt>
                <c:pt idx="66">
                  <c:v>0.24814722828727573</c:v>
                </c:pt>
                <c:pt idx="67">
                  <c:v>0.25340932728203835</c:v>
                </c:pt>
                <c:pt idx="68">
                  <c:v>0.25251597755056809</c:v>
                </c:pt>
                <c:pt idx="69">
                  <c:v>0.25561259530737107</c:v>
                </c:pt>
                <c:pt idx="70">
                  <c:v>0.25291250235380641</c:v>
                </c:pt>
                <c:pt idx="71">
                  <c:v>0.25896415991410954</c:v>
                </c:pt>
                <c:pt idx="72">
                  <c:v>0.25749369461693478</c:v>
                </c:pt>
                <c:pt idx="73">
                  <c:v>0.25971970936415029</c:v>
                </c:pt>
                <c:pt idx="74">
                  <c:v>0.25987667280503379</c:v>
                </c:pt>
                <c:pt idx="75">
                  <c:v>0.26855043678271945</c:v>
                </c:pt>
                <c:pt idx="76">
                  <c:v>0.26966568843977851</c:v>
                </c:pt>
                <c:pt idx="77">
                  <c:v>0.25647329799386864</c:v>
                </c:pt>
                <c:pt idx="78">
                  <c:v>0.2645155308635691</c:v>
                </c:pt>
                <c:pt idx="79">
                  <c:v>0.27087061495142639</c:v>
                </c:pt>
                <c:pt idx="80">
                  <c:v>0.27015083262954753</c:v>
                </c:pt>
                <c:pt idx="81">
                  <c:v>0.27219800713244463</c:v>
                </c:pt>
                <c:pt idx="82">
                  <c:v>0.26587137964486768</c:v>
                </c:pt>
                <c:pt idx="83">
                  <c:v>0.26650795917852965</c:v>
                </c:pt>
                <c:pt idx="84">
                  <c:v>0.27085065517404139</c:v>
                </c:pt>
                <c:pt idx="85">
                  <c:v>0.27483833250242989</c:v>
                </c:pt>
                <c:pt idx="86">
                  <c:v>0.26790089573385784</c:v>
                </c:pt>
                <c:pt idx="87">
                  <c:v>0.27172234661889832</c:v>
                </c:pt>
                <c:pt idx="88">
                  <c:v>0.27025170534091919</c:v>
                </c:pt>
                <c:pt idx="89">
                  <c:v>0.26892233974681029</c:v>
                </c:pt>
                <c:pt idx="90">
                  <c:v>0.26624166475470434</c:v>
                </c:pt>
                <c:pt idx="91">
                  <c:v>0.26850072600327468</c:v>
                </c:pt>
                <c:pt idx="92">
                  <c:v>0.26693566245203632</c:v>
                </c:pt>
                <c:pt idx="93">
                  <c:v>0.2660282746813955</c:v>
                </c:pt>
                <c:pt idx="94">
                  <c:v>0.2580955035369254</c:v>
                </c:pt>
                <c:pt idx="95">
                  <c:v>0.26124099354291824</c:v>
                </c:pt>
                <c:pt idx="96">
                  <c:v>0.25700084703190479</c:v>
                </c:pt>
                <c:pt idx="97">
                  <c:v>0.26022742085405859</c:v>
                </c:pt>
                <c:pt idx="98">
                  <c:v>0.26022463439818583</c:v>
                </c:pt>
                <c:pt idx="99">
                  <c:v>0.25625899211049891</c:v>
                </c:pt>
                <c:pt idx="100">
                  <c:v>0.25537872714151333</c:v>
                </c:pt>
                <c:pt idx="101">
                  <c:v>0.26367758600754071</c:v>
                </c:pt>
                <c:pt idx="102">
                  <c:v>0.24848366280123313</c:v>
                </c:pt>
                <c:pt idx="103">
                  <c:v>0.25222102491098369</c:v>
                </c:pt>
                <c:pt idx="104">
                  <c:v>0.24656020031491638</c:v>
                </c:pt>
                <c:pt idx="105">
                  <c:v>0.25646275275064567</c:v>
                </c:pt>
                <c:pt idx="106">
                  <c:v>0.25960908107503872</c:v>
                </c:pt>
                <c:pt idx="107">
                  <c:v>0.25472608194894925</c:v>
                </c:pt>
                <c:pt idx="108">
                  <c:v>0.24641433963919959</c:v>
                </c:pt>
                <c:pt idx="109">
                  <c:v>0.25841926066009696</c:v>
                </c:pt>
                <c:pt idx="110">
                  <c:v>0.24990093317987333</c:v>
                </c:pt>
                <c:pt idx="111">
                  <c:v>0.24555067589176557</c:v>
                </c:pt>
                <c:pt idx="112">
                  <c:v>0.25034324318230633</c:v>
                </c:pt>
                <c:pt idx="113">
                  <c:v>0.25005000964257779</c:v>
                </c:pt>
                <c:pt idx="114">
                  <c:v>0.25418675854754919</c:v>
                </c:pt>
                <c:pt idx="115">
                  <c:v>0.24941529476216792</c:v>
                </c:pt>
                <c:pt idx="116">
                  <c:v>0.24594386260502046</c:v>
                </c:pt>
                <c:pt idx="117">
                  <c:v>0.24350538552392451</c:v>
                </c:pt>
                <c:pt idx="118">
                  <c:v>0.24966847270109493</c:v>
                </c:pt>
                <c:pt idx="119">
                  <c:v>0.26346435377962379</c:v>
                </c:pt>
                <c:pt idx="120">
                  <c:v>0.25548757414984186</c:v>
                </c:pt>
                <c:pt idx="121">
                  <c:v>0.24745790025885858</c:v>
                </c:pt>
                <c:pt idx="122">
                  <c:v>0.25244943572577344</c:v>
                </c:pt>
                <c:pt idx="123">
                  <c:v>0.2474563292598303</c:v>
                </c:pt>
                <c:pt idx="124">
                  <c:v>0.25409678854297246</c:v>
                </c:pt>
                <c:pt idx="125">
                  <c:v>0.2589151874002098</c:v>
                </c:pt>
                <c:pt idx="126">
                  <c:v>0.24627376876311524</c:v>
                </c:pt>
                <c:pt idx="127">
                  <c:v>0.24649287594209124</c:v>
                </c:pt>
                <c:pt idx="128">
                  <c:v>0.24661888073374935</c:v>
                </c:pt>
                <c:pt idx="129">
                  <c:v>0.24135106264833739</c:v>
                </c:pt>
                <c:pt idx="130">
                  <c:v>0.2458046257148816</c:v>
                </c:pt>
                <c:pt idx="131">
                  <c:v>0.24591313455813343</c:v>
                </c:pt>
                <c:pt idx="132">
                  <c:v>0.24481987429584995</c:v>
                </c:pt>
                <c:pt idx="133">
                  <c:v>0.2533519720489778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ED-4A63-803D-08EC7495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'exp2-endosome12'!$J$3:$J$81</c:f>
              <c:numCache>
                <c:formatCode>General</c:formatCode>
                <c:ptCount val="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</c:numCache>
            </c:numRef>
          </c:xVal>
          <c:yVal>
            <c:numRef>
              <c:f>'exp2-endosome12'!$K$3:$K$81</c:f>
              <c:numCache>
                <c:formatCode>General</c:formatCode>
                <c:ptCount val="79"/>
                <c:pt idx="0">
                  <c:v>0.30575423764399606</c:v>
                </c:pt>
                <c:pt idx="1">
                  <c:v>0.35998628277088057</c:v>
                </c:pt>
                <c:pt idx="2">
                  <c:v>0.36773371778900671</c:v>
                </c:pt>
                <c:pt idx="3">
                  <c:v>0.23818988564310031</c:v>
                </c:pt>
                <c:pt idx="4">
                  <c:v>0.16020463866299012</c:v>
                </c:pt>
                <c:pt idx="5">
                  <c:v>0.36383550522794433</c:v>
                </c:pt>
                <c:pt idx="6">
                  <c:v>0.42382738686785265</c:v>
                </c:pt>
                <c:pt idx="7">
                  <c:v>0.1256316224122728</c:v>
                </c:pt>
                <c:pt idx="8">
                  <c:v>0.35009028176308382</c:v>
                </c:pt>
                <c:pt idx="9">
                  <c:v>0.32501434710188559</c:v>
                </c:pt>
                <c:pt idx="10">
                  <c:v>7.0188821857985015E-2</c:v>
                </c:pt>
                <c:pt idx="11">
                  <c:v>0.58863009672046229</c:v>
                </c:pt>
                <c:pt idx="12">
                  <c:v>0.69920076144618792</c:v>
                </c:pt>
                <c:pt idx="13">
                  <c:v>0.78743893733465797</c:v>
                </c:pt>
                <c:pt idx="14">
                  <c:v>0.77567431378861407</c:v>
                </c:pt>
                <c:pt idx="15">
                  <c:v>0.73940064107050363</c:v>
                </c:pt>
                <c:pt idx="16">
                  <c:v>0.82618311101157527</c:v>
                </c:pt>
                <c:pt idx="17">
                  <c:v>0.75464356200047533</c:v>
                </c:pt>
                <c:pt idx="18">
                  <c:v>0.26806685049619999</c:v>
                </c:pt>
                <c:pt idx="19">
                  <c:v>0.60961185840460208</c:v>
                </c:pt>
                <c:pt idx="20">
                  <c:v>0.84574415967974437</c:v>
                </c:pt>
                <c:pt idx="21">
                  <c:v>0.45579692902033769</c:v>
                </c:pt>
                <c:pt idx="22">
                  <c:v>0.6769382584717889</c:v>
                </c:pt>
                <c:pt idx="23">
                  <c:v>0.77709502680458542</c:v>
                </c:pt>
                <c:pt idx="24">
                  <c:v>0.75201209355710141</c:v>
                </c:pt>
                <c:pt idx="25">
                  <c:v>0.61381101017594442</c:v>
                </c:pt>
                <c:pt idx="26">
                  <c:v>0.38116400487101559</c:v>
                </c:pt>
                <c:pt idx="27">
                  <c:v>0.34141203476897736</c:v>
                </c:pt>
                <c:pt idx="28">
                  <c:v>0.13503772238007927</c:v>
                </c:pt>
                <c:pt idx="29">
                  <c:v>0.20116736419243322</c:v>
                </c:pt>
                <c:pt idx="30">
                  <c:v>0.30860266226222344</c:v>
                </c:pt>
                <c:pt idx="31">
                  <c:v>0.1592528309281524</c:v>
                </c:pt>
                <c:pt idx="32">
                  <c:v>0.30878462550564795</c:v>
                </c:pt>
                <c:pt idx="33">
                  <c:v>0.20163626947356647</c:v>
                </c:pt>
                <c:pt idx="34">
                  <c:v>0.20188121999356121</c:v>
                </c:pt>
                <c:pt idx="35">
                  <c:v>0</c:v>
                </c:pt>
                <c:pt idx="36">
                  <c:v>0.12001175762495986</c:v>
                </c:pt>
                <c:pt idx="37">
                  <c:v>0.14064358999482099</c:v>
                </c:pt>
                <c:pt idx="38">
                  <c:v>0.34064219027756376</c:v>
                </c:pt>
                <c:pt idx="39">
                  <c:v>0.49796341139089906</c:v>
                </c:pt>
                <c:pt idx="40">
                  <c:v>0.72295396329941319</c:v>
                </c:pt>
                <c:pt idx="41">
                  <c:v>0.54068978066430551</c:v>
                </c:pt>
                <c:pt idx="42">
                  <c:v>0.67054155060677734</c:v>
                </c:pt>
                <c:pt idx="43">
                  <c:v>0.77890766065254824</c:v>
                </c:pt>
                <c:pt idx="44">
                  <c:v>0.4833783575717705</c:v>
                </c:pt>
                <c:pt idx="45">
                  <c:v>0.90035412846604956</c:v>
                </c:pt>
                <c:pt idx="46">
                  <c:v>1</c:v>
                </c:pt>
                <c:pt idx="47">
                  <c:v>0.99021597637277214</c:v>
                </c:pt>
                <c:pt idx="48">
                  <c:v>0.88239575605727594</c:v>
                </c:pt>
                <c:pt idx="49">
                  <c:v>0.73265400389121338</c:v>
                </c:pt>
                <c:pt idx="50">
                  <c:v>0.73023249303640647</c:v>
                </c:pt>
                <c:pt idx="51">
                  <c:v>0.77257394006410729</c:v>
                </c:pt>
                <c:pt idx="52">
                  <c:v>0.83969738112901227</c:v>
                </c:pt>
                <c:pt idx="53">
                  <c:v>0.98393824447461564</c:v>
                </c:pt>
                <c:pt idx="54">
                  <c:v>0.9711378301583079</c:v>
                </c:pt>
                <c:pt idx="55">
                  <c:v>0.86694287753873689</c:v>
                </c:pt>
                <c:pt idx="56">
                  <c:v>0.81700096580490733</c:v>
                </c:pt>
                <c:pt idx="57">
                  <c:v>0.60474084234984571</c:v>
                </c:pt>
                <c:pt idx="58">
                  <c:v>0.68713519868986439</c:v>
                </c:pt>
                <c:pt idx="59">
                  <c:v>0.51336729980543949</c:v>
                </c:pt>
                <c:pt idx="60">
                  <c:v>0.71429671206416256</c:v>
                </c:pt>
                <c:pt idx="61">
                  <c:v>0.54085774673515918</c:v>
                </c:pt>
                <c:pt idx="62">
                  <c:v>0.68338395644079908</c:v>
                </c:pt>
                <c:pt idx="63">
                  <c:v>0.61654045882731667</c:v>
                </c:pt>
                <c:pt idx="64">
                  <c:v>0.60817014962977445</c:v>
                </c:pt>
                <c:pt idx="65">
                  <c:v>0.57254734543622177</c:v>
                </c:pt>
                <c:pt idx="66">
                  <c:v>0.39392242766961094</c:v>
                </c:pt>
                <c:pt idx="67">
                  <c:v>0.7307083969038255</c:v>
                </c:pt>
                <c:pt idx="68">
                  <c:v>0.55924303290735256</c:v>
                </c:pt>
                <c:pt idx="69">
                  <c:v>0.50746049298041862</c:v>
                </c:pt>
                <c:pt idx="70">
                  <c:v>0.36932239687583096</c:v>
                </c:pt>
                <c:pt idx="71">
                  <c:v>0.34302870820094367</c:v>
                </c:pt>
                <c:pt idx="72">
                  <c:v>0.42020211917192701</c:v>
                </c:pt>
                <c:pt idx="73">
                  <c:v>0.42928628417059767</c:v>
                </c:pt>
                <c:pt idx="74">
                  <c:v>0.37525019945970928</c:v>
                </c:pt>
                <c:pt idx="75">
                  <c:v>0.35469535153898918</c:v>
                </c:pt>
                <c:pt idx="76">
                  <c:v>0.3904301331131112</c:v>
                </c:pt>
                <c:pt idx="77">
                  <c:v>0.34344862337807791</c:v>
                </c:pt>
                <c:pt idx="78">
                  <c:v>0.2766401186960234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0B-4FEB-AE1C-D3423B089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'exp2-endosome12'!$M$3:$M$81</c:f>
              <c:numCache>
                <c:formatCode>General</c:formatCode>
                <c:ptCount val="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</c:numCache>
            </c:numRef>
          </c:xVal>
          <c:yVal>
            <c:numRef>
              <c:f>'exp2-endosome12'!$N$3:$N$81</c:f>
              <c:numCache>
                <c:formatCode>General</c:formatCode>
                <c:ptCount val="79"/>
                <c:pt idx="0">
                  <c:v>0.6032910673059847</c:v>
                </c:pt>
                <c:pt idx="1">
                  <c:v>0.54328235338971198</c:v>
                </c:pt>
                <c:pt idx="2">
                  <c:v>0.52242103486282243</c:v>
                </c:pt>
                <c:pt idx="3">
                  <c:v>0.53753654901399772</c:v>
                </c:pt>
                <c:pt idx="4">
                  <c:v>0.55611064687185174</c:v>
                </c:pt>
                <c:pt idx="5">
                  <c:v>0.51925950153933109</c:v>
                </c:pt>
                <c:pt idx="6">
                  <c:v>0.50621649190093432</c:v>
                </c:pt>
                <c:pt idx="7">
                  <c:v>0.51049051723712402</c:v>
                </c:pt>
                <c:pt idx="8">
                  <c:v>0.49121389035818375</c:v>
                </c:pt>
                <c:pt idx="9">
                  <c:v>0.46587390372413556</c:v>
                </c:pt>
                <c:pt idx="10">
                  <c:v>0.48608588495972183</c:v>
                </c:pt>
                <c:pt idx="11">
                  <c:v>0.44783737942162799</c:v>
                </c:pt>
                <c:pt idx="12">
                  <c:v>0.40096995260770568</c:v>
                </c:pt>
                <c:pt idx="13">
                  <c:v>0.40679162281729897</c:v>
                </c:pt>
                <c:pt idx="14">
                  <c:v>0.45140851136419291</c:v>
                </c:pt>
                <c:pt idx="15">
                  <c:v>0.43553190035856476</c:v>
                </c:pt>
                <c:pt idx="16">
                  <c:v>0.40516389091914234</c:v>
                </c:pt>
                <c:pt idx="17">
                  <c:v>0.38935548689141763</c:v>
                </c:pt>
                <c:pt idx="18">
                  <c:v>0.36661101750900027</c:v>
                </c:pt>
                <c:pt idx="19">
                  <c:v>0.36273099271479337</c:v>
                </c:pt>
                <c:pt idx="20">
                  <c:v>0.34832197524074504</c:v>
                </c:pt>
                <c:pt idx="21">
                  <c:v>0.39209599600988676</c:v>
                </c:pt>
                <c:pt idx="22">
                  <c:v>0.36872276602140069</c:v>
                </c:pt>
                <c:pt idx="23">
                  <c:v>0.346912475207242</c:v>
                </c:pt>
                <c:pt idx="24">
                  <c:v>0.35286761219210888</c:v>
                </c:pt>
                <c:pt idx="25">
                  <c:v>0.35004963458162142</c:v>
                </c:pt>
                <c:pt idx="26">
                  <c:v>0.33566208238446221</c:v>
                </c:pt>
                <c:pt idx="27">
                  <c:v>0.33483970975045613</c:v>
                </c:pt>
                <c:pt idx="28">
                  <c:v>0.36026275725965601</c:v>
                </c:pt>
                <c:pt idx="29">
                  <c:v>0.36185087061057586</c:v>
                </c:pt>
                <c:pt idx="30">
                  <c:v>0.35501549688507422</c:v>
                </c:pt>
                <c:pt idx="31">
                  <c:v>0.35418904459229056</c:v>
                </c:pt>
                <c:pt idx="32">
                  <c:v>0.33423167714113178</c:v>
                </c:pt>
                <c:pt idx="33">
                  <c:v>0.32843103260384982</c:v>
                </c:pt>
                <c:pt idx="34">
                  <c:v>0.32561783216597823</c:v>
                </c:pt>
                <c:pt idx="35">
                  <c:v>0.31816031013586132</c:v>
                </c:pt>
                <c:pt idx="36">
                  <c:v>0.31841785997458949</c:v>
                </c:pt>
                <c:pt idx="37">
                  <c:v>0.30952251463067376</c:v>
                </c:pt>
                <c:pt idx="38">
                  <c:v>0.30149840072019057</c:v>
                </c:pt>
                <c:pt idx="39">
                  <c:v>0.30535342177374092</c:v>
                </c:pt>
                <c:pt idx="40">
                  <c:v>0.3258456829426436</c:v>
                </c:pt>
                <c:pt idx="41">
                  <c:v>0.29092686119036842</c:v>
                </c:pt>
                <c:pt idx="42">
                  <c:v>0.2886867874808785</c:v>
                </c:pt>
                <c:pt idx="43">
                  <c:v>0.26292872275338819</c:v>
                </c:pt>
                <c:pt idx="44">
                  <c:v>0.27415687455414139</c:v>
                </c:pt>
                <c:pt idx="45">
                  <c:v>0.26822395141027883</c:v>
                </c:pt>
                <c:pt idx="46">
                  <c:v>0.26287960802687776</c:v>
                </c:pt>
                <c:pt idx="47">
                  <c:v>0.24623703492025448</c:v>
                </c:pt>
                <c:pt idx="48">
                  <c:v>0.23589135649188905</c:v>
                </c:pt>
                <c:pt idx="49">
                  <c:v>0.22205129960618855</c:v>
                </c:pt>
                <c:pt idx="50">
                  <c:v>0.23013415053998576</c:v>
                </c:pt>
                <c:pt idx="51">
                  <c:v>0.23789479223835255</c:v>
                </c:pt>
                <c:pt idx="52">
                  <c:v>0.21716912787454468</c:v>
                </c:pt>
                <c:pt idx="53">
                  <c:v>0.21106684645235049</c:v>
                </c:pt>
                <c:pt idx="54">
                  <c:v>0.21250146601879769</c:v>
                </c:pt>
                <c:pt idx="55">
                  <c:v>0.21571715158981064</c:v>
                </c:pt>
                <c:pt idx="56">
                  <c:v>0.21902210364168362</c:v>
                </c:pt>
                <c:pt idx="57">
                  <c:v>0.21676804574672581</c:v>
                </c:pt>
                <c:pt idx="58">
                  <c:v>0.2082971489342641</c:v>
                </c:pt>
                <c:pt idx="59">
                  <c:v>0.21225834843309513</c:v>
                </c:pt>
                <c:pt idx="60">
                  <c:v>0.20317786862709608</c:v>
                </c:pt>
                <c:pt idx="61">
                  <c:v>0.20354631573640988</c:v>
                </c:pt>
                <c:pt idx="62">
                  <c:v>0.18816579279827708</c:v>
                </c:pt>
                <c:pt idx="63">
                  <c:v>0.19689846799838126</c:v>
                </c:pt>
                <c:pt idx="64">
                  <c:v>0.19003408441639463</c:v>
                </c:pt>
                <c:pt idx="65">
                  <c:v>0.18822211640871306</c:v>
                </c:pt>
                <c:pt idx="66">
                  <c:v>0.17538540939771777</c:v>
                </c:pt>
                <c:pt idx="67">
                  <c:v>0.16997592935427872</c:v>
                </c:pt>
                <c:pt idx="68">
                  <c:v>0.18920987987799251</c:v>
                </c:pt>
                <c:pt idx="69">
                  <c:v>0.19400618518620391</c:v>
                </c:pt>
                <c:pt idx="70">
                  <c:v>0.20571307622302426</c:v>
                </c:pt>
                <c:pt idx="71">
                  <c:v>0.20287724917424405</c:v>
                </c:pt>
                <c:pt idx="72">
                  <c:v>0.21017024878561957</c:v>
                </c:pt>
                <c:pt idx="73">
                  <c:v>0.20167493098454251</c:v>
                </c:pt>
                <c:pt idx="74">
                  <c:v>0.2108611697549708</c:v>
                </c:pt>
                <c:pt idx="75">
                  <c:v>0.1952798422977422</c:v>
                </c:pt>
                <c:pt idx="76">
                  <c:v>0.20304027044930209</c:v>
                </c:pt>
                <c:pt idx="77">
                  <c:v>0.21131304116136471</c:v>
                </c:pt>
                <c:pt idx="78">
                  <c:v>0.21058799959931884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65-4045-9BFC-39E5EF6AD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'exp2-endosome13'!$J$3:$J$87</c:f>
              <c:numCache>
                <c:formatCode>General</c:formatCode>
                <c:ptCount val="8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</c:numCache>
            </c:numRef>
          </c:xVal>
          <c:yVal>
            <c:numRef>
              <c:f>'exp2-endosome13'!$K$3:$K$87</c:f>
              <c:numCache>
                <c:formatCode>General</c:formatCode>
                <c:ptCount val="85"/>
                <c:pt idx="0">
                  <c:v>0.15384694138725349</c:v>
                </c:pt>
                <c:pt idx="1">
                  <c:v>0.2037880726900432</c:v>
                </c:pt>
                <c:pt idx="2">
                  <c:v>0.23665216278474541</c:v>
                </c:pt>
                <c:pt idx="3">
                  <c:v>0.29415920143332447</c:v>
                </c:pt>
                <c:pt idx="4">
                  <c:v>0.28822114154082401</c:v>
                </c:pt>
                <c:pt idx="5">
                  <c:v>0.2256565139493211</c:v>
                </c:pt>
                <c:pt idx="6">
                  <c:v>0.29403634502175546</c:v>
                </c:pt>
                <c:pt idx="7">
                  <c:v>0.33572562068082956</c:v>
                </c:pt>
                <c:pt idx="8">
                  <c:v>0.28978756078832868</c:v>
                </c:pt>
                <c:pt idx="9">
                  <c:v>0.30829792679805473</c:v>
                </c:pt>
                <c:pt idx="10">
                  <c:v>0.33723061172254942</c:v>
                </c:pt>
                <c:pt idx="11">
                  <c:v>0.40706424366521615</c:v>
                </c:pt>
                <c:pt idx="12">
                  <c:v>0.3494957768108517</c:v>
                </c:pt>
                <c:pt idx="13">
                  <c:v>0.38387509598157155</c:v>
                </c:pt>
                <c:pt idx="14">
                  <c:v>0.46708983875095966</c:v>
                </c:pt>
                <c:pt idx="15">
                  <c:v>0.48290760174046582</c:v>
                </c:pt>
                <c:pt idx="16">
                  <c:v>0.55070386485794687</c:v>
                </c:pt>
                <c:pt idx="17">
                  <c:v>0.52079856667519797</c:v>
                </c:pt>
                <c:pt idx="18">
                  <c:v>0.48092142308676716</c:v>
                </c:pt>
                <c:pt idx="19">
                  <c:v>0.51350908625543867</c:v>
                </c:pt>
                <c:pt idx="20">
                  <c:v>0.49915536217046319</c:v>
                </c:pt>
                <c:pt idx="21">
                  <c:v>0.61617609418991548</c:v>
                </c:pt>
                <c:pt idx="22">
                  <c:v>0.56660353212183212</c:v>
                </c:pt>
                <c:pt idx="23">
                  <c:v>0.58523675454312774</c:v>
                </c:pt>
                <c:pt idx="24">
                  <c:v>0.52336831328384892</c:v>
                </c:pt>
                <c:pt idx="25">
                  <c:v>0.56509854108011282</c:v>
                </c:pt>
                <c:pt idx="26">
                  <c:v>0.69203992833376016</c:v>
                </c:pt>
                <c:pt idx="27">
                  <c:v>0.74642436652162758</c:v>
                </c:pt>
                <c:pt idx="28">
                  <c:v>0.758863578192987</c:v>
                </c:pt>
                <c:pt idx="29">
                  <c:v>0.72856923470693624</c:v>
                </c:pt>
                <c:pt idx="30">
                  <c:v>0.67878167391860711</c:v>
                </c:pt>
                <c:pt idx="31">
                  <c:v>0.70478628103404173</c:v>
                </c:pt>
                <c:pt idx="32">
                  <c:v>0.6639774763245454</c:v>
                </c:pt>
                <c:pt idx="33">
                  <c:v>0.75194266700793466</c:v>
                </c:pt>
                <c:pt idx="34">
                  <c:v>0.82429485538776526</c:v>
                </c:pt>
                <c:pt idx="35">
                  <c:v>0.71486050678269775</c:v>
                </c:pt>
                <c:pt idx="36">
                  <c:v>0.88964422830816425</c:v>
                </c:pt>
                <c:pt idx="37">
                  <c:v>0.97658561556181178</c:v>
                </c:pt>
                <c:pt idx="38">
                  <c:v>1</c:v>
                </c:pt>
                <c:pt idx="39">
                  <c:v>0.98560532377783461</c:v>
                </c:pt>
                <c:pt idx="40">
                  <c:v>0.95455336575377503</c:v>
                </c:pt>
                <c:pt idx="41">
                  <c:v>0.8113744561044276</c:v>
                </c:pt>
                <c:pt idx="42">
                  <c:v>0.79500383926286133</c:v>
                </c:pt>
                <c:pt idx="43">
                  <c:v>0.80751471717430212</c:v>
                </c:pt>
                <c:pt idx="44">
                  <c:v>0.62953672894804202</c:v>
                </c:pt>
                <c:pt idx="45">
                  <c:v>0.69819298694650644</c:v>
                </c:pt>
                <c:pt idx="46">
                  <c:v>0.82926030202201162</c:v>
                </c:pt>
                <c:pt idx="47">
                  <c:v>0.78415152290760148</c:v>
                </c:pt>
                <c:pt idx="48">
                  <c:v>0.81332992065523413</c:v>
                </c:pt>
                <c:pt idx="49">
                  <c:v>0.63088814947530081</c:v>
                </c:pt>
                <c:pt idx="50">
                  <c:v>0.70146915792167919</c:v>
                </c:pt>
                <c:pt idx="51">
                  <c:v>0.70535961095469624</c:v>
                </c:pt>
                <c:pt idx="52">
                  <c:v>0.7387765549014591</c:v>
                </c:pt>
                <c:pt idx="53">
                  <c:v>0.75078576913232675</c:v>
                </c:pt>
                <c:pt idx="54">
                  <c:v>0.70052725876631661</c:v>
                </c:pt>
                <c:pt idx="55">
                  <c:v>0.62472485282825674</c:v>
                </c:pt>
                <c:pt idx="56">
                  <c:v>0.57564371640644985</c:v>
                </c:pt>
                <c:pt idx="57">
                  <c:v>0.64016380854875821</c:v>
                </c:pt>
                <c:pt idx="58">
                  <c:v>0.61769132326593312</c:v>
                </c:pt>
                <c:pt idx="59">
                  <c:v>0.63211671359099064</c:v>
                </c:pt>
                <c:pt idx="60">
                  <c:v>0.60598925006398763</c:v>
                </c:pt>
                <c:pt idx="61">
                  <c:v>0.57197850012797535</c:v>
                </c:pt>
                <c:pt idx="62">
                  <c:v>0.48878423342718214</c:v>
                </c:pt>
                <c:pt idx="63">
                  <c:v>0.38649603276170946</c:v>
                </c:pt>
                <c:pt idx="64">
                  <c:v>0.372295879191195</c:v>
                </c:pt>
                <c:pt idx="65">
                  <c:v>0.33087279242385442</c:v>
                </c:pt>
                <c:pt idx="66">
                  <c:v>0.38848221141540812</c:v>
                </c:pt>
                <c:pt idx="67">
                  <c:v>0.31979523931405213</c:v>
                </c:pt>
                <c:pt idx="68">
                  <c:v>0.27918095725620684</c:v>
                </c:pt>
                <c:pt idx="69">
                  <c:v>0.16972613258254446</c:v>
                </c:pt>
                <c:pt idx="70">
                  <c:v>0.2649500895827997</c:v>
                </c:pt>
                <c:pt idx="71">
                  <c:v>0.18737650371128706</c:v>
                </c:pt>
                <c:pt idx="72">
                  <c:v>0.15088814947530013</c:v>
                </c:pt>
                <c:pt idx="73">
                  <c:v>0.24507806501151763</c:v>
                </c:pt>
                <c:pt idx="74">
                  <c:v>0.24014333248016395</c:v>
                </c:pt>
                <c:pt idx="75">
                  <c:v>0</c:v>
                </c:pt>
                <c:pt idx="76">
                  <c:v>0.13864346045559281</c:v>
                </c:pt>
                <c:pt idx="77">
                  <c:v>8.6900435116457619E-2</c:v>
                </c:pt>
                <c:pt idx="78">
                  <c:v>0.1293575633478371</c:v>
                </c:pt>
                <c:pt idx="79">
                  <c:v>0.21986178653698452</c:v>
                </c:pt>
                <c:pt idx="80">
                  <c:v>0.25551062196058288</c:v>
                </c:pt>
                <c:pt idx="81">
                  <c:v>0.30691579216790382</c:v>
                </c:pt>
                <c:pt idx="82">
                  <c:v>0.35179933452777029</c:v>
                </c:pt>
                <c:pt idx="83">
                  <c:v>0.30027130790888151</c:v>
                </c:pt>
                <c:pt idx="84">
                  <c:v>0.18910673150755056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78-4D16-88C3-079BE3794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'exp2-endosome13'!$N$2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'exp2-endosome13'!$M$3:$M$87</c:f>
              <c:numCache>
                <c:formatCode>General</c:formatCode>
                <c:ptCount val="8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</c:numCache>
            </c:numRef>
          </c:xVal>
          <c:yVal>
            <c:numRef>
              <c:f>'exp2-endosome13'!$N$3:$N$87</c:f>
              <c:numCache>
                <c:formatCode>General</c:formatCode>
                <c:ptCount val="85"/>
                <c:pt idx="0">
                  <c:v>0.7156988602756873</c:v>
                </c:pt>
                <c:pt idx="1">
                  <c:v>0.70670542007302928</c:v>
                </c:pt>
                <c:pt idx="2">
                  <c:v>0.70916937446590766</c:v>
                </c:pt>
                <c:pt idx="3">
                  <c:v>0.71418990559650486</c:v>
                </c:pt>
                <c:pt idx="4">
                  <c:v>0.69408808269097899</c:v>
                </c:pt>
                <c:pt idx="5">
                  <c:v>0.7100371796050815</c:v>
                </c:pt>
                <c:pt idx="6">
                  <c:v>0.68945457328256154</c:v>
                </c:pt>
                <c:pt idx="7">
                  <c:v>0.7072653322747342</c:v>
                </c:pt>
                <c:pt idx="8">
                  <c:v>0.66155637412881829</c:v>
                </c:pt>
                <c:pt idx="9">
                  <c:v>0.64835595595486206</c:v>
                </c:pt>
                <c:pt idx="10">
                  <c:v>0.61670662260169851</c:v>
                </c:pt>
                <c:pt idx="11">
                  <c:v>0.58986511923770957</c:v>
                </c:pt>
                <c:pt idx="12">
                  <c:v>0.59432368440013206</c:v>
                </c:pt>
                <c:pt idx="13">
                  <c:v>0.55992457469347423</c:v>
                </c:pt>
                <c:pt idx="14">
                  <c:v>0.54401921411134735</c:v>
                </c:pt>
                <c:pt idx="15">
                  <c:v>0.57021733421057608</c:v>
                </c:pt>
                <c:pt idx="16">
                  <c:v>0.51270086627712308</c:v>
                </c:pt>
                <c:pt idx="17">
                  <c:v>0.49069378458691421</c:v>
                </c:pt>
                <c:pt idx="18">
                  <c:v>0.48602096480104451</c:v>
                </c:pt>
                <c:pt idx="19">
                  <c:v>0.49570917697508621</c:v>
                </c:pt>
                <c:pt idx="20">
                  <c:v>0.45893747796479784</c:v>
                </c:pt>
                <c:pt idx="21">
                  <c:v>0.41947841299165228</c:v>
                </c:pt>
                <c:pt idx="22">
                  <c:v>0.38921615787266195</c:v>
                </c:pt>
                <c:pt idx="23">
                  <c:v>0.37668452986276951</c:v>
                </c:pt>
                <c:pt idx="24">
                  <c:v>0.34689925639908981</c:v>
                </c:pt>
                <c:pt idx="25">
                  <c:v>0.33503403369583956</c:v>
                </c:pt>
                <c:pt idx="26">
                  <c:v>0.34710235114214139</c:v>
                </c:pt>
                <c:pt idx="27">
                  <c:v>0.33753616816556903</c:v>
                </c:pt>
                <c:pt idx="28">
                  <c:v>0.33302394156571641</c:v>
                </c:pt>
                <c:pt idx="29">
                  <c:v>0.27654454505606813</c:v>
                </c:pt>
                <c:pt idx="30">
                  <c:v>0.27323645040188976</c:v>
                </c:pt>
                <c:pt idx="31">
                  <c:v>0.25777018418456343</c:v>
                </c:pt>
                <c:pt idx="32">
                  <c:v>0.25005386221004172</c:v>
                </c:pt>
                <c:pt idx="33">
                  <c:v>0.23889336457385557</c:v>
                </c:pt>
                <c:pt idx="34">
                  <c:v>0.24134670976423211</c:v>
                </c:pt>
                <c:pt idx="35">
                  <c:v>0.22626497217518055</c:v>
                </c:pt>
                <c:pt idx="36">
                  <c:v>0.21441954441173386</c:v>
                </c:pt>
                <c:pt idx="37">
                  <c:v>0.21740553301102919</c:v>
                </c:pt>
                <c:pt idx="38">
                  <c:v>0.21796875488400291</c:v>
                </c:pt>
                <c:pt idx="39">
                  <c:v>0.20480775881110083</c:v>
                </c:pt>
                <c:pt idx="40">
                  <c:v>0.20472794648339449</c:v>
                </c:pt>
                <c:pt idx="41">
                  <c:v>0.1922576994992144</c:v>
                </c:pt>
                <c:pt idx="42">
                  <c:v>0.20686054638196658</c:v>
                </c:pt>
                <c:pt idx="43">
                  <c:v>0.20637903066993923</c:v>
                </c:pt>
                <c:pt idx="44">
                  <c:v>0.20533399722683049</c:v>
                </c:pt>
                <c:pt idx="45">
                  <c:v>0.20082286777812949</c:v>
                </c:pt>
                <c:pt idx="46">
                  <c:v>0.19056166953999901</c:v>
                </c:pt>
                <c:pt idx="47">
                  <c:v>0.19224995611583803</c:v>
                </c:pt>
                <c:pt idx="48">
                  <c:v>0.19232872519512315</c:v>
                </c:pt>
                <c:pt idx="49">
                  <c:v>0.191303009485291</c:v>
                </c:pt>
                <c:pt idx="50">
                  <c:v>0.19471518660590956</c:v>
                </c:pt>
                <c:pt idx="51">
                  <c:v>0.19989693225255609</c:v>
                </c:pt>
                <c:pt idx="52">
                  <c:v>0.2072581238573393</c:v>
                </c:pt>
                <c:pt idx="53">
                  <c:v>0.19896223222008672</c:v>
                </c:pt>
                <c:pt idx="54">
                  <c:v>0.20310379633817999</c:v>
                </c:pt>
                <c:pt idx="55">
                  <c:v>0.19166162064498934</c:v>
                </c:pt>
                <c:pt idx="56">
                  <c:v>0.20257536403297682</c:v>
                </c:pt>
                <c:pt idx="57">
                  <c:v>0.17263389849028424</c:v>
                </c:pt>
                <c:pt idx="58">
                  <c:v>0.19542063552024672</c:v>
                </c:pt>
                <c:pt idx="59">
                  <c:v>0.19197458038803572</c:v>
                </c:pt>
                <c:pt idx="60">
                  <c:v>0.19174193315975177</c:v>
                </c:pt>
                <c:pt idx="61">
                  <c:v>0.19427515879966575</c:v>
                </c:pt>
                <c:pt idx="62">
                  <c:v>0.18401267983418679</c:v>
                </c:pt>
                <c:pt idx="63">
                  <c:v>0.18127003013306223</c:v>
                </c:pt>
                <c:pt idx="64">
                  <c:v>0.18028487733276533</c:v>
                </c:pt>
                <c:pt idx="65">
                  <c:v>0.17853405337387931</c:v>
                </c:pt>
                <c:pt idx="66">
                  <c:v>0.17968105117156899</c:v>
                </c:pt>
                <c:pt idx="67">
                  <c:v>0.16693823621907644</c:v>
                </c:pt>
                <c:pt idx="68">
                  <c:v>0.17769496977268476</c:v>
                </c:pt>
                <c:pt idx="69">
                  <c:v>0.16243139597747444</c:v>
                </c:pt>
                <c:pt idx="70">
                  <c:v>0.15951383135810013</c:v>
                </c:pt>
                <c:pt idx="71">
                  <c:v>0.15771638804621438</c:v>
                </c:pt>
                <c:pt idx="72">
                  <c:v>0.16767438871399576</c:v>
                </c:pt>
                <c:pt idx="73">
                  <c:v>0.16920706870069696</c:v>
                </c:pt>
                <c:pt idx="74">
                  <c:v>0.17342259361014112</c:v>
                </c:pt>
                <c:pt idx="75">
                  <c:v>0.14404035395171574</c:v>
                </c:pt>
                <c:pt idx="76">
                  <c:v>0.14362353716329426</c:v>
                </c:pt>
                <c:pt idx="77">
                  <c:v>0.14652916282535636</c:v>
                </c:pt>
                <c:pt idx="78">
                  <c:v>0.14925000514271491</c:v>
                </c:pt>
                <c:pt idx="79">
                  <c:v>0.13739761778865042</c:v>
                </c:pt>
                <c:pt idx="80">
                  <c:v>0.14493840974254968</c:v>
                </c:pt>
                <c:pt idx="81">
                  <c:v>0.15209586530987343</c:v>
                </c:pt>
                <c:pt idx="82">
                  <c:v>0.15472960487679036</c:v>
                </c:pt>
                <c:pt idx="83">
                  <c:v>0.15878577051199089</c:v>
                </c:pt>
                <c:pt idx="84">
                  <c:v>0.16577018085325537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F9-470B-9D4E-4C193DAA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'exp2-endosome14'!$J$3:$J$77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'exp2-endosome14'!$K$3:$K$77</c:f>
              <c:numCache>
                <c:formatCode>General</c:formatCode>
                <c:ptCount val="75"/>
                <c:pt idx="0">
                  <c:v>4.3212027679593992E-2</c:v>
                </c:pt>
                <c:pt idx="1">
                  <c:v>0</c:v>
                </c:pt>
                <c:pt idx="2">
                  <c:v>5.431373525165524E-2</c:v>
                </c:pt>
                <c:pt idx="3">
                  <c:v>1.1865053683145043E-2</c:v>
                </c:pt>
                <c:pt idx="4">
                  <c:v>0.13220822754351924</c:v>
                </c:pt>
                <c:pt idx="5">
                  <c:v>6.2776920396275984E-2</c:v>
                </c:pt>
                <c:pt idx="6">
                  <c:v>9.0489703124740764E-2</c:v>
                </c:pt>
                <c:pt idx="7">
                  <c:v>0.34330661621944569</c:v>
                </c:pt>
                <c:pt idx="8">
                  <c:v>0.33484343107482495</c:v>
                </c:pt>
                <c:pt idx="9">
                  <c:v>0.21629246112742936</c:v>
                </c:pt>
                <c:pt idx="10">
                  <c:v>0.32516884884087649</c:v>
                </c:pt>
                <c:pt idx="11">
                  <c:v>0.17271535487296905</c:v>
                </c:pt>
                <c:pt idx="12">
                  <c:v>0.34096679444416783</c:v>
                </c:pt>
                <c:pt idx="13">
                  <c:v>0.30563714508554418</c:v>
                </c:pt>
                <c:pt idx="14">
                  <c:v>0.15781351122616652</c:v>
                </c:pt>
                <c:pt idx="15">
                  <c:v>0.10836195881249899</c:v>
                </c:pt>
                <c:pt idx="16">
                  <c:v>9.6264582399894064E-2</c:v>
                </c:pt>
                <c:pt idx="17">
                  <c:v>7.2103018536035846E-2</c:v>
                </c:pt>
                <c:pt idx="18">
                  <c:v>4.8455883573123373E-2</c:v>
                </c:pt>
                <c:pt idx="19">
                  <c:v>0.34129868405768304</c:v>
                </c:pt>
                <c:pt idx="20">
                  <c:v>0.24632847115049575</c:v>
                </c:pt>
                <c:pt idx="21">
                  <c:v>0.13992466105773202</c:v>
                </c:pt>
                <c:pt idx="22">
                  <c:v>0.18889497353180351</c:v>
                </c:pt>
                <c:pt idx="23">
                  <c:v>0.25155573256334979</c:v>
                </c:pt>
                <c:pt idx="24">
                  <c:v>0.25499079006322523</c:v>
                </c:pt>
                <c:pt idx="25">
                  <c:v>0.64099500506131724</c:v>
                </c:pt>
                <c:pt idx="26">
                  <c:v>0.60855279534026985</c:v>
                </c:pt>
                <c:pt idx="27">
                  <c:v>0.71206916579545732</c:v>
                </c:pt>
                <c:pt idx="28">
                  <c:v>0.60407228555782377</c:v>
                </c:pt>
                <c:pt idx="29">
                  <c:v>0.69761537312689825</c:v>
                </c:pt>
                <c:pt idx="30">
                  <c:v>0.89442591394102278</c:v>
                </c:pt>
                <c:pt idx="31">
                  <c:v>0.54658900449710457</c:v>
                </c:pt>
                <c:pt idx="32">
                  <c:v>0.66895670499991777</c:v>
                </c:pt>
                <c:pt idx="33">
                  <c:v>0.5774879275153082</c:v>
                </c:pt>
                <c:pt idx="34">
                  <c:v>0.62861552247722408</c:v>
                </c:pt>
                <c:pt idx="35">
                  <c:v>0.95575911451851114</c:v>
                </c:pt>
                <c:pt idx="36">
                  <c:v>1</c:v>
                </c:pt>
                <c:pt idx="37">
                  <c:v>0.9866414430560394</c:v>
                </c:pt>
                <c:pt idx="38">
                  <c:v>0.73793996116891569</c:v>
                </c:pt>
                <c:pt idx="39">
                  <c:v>0.74331657290785147</c:v>
                </c:pt>
                <c:pt idx="40">
                  <c:v>0.4683792170724026</c:v>
                </c:pt>
                <c:pt idx="41">
                  <c:v>0.36492922453991827</c:v>
                </c:pt>
                <c:pt idx="42">
                  <c:v>0.3882444698893146</c:v>
                </c:pt>
                <c:pt idx="43">
                  <c:v>0.48114037271203602</c:v>
                </c:pt>
                <c:pt idx="44">
                  <c:v>0.59182555881913701</c:v>
                </c:pt>
                <c:pt idx="45">
                  <c:v>0.5555998075040246</c:v>
                </c:pt>
                <c:pt idx="46">
                  <c:v>0.66683261147342399</c:v>
                </c:pt>
                <c:pt idx="47">
                  <c:v>0.5962562851595562</c:v>
                </c:pt>
                <c:pt idx="48">
                  <c:v>0.50506961384643478</c:v>
                </c:pt>
                <c:pt idx="49">
                  <c:v>0.54127877068087105</c:v>
                </c:pt>
                <c:pt idx="50">
                  <c:v>0.37576542042116851</c:v>
                </c:pt>
                <c:pt idx="51">
                  <c:v>0.61462637526758668</c:v>
                </c:pt>
                <c:pt idx="52">
                  <c:v>0.70310814623056339</c:v>
                </c:pt>
                <c:pt idx="53">
                  <c:v>0.71933754833142471</c:v>
                </c:pt>
                <c:pt idx="54">
                  <c:v>0.82081279766349713</c:v>
                </c:pt>
                <c:pt idx="55">
                  <c:v>0.65266092497635309</c:v>
                </c:pt>
                <c:pt idx="56">
                  <c:v>0.69769834553027688</c:v>
                </c:pt>
                <c:pt idx="57">
                  <c:v>0.8116858332918474</c:v>
                </c:pt>
                <c:pt idx="58">
                  <c:v>0.65813710359934285</c:v>
                </c:pt>
                <c:pt idx="59">
                  <c:v>0.59740130432618066</c:v>
                </c:pt>
                <c:pt idx="60">
                  <c:v>0.56207165496755795</c:v>
                </c:pt>
                <c:pt idx="61">
                  <c:v>0.4014204875458427</c:v>
                </c:pt>
                <c:pt idx="62">
                  <c:v>0.40674731584275159</c:v>
                </c:pt>
                <c:pt idx="63">
                  <c:v>0.5886726074907489</c:v>
                </c:pt>
                <c:pt idx="64">
                  <c:v>0.46864472876321317</c:v>
                </c:pt>
                <c:pt idx="65">
                  <c:v>0.51031346973996516</c:v>
                </c:pt>
                <c:pt idx="66">
                  <c:v>0.49790079819452132</c:v>
                </c:pt>
                <c:pt idx="67">
                  <c:v>0.59668774165712479</c:v>
                </c:pt>
                <c:pt idx="68">
                  <c:v>0.56655216475000403</c:v>
                </c:pt>
                <c:pt idx="69">
                  <c:v>0.72854748510645395</c:v>
                </c:pt>
                <c:pt idx="70">
                  <c:v>0.6196710973930073</c:v>
                </c:pt>
                <c:pt idx="71">
                  <c:v>0.66520635236720294</c:v>
                </c:pt>
                <c:pt idx="72">
                  <c:v>0.69436285491445582</c:v>
                </c:pt>
                <c:pt idx="73">
                  <c:v>0.66898989396126884</c:v>
                </c:pt>
                <c:pt idx="74">
                  <c:v>0.37242992980534695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DF-48EC-AE5E-43DAF486C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'exp2-endosome14'!$N$2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'exp2-endosome14'!$M$3:$M$77</c:f>
              <c:numCache>
                <c:formatCode>General</c:formatCode>
                <c:ptCount val="7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'exp2-endosome14'!$N$3:$N$77</c:f>
              <c:numCache>
                <c:formatCode>General</c:formatCode>
                <c:ptCount val="75"/>
                <c:pt idx="0">
                  <c:v>0.72127911387603361</c:v>
                </c:pt>
                <c:pt idx="1">
                  <c:v>0.75909072390461574</c:v>
                </c:pt>
                <c:pt idx="2">
                  <c:v>0.75694316661416727</c:v>
                </c:pt>
                <c:pt idx="3">
                  <c:v>0.75815234790668729</c:v>
                </c:pt>
                <c:pt idx="4">
                  <c:v>0.65320499579610669</c:v>
                </c:pt>
                <c:pt idx="5">
                  <c:v>0.70978081885181699</c:v>
                </c:pt>
                <c:pt idx="6">
                  <c:v>0.65017903177480252</c:v>
                </c:pt>
                <c:pt idx="7">
                  <c:v>0.60855842983694586</c:v>
                </c:pt>
                <c:pt idx="8">
                  <c:v>0.56759412570340584</c:v>
                </c:pt>
                <c:pt idx="9">
                  <c:v>0.58734481389261683</c:v>
                </c:pt>
                <c:pt idx="10">
                  <c:v>0.59793463087368171</c:v>
                </c:pt>
                <c:pt idx="11">
                  <c:v>0.48819455975262188</c:v>
                </c:pt>
                <c:pt idx="12">
                  <c:v>0.4863574861693411</c:v>
                </c:pt>
                <c:pt idx="13">
                  <c:v>0.50685707884707187</c:v>
                </c:pt>
                <c:pt idx="14">
                  <c:v>0.50760512105856626</c:v>
                </c:pt>
                <c:pt idx="15">
                  <c:v>0.51736143744499774</c:v>
                </c:pt>
                <c:pt idx="16">
                  <c:v>0.47568845180344654</c:v>
                </c:pt>
                <c:pt idx="17">
                  <c:v>0.48288598902270208</c:v>
                </c:pt>
                <c:pt idx="18">
                  <c:v>0.45151057274537493</c:v>
                </c:pt>
                <c:pt idx="19">
                  <c:v>0.47225817500849288</c:v>
                </c:pt>
                <c:pt idx="20">
                  <c:v>0.47888069164610692</c:v>
                </c:pt>
                <c:pt idx="21">
                  <c:v>0.41796349663784815</c:v>
                </c:pt>
                <c:pt idx="22">
                  <c:v>0.44575481781930415</c:v>
                </c:pt>
                <c:pt idx="23">
                  <c:v>0.45047379393419629</c:v>
                </c:pt>
                <c:pt idx="24">
                  <c:v>0.42458036773020263</c:v>
                </c:pt>
                <c:pt idx="25">
                  <c:v>0.36599150913128997</c:v>
                </c:pt>
                <c:pt idx="26">
                  <c:v>0.3196253315883581</c:v>
                </c:pt>
                <c:pt idx="27">
                  <c:v>0.40066682161144151</c:v>
                </c:pt>
                <c:pt idx="28">
                  <c:v>0.39903784055442182</c:v>
                </c:pt>
                <c:pt idx="29">
                  <c:v>0.36076557842525064</c:v>
                </c:pt>
                <c:pt idx="30">
                  <c:v>0.35900664821037537</c:v>
                </c:pt>
                <c:pt idx="31">
                  <c:v>0.2235157472771386</c:v>
                </c:pt>
                <c:pt idx="32">
                  <c:v>0.22341740129960658</c:v>
                </c:pt>
                <c:pt idx="33">
                  <c:v>0.26503916920255</c:v>
                </c:pt>
                <c:pt idx="34">
                  <c:v>0.20856338068582606</c:v>
                </c:pt>
                <c:pt idx="35">
                  <c:v>0.18198244332426453</c:v>
                </c:pt>
                <c:pt idx="36">
                  <c:v>0.19231307013705298</c:v>
                </c:pt>
                <c:pt idx="37">
                  <c:v>0.18459912471344775</c:v>
                </c:pt>
                <c:pt idx="38">
                  <c:v>0.16320917077374988</c:v>
                </c:pt>
                <c:pt idx="39">
                  <c:v>0.16904862496467624</c:v>
                </c:pt>
                <c:pt idx="40">
                  <c:v>0.15499274679587838</c:v>
                </c:pt>
                <c:pt idx="41">
                  <c:v>0.16480267104427648</c:v>
                </c:pt>
                <c:pt idx="42">
                  <c:v>0.18235386439243398</c:v>
                </c:pt>
                <c:pt idx="43">
                  <c:v>0.18093938998522147</c:v>
                </c:pt>
                <c:pt idx="44">
                  <c:v>0.15453266591597981</c:v>
                </c:pt>
                <c:pt idx="45">
                  <c:v>0.17429189034684187</c:v>
                </c:pt>
                <c:pt idx="46">
                  <c:v>0.16945823088020465</c:v>
                </c:pt>
                <c:pt idx="47">
                  <c:v>0.18331368939194687</c:v>
                </c:pt>
                <c:pt idx="48">
                  <c:v>0.17661519355856628</c:v>
                </c:pt>
                <c:pt idx="49">
                  <c:v>0.17227783361817203</c:v>
                </c:pt>
                <c:pt idx="50">
                  <c:v>0.18279613332342196</c:v>
                </c:pt>
                <c:pt idx="51">
                  <c:v>0.19004326877308914</c:v>
                </c:pt>
                <c:pt idx="52">
                  <c:v>0.18940340885574036</c:v>
                </c:pt>
                <c:pt idx="53">
                  <c:v>0.19911639576742657</c:v>
                </c:pt>
                <c:pt idx="54">
                  <c:v>0.2051100125352073</c:v>
                </c:pt>
                <c:pt idx="55">
                  <c:v>0.19305518352013998</c:v>
                </c:pt>
                <c:pt idx="56">
                  <c:v>0.20301569811179393</c:v>
                </c:pt>
                <c:pt idx="57">
                  <c:v>0.19223696627815587</c:v>
                </c:pt>
                <c:pt idx="58">
                  <c:v>0.20107655885547548</c:v>
                </c:pt>
                <c:pt idx="59">
                  <c:v>0.2047921908819865</c:v>
                </c:pt>
                <c:pt idx="60">
                  <c:v>0.20066359683905965</c:v>
                </c:pt>
                <c:pt idx="61">
                  <c:v>0.20835814439892045</c:v>
                </c:pt>
                <c:pt idx="62">
                  <c:v>0.20337426616332568</c:v>
                </c:pt>
                <c:pt idx="63">
                  <c:v>0.20809810753097197</c:v>
                </c:pt>
                <c:pt idx="64">
                  <c:v>0.2176409929787847</c:v>
                </c:pt>
                <c:pt idx="65">
                  <c:v>0.2118440797501171</c:v>
                </c:pt>
                <c:pt idx="66">
                  <c:v>0.2152663202195145</c:v>
                </c:pt>
                <c:pt idx="67">
                  <c:v>0.23386237634525492</c:v>
                </c:pt>
                <c:pt idx="68">
                  <c:v>0.22354793551662702</c:v>
                </c:pt>
                <c:pt idx="69">
                  <c:v>0.23227424137047464</c:v>
                </c:pt>
                <c:pt idx="70">
                  <c:v>0.24634685597820868</c:v>
                </c:pt>
                <c:pt idx="71">
                  <c:v>0.24836999260940568</c:v>
                </c:pt>
                <c:pt idx="72">
                  <c:v>0.2416967523582432</c:v>
                </c:pt>
                <c:pt idx="73">
                  <c:v>0.25151328197510014</c:v>
                </c:pt>
                <c:pt idx="74">
                  <c:v>0.23578455684355928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51-4FA7-BC9E-AFDE59C1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'exp2-endosome15'!$J$3:$J$56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</c:numCache>
            </c:numRef>
          </c:xVal>
          <c:yVal>
            <c:numRef>
              <c:f>'exp2-endosome15'!$K$3:$K$56</c:f>
              <c:numCache>
                <c:formatCode>General</c:formatCode>
                <c:ptCount val="54"/>
                <c:pt idx="0">
                  <c:v>6.7817014446227758E-2</c:v>
                </c:pt>
                <c:pt idx="1">
                  <c:v>0.14205457463884455</c:v>
                </c:pt>
                <c:pt idx="2">
                  <c:v>0.25299139063184023</c:v>
                </c:pt>
                <c:pt idx="3">
                  <c:v>0.35772654311980157</c:v>
                </c:pt>
                <c:pt idx="4">
                  <c:v>0.40920035021158674</c:v>
                </c:pt>
                <c:pt idx="5">
                  <c:v>0.41332263242375555</c:v>
                </c:pt>
                <c:pt idx="6">
                  <c:v>0.52982270538450271</c:v>
                </c:pt>
                <c:pt idx="7">
                  <c:v>0.46638333576535868</c:v>
                </c:pt>
                <c:pt idx="8">
                  <c:v>0.56139646869983895</c:v>
                </c:pt>
                <c:pt idx="9">
                  <c:v>0.58897563111046258</c:v>
                </c:pt>
                <c:pt idx="10">
                  <c:v>0.67302641179045686</c:v>
                </c:pt>
                <c:pt idx="11">
                  <c:v>1</c:v>
                </c:pt>
                <c:pt idx="12">
                  <c:v>0.65084634466656932</c:v>
                </c:pt>
                <c:pt idx="13">
                  <c:v>0.53507587917700306</c:v>
                </c:pt>
                <c:pt idx="14">
                  <c:v>0.60260105063475877</c:v>
                </c:pt>
                <c:pt idx="15">
                  <c:v>0.73901940755873297</c:v>
                </c:pt>
                <c:pt idx="16">
                  <c:v>0.54282795855829613</c:v>
                </c:pt>
                <c:pt idx="17">
                  <c:v>0.54687728002334757</c:v>
                </c:pt>
                <c:pt idx="18">
                  <c:v>0.58842842550707719</c:v>
                </c:pt>
                <c:pt idx="19">
                  <c:v>0.58060338537866574</c:v>
                </c:pt>
                <c:pt idx="20">
                  <c:v>0.3295636947322344</c:v>
                </c:pt>
                <c:pt idx="21">
                  <c:v>0.40378301473807104</c:v>
                </c:pt>
                <c:pt idx="22">
                  <c:v>0.38891726251276776</c:v>
                </c:pt>
                <c:pt idx="23">
                  <c:v>0.39338610827374848</c:v>
                </c:pt>
                <c:pt idx="24">
                  <c:v>0.67674740989347704</c:v>
                </c:pt>
                <c:pt idx="25">
                  <c:v>0.51479279147818457</c:v>
                </c:pt>
                <c:pt idx="26">
                  <c:v>0.53708229972274968</c:v>
                </c:pt>
                <c:pt idx="27">
                  <c:v>0.47468262075003664</c:v>
                </c:pt>
                <c:pt idx="28">
                  <c:v>0.51721873631985993</c:v>
                </c:pt>
                <c:pt idx="29">
                  <c:v>0.46932000583686023</c:v>
                </c:pt>
                <c:pt idx="30">
                  <c:v>0.35542827958558337</c:v>
                </c:pt>
                <c:pt idx="31">
                  <c:v>0.3797242083758941</c:v>
                </c:pt>
                <c:pt idx="32">
                  <c:v>0.18156281920326883</c:v>
                </c:pt>
                <c:pt idx="33">
                  <c:v>0.20775572741864909</c:v>
                </c:pt>
                <c:pt idx="34">
                  <c:v>0.29412301181964112</c:v>
                </c:pt>
                <c:pt idx="35">
                  <c:v>0.34058076754705974</c:v>
                </c:pt>
                <c:pt idx="36">
                  <c:v>0.30521304538158489</c:v>
                </c:pt>
                <c:pt idx="37">
                  <c:v>0.18905953596964856</c:v>
                </c:pt>
                <c:pt idx="38">
                  <c:v>0</c:v>
                </c:pt>
                <c:pt idx="39">
                  <c:v>0.27701371662045848</c:v>
                </c:pt>
                <c:pt idx="40">
                  <c:v>8.4397344228804586E-2</c:v>
                </c:pt>
                <c:pt idx="41">
                  <c:v>0.3720450897417189</c:v>
                </c:pt>
                <c:pt idx="42">
                  <c:v>0.5248248942069168</c:v>
                </c:pt>
                <c:pt idx="43">
                  <c:v>0.43389756311104605</c:v>
                </c:pt>
                <c:pt idx="44">
                  <c:v>0.26734641762731626</c:v>
                </c:pt>
                <c:pt idx="45">
                  <c:v>0.43557566029476147</c:v>
                </c:pt>
                <c:pt idx="46">
                  <c:v>0.49545819349190118</c:v>
                </c:pt>
                <c:pt idx="47">
                  <c:v>0.5420801109003357</c:v>
                </c:pt>
                <c:pt idx="48">
                  <c:v>0.52942142127535408</c:v>
                </c:pt>
                <c:pt idx="49">
                  <c:v>0.56995111629943085</c:v>
                </c:pt>
                <c:pt idx="50">
                  <c:v>0.59990150299139045</c:v>
                </c:pt>
                <c:pt idx="51">
                  <c:v>0.7472457317962935</c:v>
                </c:pt>
                <c:pt idx="52">
                  <c:v>0.31664964249233946</c:v>
                </c:pt>
                <c:pt idx="53">
                  <c:v>0.27506201663505014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26-4F87-9C85-672B1E7B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360559"/>
        <c:axId val="392805839"/>
      </c:scatterChart>
      <c:valAx>
        <c:axId val="76336055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2805839"/>
        <c:crosses val="autoZero"/>
        <c:crossBetween val="midCat"/>
        <c:majorUnit val="10"/>
      </c:valAx>
      <c:valAx>
        <c:axId val="39280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63360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'exp2-endosome15'!$N$2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'exp2-endosome15'!$M$3:$M$56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</c:numCache>
            </c:numRef>
          </c:xVal>
          <c:yVal>
            <c:numRef>
              <c:f>'exp2-endosome15'!$N$3:$N$56</c:f>
              <c:numCache>
                <c:formatCode>General</c:formatCode>
                <c:ptCount val="54"/>
                <c:pt idx="0">
                  <c:v>0.70227707860005606</c:v>
                </c:pt>
                <c:pt idx="1">
                  <c:v>0.66295579852809039</c:v>
                </c:pt>
                <c:pt idx="2">
                  <c:v>0.65582817859269427</c:v>
                </c:pt>
                <c:pt idx="3">
                  <c:v>0.68970766603133737</c:v>
                </c:pt>
                <c:pt idx="4">
                  <c:v>0.61232907235271039</c:v>
                </c:pt>
                <c:pt idx="5">
                  <c:v>0.58973611278467286</c:v>
                </c:pt>
                <c:pt idx="6">
                  <c:v>0.51820637707175621</c:v>
                </c:pt>
                <c:pt idx="7">
                  <c:v>0.54647630765681543</c:v>
                </c:pt>
                <c:pt idx="8">
                  <c:v>0.50660102265496587</c:v>
                </c:pt>
                <c:pt idx="9">
                  <c:v>0.43417081328003904</c:v>
                </c:pt>
                <c:pt idx="10">
                  <c:v>0.3008601817230756</c:v>
                </c:pt>
                <c:pt idx="11">
                  <c:v>0.26158982607293763</c:v>
                </c:pt>
                <c:pt idx="12">
                  <c:v>0.19791334972780308</c:v>
                </c:pt>
                <c:pt idx="13">
                  <c:v>0.20779899592605808</c:v>
                </c:pt>
                <c:pt idx="14">
                  <c:v>0.21019578150351545</c:v>
                </c:pt>
                <c:pt idx="15">
                  <c:v>0.19754537759804364</c:v>
                </c:pt>
                <c:pt idx="16">
                  <c:v>0.16816496063143108</c:v>
                </c:pt>
                <c:pt idx="17">
                  <c:v>0.17064814454885019</c:v>
                </c:pt>
                <c:pt idx="18">
                  <c:v>0.15142449100740302</c:v>
                </c:pt>
                <c:pt idx="19">
                  <c:v>0.1598723989092872</c:v>
                </c:pt>
                <c:pt idx="20">
                  <c:v>0.14285684077866156</c:v>
                </c:pt>
                <c:pt idx="21">
                  <c:v>0.13576596269346022</c:v>
                </c:pt>
                <c:pt idx="22">
                  <c:v>0.14072700575247252</c:v>
                </c:pt>
                <c:pt idx="23">
                  <c:v>0.16814062506701416</c:v>
                </c:pt>
                <c:pt idx="24">
                  <c:v>0.17056665902507129</c:v>
                </c:pt>
                <c:pt idx="25">
                  <c:v>0.1491046297500345</c:v>
                </c:pt>
                <c:pt idx="26">
                  <c:v>0.14914214047593791</c:v>
                </c:pt>
                <c:pt idx="27">
                  <c:v>0.13641604216420969</c:v>
                </c:pt>
                <c:pt idx="28">
                  <c:v>0.10184362660515033</c:v>
                </c:pt>
                <c:pt idx="29">
                  <c:v>0.11556131721146616</c:v>
                </c:pt>
                <c:pt idx="30">
                  <c:v>9.8111072381834502E-2</c:v>
                </c:pt>
                <c:pt idx="31">
                  <c:v>0.15649117940504043</c:v>
                </c:pt>
                <c:pt idx="32">
                  <c:v>0.13721158778119241</c:v>
                </c:pt>
                <c:pt idx="33">
                  <c:v>0.13629998608129362</c:v>
                </c:pt>
                <c:pt idx="34">
                  <c:v>0.12802511950510817</c:v>
                </c:pt>
                <c:pt idx="35">
                  <c:v>0.1198834285268718</c:v>
                </c:pt>
                <c:pt idx="36">
                  <c:v>0.12991035387835215</c:v>
                </c:pt>
                <c:pt idx="37">
                  <c:v>9.1820789746786965E-2</c:v>
                </c:pt>
                <c:pt idx="38">
                  <c:v>0.11189317564558761</c:v>
                </c:pt>
                <c:pt idx="39">
                  <c:v>0.11561360422713393</c:v>
                </c:pt>
                <c:pt idx="40">
                  <c:v>0.11331624009134712</c:v>
                </c:pt>
                <c:pt idx="41">
                  <c:v>0.11722424897728093</c:v>
                </c:pt>
                <c:pt idx="42">
                  <c:v>0.11458800884758927</c:v>
                </c:pt>
                <c:pt idx="43">
                  <c:v>9.1432906021917532E-2</c:v>
                </c:pt>
                <c:pt idx="44">
                  <c:v>0.17460858033406551</c:v>
                </c:pt>
                <c:pt idx="45">
                  <c:v>0.11751966103161883</c:v>
                </c:pt>
                <c:pt idx="46">
                  <c:v>0.1164390703643545</c:v>
                </c:pt>
                <c:pt idx="47">
                  <c:v>9.8310133122606433E-2</c:v>
                </c:pt>
                <c:pt idx="48">
                  <c:v>0.10889604213914694</c:v>
                </c:pt>
                <c:pt idx="49">
                  <c:v>0.12103821191200055</c:v>
                </c:pt>
                <c:pt idx="50">
                  <c:v>0.10909009146401064</c:v>
                </c:pt>
                <c:pt idx="51">
                  <c:v>0.10556431213313704</c:v>
                </c:pt>
                <c:pt idx="52">
                  <c:v>0.10495193488073423</c:v>
                </c:pt>
                <c:pt idx="53">
                  <c:v>0.11323463890043313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F9-4137-AA07-DE0AD6CF4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74239"/>
        <c:axId val="459528415"/>
      </c:scatterChart>
      <c:valAx>
        <c:axId val="457174239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9528415"/>
        <c:crosses val="autoZero"/>
        <c:crossBetween val="midCat"/>
        <c:majorUnit val="10"/>
      </c:valAx>
      <c:valAx>
        <c:axId val="45952841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71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'exp2-aligned'!$AR$52:$AR$146</c:f>
              <c:numCache>
                <c:formatCode>General</c:formatCode>
                <c:ptCount val="95"/>
                <c:pt idx="0">
                  <c:v>-27.999999999999993</c:v>
                </c:pt>
                <c:pt idx="1">
                  <c:v>-26.879999999999992</c:v>
                </c:pt>
                <c:pt idx="2">
                  <c:v>-25.759999999999991</c:v>
                </c:pt>
                <c:pt idx="3">
                  <c:v>-24.63999999999999</c:v>
                </c:pt>
                <c:pt idx="4">
                  <c:v>-23.519999999999989</c:v>
                </c:pt>
                <c:pt idx="5">
                  <c:v>-22.399999999999988</c:v>
                </c:pt>
                <c:pt idx="6">
                  <c:v>-21.279999999999987</c:v>
                </c:pt>
                <c:pt idx="7">
                  <c:v>-20.159999999999986</c:v>
                </c:pt>
                <c:pt idx="8">
                  <c:v>-19.039999999999985</c:v>
                </c:pt>
                <c:pt idx="9">
                  <c:v>-17.919999999999984</c:v>
                </c:pt>
                <c:pt idx="10">
                  <c:v>-16.799999999999983</c:v>
                </c:pt>
                <c:pt idx="11">
                  <c:v>-15.679999999999982</c:v>
                </c:pt>
                <c:pt idx="12">
                  <c:v>-14.559999999999981</c:v>
                </c:pt>
                <c:pt idx="13">
                  <c:v>-13.43999999999998</c:v>
                </c:pt>
                <c:pt idx="14">
                  <c:v>-12.319999999999979</c:v>
                </c:pt>
                <c:pt idx="15">
                  <c:v>-11.199999999999978</c:v>
                </c:pt>
                <c:pt idx="16">
                  <c:v>-10.079999999999977</c:v>
                </c:pt>
                <c:pt idx="17">
                  <c:v>-8.959999999999976</c:v>
                </c:pt>
                <c:pt idx="18">
                  <c:v>-7.8399999999999759</c:v>
                </c:pt>
                <c:pt idx="19">
                  <c:v>-6.7199999999999758</c:v>
                </c:pt>
                <c:pt idx="20">
                  <c:v>-5.5999999999999757</c:v>
                </c:pt>
                <c:pt idx="21">
                  <c:v>-4.4799999999999756</c:v>
                </c:pt>
                <c:pt idx="22">
                  <c:v>-3.3599999999999755</c:v>
                </c:pt>
                <c:pt idx="23">
                  <c:v>-2.2399999999999753</c:v>
                </c:pt>
                <c:pt idx="24">
                  <c:v>-1.1199999999999752</c:v>
                </c:pt>
                <c:pt idx="25">
                  <c:v>2.4868995751603507E-14</c:v>
                </c:pt>
                <c:pt idx="26">
                  <c:v>1.120000000000025</c:v>
                </c:pt>
                <c:pt idx="27">
                  <c:v>2.2400000000000251</c:v>
                </c:pt>
                <c:pt idx="28">
                  <c:v>3.3600000000000252</c:v>
                </c:pt>
                <c:pt idx="29">
                  <c:v>4.4800000000000253</c:v>
                </c:pt>
                <c:pt idx="30">
                  <c:v>5.6000000000000254</c:v>
                </c:pt>
                <c:pt idx="31">
                  <c:v>6.7200000000000255</c:v>
                </c:pt>
                <c:pt idx="32">
                  <c:v>7.8400000000000256</c:v>
                </c:pt>
                <c:pt idx="33">
                  <c:v>8.9600000000000257</c:v>
                </c:pt>
                <c:pt idx="34">
                  <c:v>10.080000000000027</c:v>
                </c:pt>
                <c:pt idx="35">
                  <c:v>11.200000000000028</c:v>
                </c:pt>
                <c:pt idx="36">
                  <c:v>12.320000000000029</c:v>
                </c:pt>
                <c:pt idx="37">
                  <c:v>13.44000000000003</c:v>
                </c:pt>
                <c:pt idx="38">
                  <c:v>14.560000000000031</c:v>
                </c:pt>
                <c:pt idx="39">
                  <c:v>15.680000000000032</c:v>
                </c:pt>
                <c:pt idx="40">
                  <c:v>16.800000000000033</c:v>
                </c:pt>
                <c:pt idx="41">
                  <c:v>17.920000000000034</c:v>
                </c:pt>
                <c:pt idx="42">
                  <c:v>19.040000000000035</c:v>
                </c:pt>
                <c:pt idx="43">
                  <c:v>20.160000000000036</c:v>
                </c:pt>
                <c:pt idx="44">
                  <c:v>21.280000000000037</c:v>
                </c:pt>
                <c:pt idx="45">
                  <c:v>22.400000000000038</c:v>
                </c:pt>
                <c:pt idx="46">
                  <c:v>23.520000000000039</c:v>
                </c:pt>
                <c:pt idx="47">
                  <c:v>24.64000000000004</c:v>
                </c:pt>
                <c:pt idx="48">
                  <c:v>25.760000000000041</c:v>
                </c:pt>
                <c:pt idx="49">
                  <c:v>26.880000000000042</c:v>
                </c:pt>
                <c:pt idx="50">
                  <c:v>28.000000000000043</c:v>
                </c:pt>
                <c:pt idx="51">
                  <c:v>29.120000000000044</c:v>
                </c:pt>
                <c:pt idx="52">
                  <c:v>30.240000000000045</c:v>
                </c:pt>
                <c:pt idx="53">
                  <c:v>31.360000000000046</c:v>
                </c:pt>
                <c:pt idx="54">
                  <c:v>32.480000000000047</c:v>
                </c:pt>
                <c:pt idx="55">
                  <c:v>33.600000000000044</c:v>
                </c:pt>
                <c:pt idx="56">
                  <c:v>34.720000000000041</c:v>
                </c:pt>
                <c:pt idx="57">
                  <c:v>35.840000000000039</c:v>
                </c:pt>
                <c:pt idx="58">
                  <c:v>36.960000000000036</c:v>
                </c:pt>
                <c:pt idx="59">
                  <c:v>38.080000000000034</c:v>
                </c:pt>
                <c:pt idx="60">
                  <c:v>39.200000000000031</c:v>
                </c:pt>
                <c:pt idx="61">
                  <c:v>40.320000000000029</c:v>
                </c:pt>
                <c:pt idx="62">
                  <c:v>41.440000000000026</c:v>
                </c:pt>
                <c:pt idx="63">
                  <c:v>42.560000000000024</c:v>
                </c:pt>
                <c:pt idx="64">
                  <c:v>43.680000000000021</c:v>
                </c:pt>
                <c:pt idx="65">
                  <c:v>44.800000000000018</c:v>
                </c:pt>
                <c:pt idx="66">
                  <c:v>45.920000000000016</c:v>
                </c:pt>
                <c:pt idx="67">
                  <c:v>47.040000000000013</c:v>
                </c:pt>
                <c:pt idx="68">
                  <c:v>48.160000000000011</c:v>
                </c:pt>
                <c:pt idx="69">
                  <c:v>49.280000000000008</c:v>
                </c:pt>
                <c:pt idx="70">
                  <c:v>50.400000000000006</c:v>
                </c:pt>
                <c:pt idx="71">
                  <c:v>51.52</c:v>
                </c:pt>
                <c:pt idx="72">
                  <c:v>52.64</c:v>
                </c:pt>
                <c:pt idx="73">
                  <c:v>53.76</c:v>
                </c:pt>
                <c:pt idx="74">
                  <c:v>54.879999999999995</c:v>
                </c:pt>
                <c:pt idx="75">
                  <c:v>55.999999999999993</c:v>
                </c:pt>
                <c:pt idx="76">
                  <c:v>57.11999999999999</c:v>
                </c:pt>
                <c:pt idx="77">
                  <c:v>58.239999999999988</c:v>
                </c:pt>
                <c:pt idx="78">
                  <c:v>59.359999999999985</c:v>
                </c:pt>
                <c:pt idx="79">
                  <c:v>60.479999999999983</c:v>
                </c:pt>
                <c:pt idx="80">
                  <c:v>61.59999999999998</c:v>
                </c:pt>
                <c:pt idx="81">
                  <c:v>62.719999999999978</c:v>
                </c:pt>
                <c:pt idx="82">
                  <c:v>63.839999999999975</c:v>
                </c:pt>
                <c:pt idx="83">
                  <c:v>64.95999999999998</c:v>
                </c:pt>
                <c:pt idx="84">
                  <c:v>66.079999999999984</c:v>
                </c:pt>
                <c:pt idx="85">
                  <c:v>67.199999999999989</c:v>
                </c:pt>
                <c:pt idx="86">
                  <c:v>68.319999999999993</c:v>
                </c:pt>
                <c:pt idx="87">
                  <c:v>69.44</c:v>
                </c:pt>
                <c:pt idx="88">
                  <c:v>70.56</c:v>
                </c:pt>
                <c:pt idx="89">
                  <c:v>71.680000000000007</c:v>
                </c:pt>
                <c:pt idx="90">
                  <c:v>72.800000000000011</c:v>
                </c:pt>
                <c:pt idx="91">
                  <c:v>73.920000000000016</c:v>
                </c:pt>
                <c:pt idx="92">
                  <c:v>75.04000000000002</c:v>
                </c:pt>
                <c:pt idx="93">
                  <c:v>76.160000000000025</c:v>
                </c:pt>
                <c:pt idx="94">
                  <c:v>77.28000000000003</c:v>
                </c:pt>
              </c:numCache>
            </c:numRef>
          </c:xVal>
          <c:yVal>
            <c:numRef>
              <c:f>'exp2-aligned'!$AS$52:$AS$146</c:f>
              <c:numCache>
                <c:formatCode>General</c:formatCode>
                <c:ptCount val="95"/>
                <c:pt idx="0">
                  <c:v>0.10901780748727191</c:v>
                </c:pt>
                <c:pt idx="1">
                  <c:v>8.8069962977539204E-2</c:v>
                </c:pt>
                <c:pt idx="2">
                  <c:v>8.8978782248732888E-2</c:v>
                </c:pt>
                <c:pt idx="3">
                  <c:v>0.10356330849402158</c:v>
                </c:pt>
                <c:pt idx="4">
                  <c:v>9.7223160764042749E-2</c:v>
                </c:pt>
                <c:pt idx="5">
                  <c:v>6.7376571215213385E-2</c:v>
                </c:pt>
                <c:pt idx="6">
                  <c:v>0.11434607758911826</c:v>
                </c:pt>
                <c:pt idx="7">
                  <c:v>0.12778206918991336</c:v>
                </c:pt>
                <c:pt idx="8">
                  <c:v>0.14270464889797865</c:v>
                </c:pt>
                <c:pt idx="9">
                  <c:v>0.1139853024928555</c:v>
                </c:pt>
                <c:pt idx="10">
                  <c:v>0.10590017617260128</c:v>
                </c:pt>
                <c:pt idx="11">
                  <c:v>0.12322910636127594</c:v>
                </c:pt>
                <c:pt idx="12">
                  <c:v>0.15014305399752478</c:v>
                </c:pt>
                <c:pt idx="13">
                  <c:v>0.18847672669688886</c:v>
                </c:pt>
                <c:pt idx="14">
                  <c:v>0.19301285051767686</c:v>
                </c:pt>
                <c:pt idx="15">
                  <c:v>0.19068259804883239</c:v>
                </c:pt>
                <c:pt idx="16">
                  <c:v>0.18573702904428188</c:v>
                </c:pt>
                <c:pt idx="17">
                  <c:v>0.18481025471484752</c:v>
                </c:pt>
                <c:pt idx="18">
                  <c:v>0.21098055608496416</c:v>
                </c:pt>
                <c:pt idx="19">
                  <c:v>0.22145204714601738</c:v>
                </c:pt>
                <c:pt idx="20">
                  <c:v>0.23838164245940716</c:v>
                </c:pt>
                <c:pt idx="21">
                  <c:v>0.26824906046078556</c:v>
                </c:pt>
                <c:pt idx="22">
                  <c:v>0.31820502085274488</c:v>
                </c:pt>
                <c:pt idx="23">
                  <c:v>0.3694961786904431</c:v>
                </c:pt>
                <c:pt idx="24">
                  <c:v>0.37635742852520804</c:v>
                </c:pt>
                <c:pt idx="25">
                  <c:v>0.44491244564048799</c:v>
                </c:pt>
                <c:pt idx="26">
                  <c:v>0.56143977386856325</c:v>
                </c:pt>
                <c:pt idx="27">
                  <c:v>0.62576755087812852</c:v>
                </c:pt>
                <c:pt idx="28">
                  <c:v>0.63426819463107798</c:v>
                </c:pt>
                <c:pt idx="29">
                  <c:v>0.64689727977185985</c:v>
                </c:pt>
                <c:pt idx="30">
                  <c:v>0.70135110793245636</c:v>
                </c:pt>
                <c:pt idx="31">
                  <c:v>0.69882008598345757</c:v>
                </c:pt>
                <c:pt idx="32">
                  <c:v>0.68724193568430236</c:v>
                </c:pt>
                <c:pt idx="33">
                  <c:v>0.69249509352010308</c:v>
                </c:pt>
                <c:pt idx="34">
                  <c:v>0.7027963245107639</c:v>
                </c:pt>
                <c:pt idx="35">
                  <c:v>0.71409658366048734</c:v>
                </c:pt>
                <c:pt idx="36">
                  <c:v>0.73295693344173107</c:v>
                </c:pt>
                <c:pt idx="37">
                  <c:v>0.73297820934418745</c:v>
                </c:pt>
                <c:pt idx="38">
                  <c:v>0.72466024172207077</c:v>
                </c:pt>
                <c:pt idx="39">
                  <c:v>0.72695966031840886</c:v>
                </c:pt>
                <c:pt idx="40">
                  <c:v>0.71931977180459417</c:v>
                </c:pt>
                <c:pt idx="41">
                  <c:v>0.74611588069881285</c:v>
                </c:pt>
                <c:pt idx="42">
                  <c:v>0.66265354626010764</c:v>
                </c:pt>
                <c:pt idx="43">
                  <c:v>0.71138723785556679</c:v>
                </c:pt>
                <c:pt idx="44">
                  <c:v>0.6585139709195067</c:v>
                </c:pt>
                <c:pt idx="45">
                  <c:v>0.63089820487049408</c:v>
                </c:pt>
                <c:pt idx="46">
                  <c:v>0.66972306795169378</c:v>
                </c:pt>
                <c:pt idx="47">
                  <c:v>0.65997817374773027</c:v>
                </c:pt>
                <c:pt idx="48">
                  <c:v>0.65860931847829429</c:v>
                </c:pt>
                <c:pt idx="49">
                  <c:v>0.68378038661304474</c:v>
                </c:pt>
                <c:pt idx="50">
                  <c:v>0.63906302411643545</c:v>
                </c:pt>
                <c:pt idx="51">
                  <c:v>0.58634403061291107</c:v>
                </c:pt>
                <c:pt idx="52">
                  <c:v>0.5513690729823596</c:v>
                </c:pt>
                <c:pt idx="53">
                  <c:v>0.59560500045594433</c:v>
                </c:pt>
                <c:pt idx="54">
                  <c:v>0.62408875372345651</c:v>
                </c:pt>
                <c:pt idx="55">
                  <c:v>0.62050562378638341</c:v>
                </c:pt>
                <c:pt idx="56">
                  <c:v>0.58336634098290663</c:v>
                </c:pt>
                <c:pt idx="57">
                  <c:v>0.62376342283412889</c:v>
                </c:pt>
                <c:pt idx="58">
                  <c:v>0.5234939005500896</c:v>
                </c:pt>
                <c:pt idx="59">
                  <c:v>0.54089767478406714</c:v>
                </c:pt>
                <c:pt idx="60">
                  <c:v>0.57430509674293928</c:v>
                </c:pt>
                <c:pt idx="61">
                  <c:v>0.55716057343063652</c:v>
                </c:pt>
                <c:pt idx="62">
                  <c:v>0.50394740110926994</c:v>
                </c:pt>
                <c:pt idx="63">
                  <c:v>0.5230986682023836</c:v>
                </c:pt>
                <c:pt idx="64">
                  <c:v>0.52337362251854558</c:v>
                </c:pt>
                <c:pt idx="65">
                  <c:v>0.59290504753557083</c:v>
                </c:pt>
                <c:pt idx="66">
                  <c:v>0.53307865519018682</c:v>
                </c:pt>
                <c:pt idx="67">
                  <c:v>0.49002262509631933</c:v>
                </c:pt>
                <c:pt idx="68">
                  <c:v>0.45637772137795929</c:v>
                </c:pt>
                <c:pt idx="69">
                  <c:v>0.51048817546559322</c:v>
                </c:pt>
                <c:pt idx="70">
                  <c:v>0.53867930267702901</c:v>
                </c:pt>
                <c:pt idx="71">
                  <c:v>0.49823777093944943</c:v>
                </c:pt>
                <c:pt idx="72">
                  <c:v>0.49546447329905657</c:v>
                </c:pt>
                <c:pt idx="73">
                  <c:v>0.51334547261314956</c:v>
                </c:pt>
                <c:pt idx="74">
                  <c:v>0.57465635204306886</c:v>
                </c:pt>
                <c:pt idx="75">
                  <c:v>0.56025082628413914</c:v>
                </c:pt>
                <c:pt idx="76">
                  <c:v>0.56058982469077523</c:v>
                </c:pt>
                <c:pt idx="77">
                  <c:v>0.56621825953786264</c:v>
                </c:pt>
                <c:pt idx="78">
                  <c:v>0.53878330602289859</c:v>
                </c:pt>
                <c:pt idx="79">
                  <c:v>0.50408351548630637</c:v>
                </c:pt>
                <c:pt idx="80">
                  <c:v>0.47072806012056745</c:v>
                </c:pt>
                <c:pt idx="81">
                  <c:v>0.47332243465700052</c:v>
                </c:pt>
                <c:pt idx="82">
                  <c:v>0.50875272036409902</c:v>
                </c:pt>
                <c:pt idx="83">
                  <c:v>0.43622886087413659</c:v>
                </c:pt>
                <c:pt idx="84">
                  <c:v>0.44546238387317716</c:v>
                </c:pt>
                <c:pt idx="85">
                  <c:v>0.45567090653434217</c:v>
                </c:pt>
                <c:pt idx="86">
                  <c:v>0.48570390943692354</c:v>
                </c:pt>
                <c:pt idx="87">
                  <c:v>0.42422548161507972</c:v>
                </c:pt>
                <c:pt idx="88">
                  <c:v>0.39687410021027736</c:v>
                </c:pt>
                <c:pt idx="89">
                  <c:v>0.37826420884205231</c:v>
                </c:pt>
                <c:pt idx="90">
                  <c:v>0.32953856161726919</c:v>
                </c:pt>
                <c:pt idx="91">
                  <c:v>0.38141629871789168</c:v>
                </c:pt>
                <c:pt idx="92">
                  <c:v>0.3342286647790681</c:v>
                </c:pt>
                <c:pt idx="93">
                  <c:v>0.28925562048903786</c:v>
                </c:pt>
                <c:pt idx="94">
                  <c:v>0.32296852990154401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5B-4A23-B1F1-AC8C5D40CC3B}"/>
            </c:ext>
          </c:extLst>
        </c:ser>
        <c:ser>
          <c:idx val="1"/>
          <c:order val="1"/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'exp2-aligned'!$AR$52:$AR$146</c:f>
              <c:numCache>
                <c:formatCode>General</c:formatCode>
                <c:ptCount val="95"/>
                <c:pt idx="0">
                  <c:v>-27.999999999999993</c:v>
                </c:pt>
                <c:pt idx="1">
                  <c:v>-26.879999999999992</c:v>
                </c:pt>
                <c:pt idx="2">
                  <c:v>-25.759999999999991</c:v>
                </c:pt>
                <c:pt idx="3">
                  <c:v>-24.63999999999999</c:v>
                </c:pt>
                <c:pt idx="4">
                  <c:v>-23.519999999999989</c:v>
                </c:pt>
                <c:pt idx="5">
                  <c:v>-22.399999999999988</c:v>
                </c:pt>
                <c:pt idx="6">
                  <c:v>-21.279999999999987</c:v>
                </c:pt>
                <c:pt idx="7">
                  <c:v>-20.159999999999986</c:v>
                </c:pt>
                <c:pt idx="8">
                  <c:v>-19.039999999999985</c:v>
                </c:pt>
                <c:pt idx="9">
                  <c:v>-17.919999999999984</c:v>
                </c:pt>
                <c:pt idx="10">
                  <c:v>-16.799999999999983</c:v>
                </c:pt>
                <c:pt idx="11">
                  <c:v>-15.679999999999982</c:v>
                </c:pt>
                <c:pt idx="12">
                  <c:v>-14.559999999999981</c:v>
                </c:pt>
                <c:pt idx="13">
                  <c:v>-13.43999999999998</c:v>
                </c:pt>
                <c:pt idx="14">
                  <c:v>-12.319999999999979</c:v>
                </c:pt>
                <c:pt idx="15">
                  <c:v>-11.199999999999978</c:v>
                </c:pt>
                <c:pt idx="16">
                  <c:v>-10.079999999999977</c:v>
                </c:pt>
                <c:pt idx="17">
                  <c:v>-8.959999999999976</c:v>
                </c:pt>
                <c:pt idx="18">
                  <c:v>-7.8399999999999759</c:v>
                </c:pt>
                <c:pt idx="19">
                  <c:v>-6.7199999999999758</c:v>
                </c:pt>
                <c:pt idx="20">
                  <c:v>-5.5999999999999757</c:v>
                </c:pt>
                <c:pt idx="21">
                  <c:v>-4.4799999999999756</c:v>
                </c:pt>
                <c:pt idx="22">
                  <c:v>-3.3599999999999755</c:v>
                </c:pt>
                <c:pt idx="23">
                  <c:v>-2.2399999999999753</c:v>
                </c:pt>
                <c:pt idx="24">
                  <c:v>-1.1199999999999752</c:v>
                </c:pt>
                <c:pt idx="25">
                  <c:v>2.4868995751603507E-14</c:v>
                </c:pt>
                <c:pt idx="26">
                  <c:v>1.120000000000025</c:v>
                </c:pt>
                <c:pt idx="27">
                  <c:v>2.2400000000000251</c:v>
                </c:pt>
                <c:pt idx="28">
                  <c:v>3.3600000000000252</c:v>
                </c:pt>
                <c:pt idx="29">
                  <c:v>4.4800000000000253</c:v>
                </c:pt>
                <c:pt idx="30">
                  <c:v>5.6000000000000254</c:v>
                </c:pt>
                <c:pt idx="31">
                  <c:v>6.7200000000000255</c:v>
                </c:pt>
                <c:pt idx="32">
                  <c:v>7.8400000000000256</c:v>
                </c:pt>
                <c:pt idx="33">
                  <c:v>8.9600000000000257</c:v>
                </c:pt>
                <c:pt idx="34">
                  <c:v>10.080000000000027</c:v>
                </c:pt>
                <c:pt idx="35">
                  <c:v>11.200000000000028</c:v>
                </c:pt>
                <c:pt idx="36">
                  <c:v>12.320000000000029</c:v>
                </c:pt>
                <c:pt idx="37">
                  <c:v>13.44000000000003</c:v>
                </c:pt>
                <c:pt idx="38">
                  <c:v>14.560000000000031</c:v>
                </c:pt>
                <c:pt idx="39">
                  <c:v>15.680000000000032</c:v>
                </c:pt>
                <c:pt idx="40">
                  <c:v>16.800000000000033</c:v>
                </c:pt>
                <c:pt idx="41">
                  <c:v>17.920000000000034</c:v>
                </c:pt>
                <c:pt idx="42">
                  <c:v>19.040000000000035</c:v>
                </c:pt>
                <c:pt idx="43">
                  <c:v>20.160000000000036</c:v>
                </c:pt>
                <c:pt idx="44">
                  <c:v>21.280000000000037</c:v>
                </c:pt>
                <c:pt idx="45">
                  <c:v>22.400000000000038</c:v>
                </c:pt>
                <c:pt idx="46">
                  <c:v>23.520000000000039</c:v>
                </c:pt>
                <c:pt idx="47">
                  <c:v>24.64000000000004</c:v>
                </c:pt>
                <c:pt idx="48">
                  <c:v>25.760000000000041</c:v>
                </c:pt>
                <c:pt idx="49">
                  <c:v>26.880000000000042</c:v>
                </c:pt>
                <c:pt idx="50">
                  <c:v>28.000000000000043</c:v>
                </c:pt>
                <c:pt idx="51">
                  <c:v>29.120000000000044</c:v>
                </c:pt>
                <c:pt idx="52">
                  <c:v>30.240000000000045</c:v>
                </c:pt>
                <c:pt idx="53">
                  <c:v>31.360000000000046</c:v>
                </c:pt>
                <c:pt idx="54">
                  <c:v>32.480000000000047</c:v>
                </c:pt>
                <c:pt idx="55">
                  <c:v>33.600000000000044</c:v>
                </c:pt>
                <c:pt idx="56">
                  <c:v>34.720000000000041</c:v>
                </c:pt>
                <c:pt idx="57">
                  <c:v>35.840000000000039</c:v>
                </c:pt>
                <c:pt idx="58">
                  <c:v>36.960000000000036</c:v>
                </c:pt>
                <c:pt idx="59">
                  <c:v>38.080000000000034</c:v>
                </c:pt>
                <c:pt idx="60">
                  <c:v>39.200000000000031</c:v>
                </c:pt>
                <c:pt idx="61">
                  <c:v>40.320000000000029</c:v>
                </c:pt>
                <c:pt idx="62">
                  <c:v>41.440000000000026</c:v>
                </c:pt>
                <c:pt idx="63">
                  <c:v>42.560000000000024</c:v>
                </c:pt>
                <c:pt idx="64">
                  <c:v>43.680000000000021</c:v>
                </c:pt>
                <c:pt idx="65">
                  <c:v>44.800000000000018</c:v>
                </c:pt>
                <c:pt idx="66">
                  <c:v>45.920000000000016</c:v>
                </c:pt>
                <c:pt idx="67">
                  <c:v>47.040000000000013</c:v>
                </c:pt>
                <c:pt idx="68">
                  <c:v>48.160000000000011</c:v>
                </c:pt>
                <c:pt idx="69">
                  <c:v>49.280000000000008</c:v>
                </c:pt>
                <c:pt idx="70">
                  <c:v>50.400000000000006</c:v>
                </c:pt>
                <c:pt idx="71">
                  <c:v>51.52</c:v>
                </c:pt>
                <c:pt idx="72">
                  <c:v>52.64</c:v>
                </c:pt>
                <c:pt idx="73">
                  <c:v>53.76</c:v>
                </c:pt>
                <c:pt idx="74">
                  <c:v>54.879999999999995</c:v>
                </c:pt>
                <c:pt idx="75">
                  <c:v>55.999999999999993</c:v>
                </c:pt>
                <c:pt idx="76">
                  <c:v>57.11999999999999</c:v>
                </c:pt>
                <c:pt idx="77">
                  <c:v>58.239999999999988</c:v>
                </c:pt>
                <c:pt idx="78">
                  <c:v>59.359999999999985</c:v>
                </c:pt>
                <c:pt idx="79">
                  <c:v>60.479999999999983</c:v>
                </c:pt>
                <c:pt idx="80">
                  <c:v>61.59999999999998</c:v>
                </c:pt>
                <c:pt idx="81">
                  <c:v>62.719999999999978</c:v>
                </c:pt>
                <c:pt idx="82">
                  <c:v>63.839999999999975</c:v>
                </c:pt>
                <c:pt idx="83">
                  <c:v>64.95999999999998</c:v>
                </c:pt>
                <c:pt idx="84">
                  <c:v>66.079999999999984</c:v>
                </c:pt>
                <c:pt idx="85">
                  <c:v>67.199999999999989</c:v>
                </c:pt>
                <c:pt idx="86">
                  <c:v>68.319999999999993</c:v>
                </c:pt>
                <c:pt idx="87">
                  <c:v>69.44</c:v>
                </c:pt>
                <c:pt idx="88">
                  <c:v>70.56</c:v>
                </c:pt>
                <c:pt idx="89">
                  <c:v>71.680000000000007</c:v>
                </c:pt>
                <c:pt idx="90">
                  <c:v>72.800000000000011</c:v>
                </c:pt>
                <c:pt idx="91">
                  <c:v>73.920000000000016</c:v>
                </c:pt>
                <c:pt idx="92">
                  <c:v>75.04000000000002</c:v>
                </c:pt>
                <c:pt idx="93">
                  <c:v>76.160000000000025</c:v>
                </c:pt>
                <c:pt idx="94">
                  <c:v>77.28000000000003</c:v>
                </c:pt>
              </c:numCache>
            </c:numRef>
          </c:xVal>
          <c:yVal>
            <c:numRef>
              <c:f>'exp2-aligned'!$AT$52:$AT$146</c:f>
              <c:numCache>
                <c:formatCode>General</c:formatCode>
                <c:ptCount val="95"/>
                <c:pt idx="0">
                  <c:v>0.48903396171114011</c:v>
                </c:pt>
                <c:pt idx="1">
                  <c:v>0.49279861565070643</c:v>
                </c:pt>
                <c:pt idx="2">
                  <c:v>0.53166762535159118</c:v>
                </c:pt>
                <c:pt idx="3">
                  <c:v>0.53698816545599914</c:v>
                </c:pt>
                <c:pt idx="4">
                  <c:v>0.51568437547656798</c:v>
                </c:pt>
                <c:pt idx="5">
                  <c:v>0.52509460050521961</c:v>
                </c:pt>
                <c:pt idx="6">
                  <c:v>0.50626274917879688</c:v>
                </c:pt>
                <c:pt idx="7">
                  <c:v>0.49624746862299485</c:v>
                </c:pt>
                <c:pt idx="8">
                  <c:v>0.48542723812430499</c:v>
                </c:pt>
                <c:pt idx="9">
                  <c:v>0.48560907946354792</c:v>
                </c:pt>
                <c:pt idx="10">
                  <c:v>0.47693863706316553</c:v>
                </c:pt>
                <c:pt idx="11">
                  <c:v>0.45744621324493079</c:v>
                </c:pt>
                <c:pt idx="12">
                  <c:v>0.45838050083102283</c:v>
                </c:pt>
                <c:pt idx="13">
                  <c:v>0.4517137057500501</c:v>
                </c:pt>
                <c:pt idx="14">
                  <c:v>0.44335880244453452</c:v>
                </c:pt>
                <c:pt idx="15">
                  <c:v>0.47718543498791904</c:v>
                </c:pt>
                <c:pt idx="16">
                  <c:v>0.53180976094405463</c:v>
                </c:pt>
                <c:pt idx="17">
                  <c:v>0.486851351870629</c:v>
                </c:pt>
                <c:pt idx="18">
                  <c:v>0.47016548953667403</c:v>
                </c:pt>
                <c:pt idx="19">
                  <c:v>0.46575573030226175</c:v>
                </c:pt>
                <c:pt idx="20">
                  <c:v>0.48213147953646407</c:v>
                </c:pt>
                <c:pt idx="21">
                  <c:v>0.45771546791376266</c:v>
                </c:pt>
                <c:pt idx="22">
                  <c:v>0.43716977346146013</c:v>
                </c:pt>
                <c:pt idx="23">
                  <c:v>0.42930833487573866</c:v>
                </c:pt>
                <c:pt idx="24">
                  <c:v>0.41734652523416121</c:v>
                </c:pt>
                <c:pt idx="25">
                  <c:v>0.39971660180501017</c:v>
                </c:pt>
                <c:pt idx="26">
                  <c:v>0.3581597240882245</c:v>
                </c:pt>
                <c:pt idx="27">
                  <c:v>0.35339455489147475</c:v>
                </c:pt>
                <c:pt idx="28">
                  <c:v>0.35089580718234042</c:v>
                </c:pt>
                <c:pt idx="29">
                  <c:v>0.339736107794057</c:v>
                </c:pt>
                <c:pt idx="30">
                  <c:v>0.3316301487402406</c:v>
                </c:pt>
                <c:pt idx="31">
                  <c:v>0.32965457604335324</c:v>
                </c:pt>
                <c:pt idx="32">
                  <c:v>0.27833235745190432</c:v>
                </c:pt>
                <c:pt idx="33">
                  <c:v>0.27948201958708357</c:v>
                </c:pt>
                <c:pt idx="34">
                  <c:v>0.26969633301373624</c:v>
                </c:pt>
                <c:pt idx="35">
                  <c:v>0.26359327336189919</c:v>
                </c:pt>
                <c:pt idx="36">
                  <c:v>0.25134271602559538</c:v>
                </c:pt>
                <c:pt idx="37">
                  <c:v>0.24228300896376626</c:v>
                </c:pt>
                <c:pt idx="38">
                  <c:v>0.25895011896541037</c:v>
                </c:pt>
                <c:pt idx="39">
                  <c:v>0.23495137578121081</c:v>
                </c:pt>
                <c:pt idx="40">
                  <c:v>0.23420612392563403</c:v>
                </c:pt>
                <c:pt idx="41">
                  <c:v>0.23248681636010879</c:v>
                </c:pt>
                <c:pt idx="42">
                  <c:v>0.22394800828984215</c:v>
                </c:pt>
                <c:pt idx="43">
                  <c:v>0.22309765358994771</c:v>
                </c:pt>
                <c:pt idx="44">
                  <c:v>0.22059326810565313</c:v>
                </c:pt>
                <c:pt idx="45">
                  <c:v>0.2112171448118409</c:v>
                </c:pt>
                <c:pt idx="46">
                  <c:v>0.2032168084846539</c:v>
                </c:pt>
                <c:pt idx="47">
                  <c:v>0.2014565497770302</c:v>
                </c:pt>
                <c:pt idx="48">
                  <c:v>0.20309267676150658</c:v>
                </c:pt>
                <c:pt idx="49">
                  <c:v>0.21047668716903392</c:v>
                </c:pt>
                <c:pt idx="50">
                  <c:v>0.21487407419438298</c:v>
                </c:pt>
                <c:pt idx="51">
                  <c:v>0.20341358856596653</c:v>
                </c:pt>
                <c:pt idx="52">
                  <c:v>0.21026758690508776</c:v>
                </c:pt>
                <c:pt idx="53">
                  <c:v>0.18921382471892587</c:v>
                </c:pt>
                <c:pt idx="54">
                  <c:v>0.19873978364043748</c:v>
                </c:pt>
                <c:pt idx="55">
                  <c:v>0.19561278010334823</c:v>
                </c:pt>
                <c:pt idx="56">
                  <c:v>0.18830244498092924</c:v>
                </c:pt>
                <c:pt idx="57">
                  <c:v>0.19963659099440348</c:v>
                </c:pt>
                <c:pt idx="58">
                  <c:v>0.19521156811533974</c:v>
                </c:pt>
                <c:pt idx="59">
                  <c:v>0.21120146476420762</c:v>
                </c:pt>
                <c:pt idx="60">
                  <c:v>0.21197343023499859</c:v>
                </c:pt>
                <c:pt idx="61">
                  <c:v>0.21056605050738442</c:v>
                </c:pt>
                <c:pt idx="62">
                  <c:v>0.20049975292631966</c:v>
                </c:pt>
                <c:pt idx="63">
                  <c:v>0.19617396933039444</c:v>
                </c:pt>
                <c:pt idx="64">
                  <c:v>0.18714346405661669</c:v>
                </c:pt>
                <c:pt idx="65">
                  <c:v>0.19852752493046141</c:v>
                </c:pt>
                <c:pt idx="66">
                  <c:v>0.19557061334800099</c:v>
                </c:pt>
                <c:pt idx="67">
                  <c:v>0.21175407326676066</c:v>
                </c:pt>
                <c:pt idx="68">
                  <c:v>0.21287477061195431</c:v>
                </c:pt>
                <c:pt idx="69">
                  <c:v>0.22162053583088312</c:v>
                </c:pt>
                <c:pt idx="70">
                  <c:v>0.20783846300034139</c:v>
                </c:pt>
                <c:pt idx="71">
                  <c:v>0.21200456859864014</c:v>
                </c:pt>
                <c:pt idx="72">
                  <c:v>0.21186419859267458</c:v>
                </c:pt>
                <c:pt idx="73">
                  <c:v>0.22061172587461958</c:v>
                </c:pt>
                <c:pt idx="74">
                  <c:v>0.20568940354441589</c:v>
                </c:pt>
                <c:pt idx="75">
                  <c:v>0.20233282502386646</c:v>
                </c:pt>
                <c:pt idx="76">
                  <c:v>0.2102000513841161</c:v>
                </c:pt>
                <c:pt idx="77">
                  <c:v>0.2119133351684673</c:v>
                </c:pt>
                <c:pt idx="78">
                  <c:v>0.20969603803259837</c:v>
                </c:pt>
                <c:pt idx="79">
                  <c:v>0.20398791135413813</c:v>
                </c:pt>
                <c:pt idx="80">
                  <c:v>0.20528899634541417</c:v>
                </c:pt>
                <c:pt idx="81">
                  <c:v>0.20479775364645822</c:v>
                </c:pt>
                <c:pt idx="82">
                  <c:v>0.22673831353643856</c:v>
                </c:pt>
                <c:pt idx="83">
                  <c:v>0.20861480564758902</c:v>
                </c:pt>
                <c:pt idx="84">
                  <c:v>0.20687149137163072</c:v>
                </c:pt>
                <c:pt idx="85">
                  <c:v>0.18089123290006018</c:v>
                </c:pt>
                <c:pt idx="86">
                  <c:v>0.21600256515672578</c:v>
                </c:pt>
                <c:pt idx="87">
                  <c:v>0.21798137434927922</c:v>
                </c:pt>
                <c:pt idx="88">
                  <c:v>0.23917022588679421</c:v>
                </c:pt>
                <c:pt idx="89">
                  <c:v>0.21789075895421725</c:v>
                </c:pt>
                <c:pt idx="90">
                  <c:v>0.22136441137341381</c:v>
                </c:pt>
                <c:pt idx="91">
                  <c:v>0.22668649688797957</c:v>
                </c:pt>
                <c:pt idx="92">
                  <c:v>0.2345355974731364</c:v>
                </c:pt>
                <c:pt idx="93">
                  <c:v>0.23192447933350438</c:v>
                </c:pt>
                <c:pt idx="94">
                  <c:v>0.22909859664645621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5B-4A23-B1F1-AC8C5D40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300960"/>
        <c:axId val="356930896"/>
      </c:scatterChart>
      <c:valAx>
        <c:axId val="35530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56930896"/>
        <c:crosses val="autoZero"/>
        <c:crossBetween val="midCat"/>
        <c:majorUnit val="20"/>
      </c:valAx>
      <c:valAx>
        <c:axId val="35693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55300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'exp1-endosome4'!$J$3:$J$85</c:f>
              <c:numCache>
                <c:formatCode>General</c:formatCode>
                <c:ptCount val="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</c:numCache>
            </c:numRef>
          </c:xVal>
          <c:yVal>
            <c:numRef>
              <c:f>'exp1-endosome4'!$K$3:$K$85</c:f>
              <c:numCache>
                <c:formatCode>General</c:formatCode>
                <c:ptCount val="83"/>
                <c:pt idx="0">
                  <c:v>0.10015193200016392</c:v>
                </c:pt>
                <c:pt idx="1">
                  <c:v>0.12871104176076875</c:v>
                </c:pt>
                <c:pt idx="2">
                  <c:v>0.17369523262021117</c:v>
                </c:pt>
                <c:pt idx="3">
                  <c:v>0.11552991417895142</c:v>
                </c:pt>
                <c:pt idx="4">
                  <c:v>0.15246581529996273</c:v>
                </c:pt>
                <c:pt idx="5">
                  <c:v>0.12550815094649526</c:v>
                </c:pt>
                <c:pt idx="6">
                  <c:v>7.3461175214552657E-2</c:v>
                </c:pt>
                <c:pt idx="7">
                  <c:v>0.10598283579025122</c:v>
                </c:pt>
                <c:pt idx="8">
                  <c:v>7.1079538455221455E-2</c:v>
                </c:pt>
                <c:pt idx="9">
                  <c:v>4.9336837350634231E-2</c:v>
                </c:pt>
                <c:pt idx="10">
                  <c:v>7.2557795754116347E-2</c:v>
                </c:pt>
                <c:pt idx="11">
                  <c:v>0</c:v>
                </c:pt>
                <c:pt idx="12">
                  <c:v>2.9462489221040566E-2</c:v>
                </c:pt>
                <c:pt idx="13">
                  <c:v>6.1388740606906911E-2</c:v>
                </c:pt>
                <c:pt idx="14">
                  <c:v>7.7115755759044044E-2</c:v>
                </c:pt>
                <c:pt idx="15">
                  <c:v>0.20036545805444936</c:v>
                </c:pt>
                <c:pt idx="16">
                  <c:v>0.29273600788403903</c:v>
                </c:pt>
                <c:pt idx="17">
                  <c:v>0.34888925389069086</c:v>
                </c:pt>
                <c:pt idx="18">
                  <c:v>0.43684556317496831</c:v>
                </c:pt>
                <c:pt idx="19">
                  <c:v>0.40520675070833129</c:v>
                </c:pt>
                <c:pt idx="20">
                  <c:v>0.43360160965794753</c:v>
                </c:pt>
                <c:pt idx="21">
                  <c:v>0.4306040323574099</c:v>
                </c:pt>
                <c:pt idx="22">
                  <c:v>0.44678273723976486</c:v>
                </c:pt>
                <c:pt idx="23">
                  <c:v>0.44419578696669837</c:v>
                </c:pt>
                <c:pt idx="24">
                  <c:v>0.65807087422494115</c:v>
                </c:pt>
                <c:pt idx="25">
                  <c:v>0.57023775304890545</c:v>
                </c:pt>
                <c:pt idx="26">
                  <c:v>0.57331745575493775</c:v>
                </c:pt>
                <c:pt idx="27">
                  <c:v>0.7483472262144294</c:v>
                </c:pt>
                <c:pt idx="28">
                  <c:v>0.69560218453578582</c:v>
                </c:pt>
                <c:pt idx="29">
                  <c:v>0.71114441752556123</c:v>
                </c:pt>
                <c:pt idx="30">
                  <c:v>0.90107994908224842</c:v>
                </c:pt>
                <c:pt idx="31">
                  <c:v>0.80082536032521623</c:v>
                </c:pt>
                <c:pt idx="32">
                  <c:v>1</c:v>
                </c:pt>
                <c:pt idx="33">
                  <c:v>0.99800845891676515</c:v>
                </c:pt>
                <c:pt idx="34">
                  <c:v>0.79476861167002</c:v>
                </c:pt>
                <c:pt idx="35">
                  <c:v>0.89379131934463873</c:v>
                </c:pt>
                <c:pt idx="36">
                  <c:v>0.83769966739210722</c:v>
                </c:pt>
                <c:pt idx="37">
                  <c:v>0.95542643616802814</c:v>
                </c:pt>
                <c:pt idx="38">
                  <c:v>0.97437687348581248</c:v>
                </c:pt>
                <c:pt idx="39">
                  <c:v>0.80565022789800012</c:v>
                </c:pt>
                <c:pt idx="40">
                  <c:v>0.96521989077321035</c:v>
                </c:pt>
                <c:pt idx="41">
                  <c:v>0.90576109719541742</c:v>
                </c:pt>
                <c:pt idx="42">
                  <c:v>0.89617295610397052</c:v>
                </c:pt>
                <c:pt idx="43">
                  <c:v>0.75688826838582512</c:v>
                </c:pt>
                <c:pt idx="44">
                  <c:v>0.56101917628218245</c:v>
                </c:pt>
                <c:pt idx="45">
                  <c:v>0.66472303206997074</c:v>
                </c:pt>
                <c:pt idx="46">
                  <c:v>0.64610109637416357</c:v>
                </c:pt>
                <c:pt idx="47">
                  <c:v>0.72370960456617273</c:v>
                </c:pt>
                <c:pt idx="48">
                  <c:v>0.76875538947973554</c:v>
                </c:pt>
                <c:pt idx="49">
                  <c:v>0.81412967601527542</c:v>
                </c:pt>
                <c:pt idx="50">
                  <c:v>0.86192666201289381</c:v>
                </c:pt>
                <c:pt idx="51">
                  <c:v>0.86685418634254485</c:v>
                </c:pt>
                <c:pt idx="52">
                  <c:v>0.7935367305876071</c:v>
                </c:pt>
                <c:pt idx="53">
                  <c:v>0.7294378515993919</c:v>
                </c:pt>
                <c:pt idx="54">
                  <c:v>0.61429803309653797</c:v>
                </c:pt>
                <c:pt idx="55">
                  <c:v>0.64300086231675768</c:v>
                </c:pt>
                <c:pt idx="56">
                  <c:v>0.64359627150659049</c:v>
                </c:pt>
                <c:pt idx="57">
                  <c:v>0.62559027635198927</c:v>
                </c:pt>
                <c:pt idx="58">
                  <c:v>0.55245760275941369</c:v>
                </c:pt>
                <c:pt idx="59">
                  <c:v>0.56325709358189935</c:v>
                </c:pt>
                <c:pt idx="60">
                  <c:v>0.59577875415759851</c:v>
                </c:pt>
                <c:pt idx="61">
                  <c:v>0.62906007473411896</c:v>
                </c:pt>
                <c:pt idx="62">
                  <c:v>0.51118958649858304</c:v>
                </c:pt>
                <c:pt idx="63">
                  <c:v>0.60031618281115251</c:v>
                </c:pt>
                <c:pt idx="64">
                  <c:v>0.63390547365827654</c:v>
                </c:pt>
                <c:pt idx="65">
                  <c:v>0.62308545148441674</c:v>
                </c:pt>
                <c:pt idx="66">
                  <c:v>0.51515213731367793</c:v>
                </c:pt>
                <c:pt idx="67">
                  <c:v>0.52190695191557523</c:v>
                </c:pt>
                <c:pt idx="68">
                  <c:v>0.54042623085451469</c:v>
                </c:pt>
                <c:pt idx="69">
                  <c:v>0.50813041514392454</c:v>
                </c:pt>
                <c:pt idx="70">
                  <c:v>0.62417361310721475</c:v>
                </c:pt>
                <c:pt idx="71">
                  <c:v>0.55740565844043832</c:v>
                </c:pt>
                <c:pt idx="72">
                  <c:v>0.54742742167289449</c:v>
                </c:pt>
                <c:pt idx="73">
                  <c:v>0.43284194965712613</c:v>
                </c:pt>
                <c:pt idx="74">
                  <c:v>0.65129552827167081</c:v>
                </c:pt>
                <c:pt idx="75">
                  <c:v>0.5509793454605183</c:v>
                </c:pt>
                <c:pt idx="76">
                  <c:v>0.52036710056255886</c:v>
                </c:pt>
                <c:pt idx="77">
                  <c:v>0.4631462242844821</c:v>
                </c:pt>
                <c:pt idx="78">
                  <c:v>0.46043608590317431</c:v>
                </c:pt>
                <c:pt idx="79">
                  <c:v>0.42274052478134105</c:v>
                </c:pt>
                <c:pt idx="80">
                  <c:v>0.44932862481008523</c:v>
                </c:pt>
                <c:pt idx="81">
                  <c:v>0.64170738718022391</c:v>
                </c:pt>
                <c:pt idx="82">
                  <c:v>0.400156038270439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67-4FB8-91A2-9BF411F76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'exp2-aligned'!$AV$52:$AV$146</c:f>
              <c:numCache>
                <c:formatCode>General</c:formatCode>
                <c:ptCount val="95"/>
                <c:pt idx="0">
                  <c:v>-27.999999999999993</c:v>
                </c:pt>
                <c:pt idx="1">
                  <c:v>-26.879999999999992</c:v>
                </c:pt>
                <c:pt idx="2">
                  <c:v>-25.759999999999991</c:v>
                </c:pt>
                <c:pt idx="3">
                  <c:v>-24.63999999999999</c:v>
                </c:pt>
                <c:pt idx="4">
                  <c:v>-23.519999999999989</c:v>
                </c:pt>
                <c:pt idx="5">
                  <c:v>-22.399999999999988</c:v>
                </c:pt>
                <c:pt idx="6">
                  <c:v>-21.279999999999987</c:v>
                </c:pt>
                <c:pt idx="7">
                  <c:v>-20.159999999999986</c:v>
                </c:pt>
                <c:pt idx="8">
                  <c:v>-19.039999999999985</c:v>
                </c:pt>
                <c:pt idx="9">
                  <c:v>-17.919999999999984</c:v>
                </c:pt>
                <c:pt idx="10">
                  <c:v>-16.799999999999983</c:v>
                </c:pt>
                <c:pt idx="11">
                  <c:v>-15.679999999999982</c:v>
                </c:pt>
                <c:pt idx="12">
                  <c:v>-14.559999999999981</c:v>
                </c:pt>
                <c:pt idx="13">
                  <c:v>-13.43999999999998</c:v>
                </c:pt>
                <c:pt idx="14">
                  <c:v>-12.319999999999979</c:v>
                </c:pt>
                <c:pt idx="15">
                  <c:v>-11.199999999999978</c:v>
                </c:pt>
                <c:pt idx="16">
                  <c:v>-10.079999999999977</c:v>
                </c:pt>
                <c:pt idx="17">
                  <c:v>-8.959999999999976</c:v>
                </c:pt>
                <c:pt idx="18">
                  <c:v>-7.8399999999999759</c:v>
                </c:pt>
                <c:pt idx="19">
                  <c:v>-6.7199999999999758</c:v>
                </c:pt>
                <c:pt idx="20">
                  <c:v>-5.5999999999999757</c:v>
                </c:pt>
                <c:pt idx="21">
                  <c:v>-4.4799999999999756</c:v>
                </c:pt>
                <c:pt idx="22">
                  <c:v>-3.3599999999999755</c:v>
                </c:pt>
                <c:pt idx="23">
                  <c:v>-2.2399999999999753</c:v>
                </c:pt>
                <c:pt idx="24">
                  <c:v>-1.1199999999999752</c:v>
                </c:pt>
                <c:pt idx="25">
                  <c:v>2.4868995751603507E-14</c:v>
                </c:pt>
                <c:pt idx="26">
                  <c:v>1.120000000000025</c:v>
                </c:pt>
                <c:pt idx="27">
                  <c:v>2.2400000000000251</c:v>
                </c:pt>
                <c:pt idx="28">
                  <c:v>3.3600000000000252</c:v>
                </c:pt>
                <c:pt idx="29">
                  <c:v>4.4800000000000253</c:v>
                </c:pt>
                <c:pt idx="30">
                  <c:v>5.6000000000000254</c:v>
                </c:pt>
                <c:pt idx="31">
                  <c:v>6.7200000000000255</c:v>
                </c:pt>
                <c:pt idx="32">
                  <c:v>7.8400000000000256</c:v>
                </c:pt>
                <c:pt idx="33">
                  <c:v>8.9600000000000257</c:v>
                </c:pt>
                <c:pt idx="34">
                  <c:v>10.080000000000027</c:v>
                </c:pt>
                <c:pt idx="35">
                  <c:v>11.200000000000028</c:v>
                </c:pt>
                <c:pt idx="36">
                  <c:v>12.320000000000029</c:v>
                </c:pt>
                <c:pt idx="37">
                  <c:v>13.44000000000003</c:v>
                </c:pt>
                <c:pt idx="38">
                  <c:v>14.560000000000031</c:v>
                </c:pt>
                <c:pt idx="39">
                  <c:v>15.680000000000032</c:v>
                </c:pt>
                <c:pt idx="40">
                  <c:v>16.800000000000033</c:v>
                </c:pt>
                <c:pt idx="41">
                  <c:v>17.920000000000034</c:v>
                </c:pt>
                <c:pt idx="42">
                  <c:v>19.040000000000035</c:v>
                </c:pt>
                <c:pt idx="43">
                  <c:v>20.160000000000036</c:v>
                </c:pt>
                <c:pt idx="44">
                  <c:v>21.280000000000037</c:v>
                </c:pt>
                <c:pt idx="45">
                  <c:v>22.400000000000038</c:v>
                </c:pt>
                <c:pt idx="46">
                  <c:v>23.520000000000039</c:v>
                </c:pt>
                <c:pt idx="47">
                  <c:v>24.64000000000004</c:v>
                </c:pt>
                <c:pt idx="48">
                  <c:v>25.760000000000041</c:v>
                </c:pt>
                <c:pt idx="49">
                  <c:v>26.880000000000042</c:v>
                </c:pt>
                <c:pt idx="50">
                  <c:v>28.000000000000043</c:v>
                </c:pt>
                <c:pt idx="51">
                  <c:v>29.120000000000044</c:v>
                </c:pt>
                <c:pt idx="52">
                  <c:v>30.240000000000045</c:v>
                </c:pt>
                <c:pt idx="53">
                  <c:v>31.360000000000046</c:v>
                </c:pt>
                <c:pt idx="54">
                  <c:v>32.480000000000047</c:v>
                </c:pt>
                <c:pt idx="55">
                  <c:v>33.600000000000044</c:v>
                </c:pt>
                <c:pt idx="56">
                  <c:v>34.720000000000041</c:v>
                </c:pt>
                <c:pt idx="57">
                  <c:v>35.840000000000039</c:v>
                </c:pt>
                <c:pt idx="58">
                  <c:v>36.960000000000036</c:v>
                </c:pt>
                <c:pt idx="59">
                  <c:v>38.080000000000034</c:v>
                </c:pt>
                <c:pt idx="60">
                  <c:v>39.200000000000031</c:v>
                </c:pt>
                <c:pt idx="61">
                  <c:v>40.320000000000029</c:v>
                </c:pt>
                <c:pt idx="62">
                  <c:v>41.440000000000026</c:v>
                </c:pt>
                <c:pt idx="63">
                  <c:v>42.560000000000024</c:v>
                </c:pt>
                <c:pt idx="64">
                  <c:v>43.680000000000021</c:v>
                </c:pt>
                <c:pt idx="65">
                  <c:v>44.800000000000018</c:v>
                </c:pt>
                <c:pt idx="66">
                  <c:v>45.920000000000016</c:v>
                </c:pt>
                <c:pt idx="67">
                  <c:v>47.040000000000013</c:v>
                </c:pt>
                <c:pt idx="68">
                  <c:v>48.160000000000011</c:v>
                </c:pt>
                <c:pt idx="69">
                  <c:v>49.280000000000008</c:v>
                </c:pt>
                <c:pt idx="70">
                  <c:v>50.400000000000006</c:v>
                </c:pt>
                <c:pt idx="71">
                  <c:v>51.52</c:v>
                </c:pt>
                <c:pt idx="72">
                  <c:v>52.64</c:v>
                </c:pt>
                <c:pt idx="73">
                  <c:v>53.76</c:v>
                </c:pt>
                <c:pt idx="74">
                  <c:v>54.879999999999995</c:v>
                </c:pt>
                <c:pt idx="75">
                  <c:v>55.999999999999993</c:v>
                </c:pt>
                <c:pt idx="76">
                  <c:v>57.11999999999999</c:v>
                </c:pt>
                <c:pt idx="77">
                  <c:v>58.239999999999988</c:v>
                </c:pt>
                <c:pt idx="78">
                  <c:v>59.359999999999985</c:v>
                </c:pt>
                <c:pt idx="79">
                  <c:v>60.479999999999983</c:v>
                </c:pt>
                <c:pt idx="80">
                  <c:v>61.59999999999998</c:v>
                </c:pt>
                <c:pt idx="81">
                  <c:v>62.719999999999978</c:v>
                </c:pt>
                <c:pt idx="82">
                  <c:v>63.839999999999975</c:v>
                </c:pt>
                <c:pt idx="83">
                  <c:v>64.95999999999998</c:v>
                </c:pt>
                <c:pt idx="84">
                  <c:v>66.079999999999984</c:v>
                </c:pt>
                <c:pt idx="85">
                  <c:v>67.199999999999989</c:v>
                </c:pt>
                <c:pt idx="86">
                  <c:v>68.319999999999993</c:v>
                </c:pt>
                <c:pt idx="87">
                  <c:v>69.44</c:v>
                </c:pt>
                <c:pt idx="88">
                  <c:v>70.56</c:v>
                </c:pt>
                <c:pt idx="89">
                  <c:v>71.680000000000007</c:v>
                </c:pt>
                <c:pt idx="90">
                  <c:v>72.800000000000011</c:v>
                </c:pt>
                <c:pt idx="91">
                  <c:v>73.920000000000016</c:v>
                </c:pt>
                <c:pt idx="92">
                  <c:v>75.04000000000002</c:v>
                </c:pt>
                <c:pt idx="93">
                  <c:v>76.160000000000025</c:v>
                </c:pt>
                <c:pt idx="94">
                  <c:v>77.28000000000003</c:v>
                </c:pt>
              </c:numCache>
            </c:numRef>
          </c:xVal>
          <c:yVal>
            <c:numRef>
              <c:f>'exp2-aligned'!$AW$52:$AW$146</c:f>
              <c:numCache>
                <c:formatCode>General</c:formatCode>
                <c:ptCount val="95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13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14</c:v>
                </c:pt>
                <c:pt idx="27">
                  <c:v>13</c:v>
                </c:pt>
                <c:pt idx="28">
                  <c:v>12</c:v>
                </c:pt>
                <c:pt idx="29">
                  <c:v>14</c:v>
                </c:pt>
                <c:pt idx="30">
                  <c:v>15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15</c:v>
                </c:pt>
                <c:pt idx="35">
                  <c:v>13</c:v>
                </c:pt>
                <c:pt idx="36">
                  <c:v>15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15</c:v>
                </c:pt>
                <c:pt idx="41">
                  <c:v>14</c:v>
                </c:pt>
                <c:pt idx="42">
                  <c:v>14</c:v>
                </c:pt>
                <c:pt idx="43">
                  <c:v>15</c:v>
                </c:pt>
                <c:pt idx="44">
                  <c:v>14</c:v>
                </c:pt>
                <c:pt idx="45">
                  <c:v>15</c:v>
                </c:pt>
                <c:pt idx="46">
                  <c:v>14</c:v>
                </c:pt>
                <c:pt idx="47">
                  <c:v>14</c:v>
                </c:pt>
                <c:pt idx="48">
                  <c:v>12</c:v>
                </c:pt>
                <c:pt idx="49">
                  <c:v>11</c:v>
                </c:pt>
                <c:pt idx="50">
                  <c:v>13</c:v>
                </c:pt>
                <c:pt idx="51">
                  <c:v>14</c:v>
                </c:pt>
                <c:pt idx="52">
                  <c:v>13</c:v>
                </c:pt>
                <c:pt idx="53">
                  <c:v>13</c:v>
                </c:pt>
                <c:pt idx="54">
                  <c:v>14</c:v>
                </c:pt>
                <c:pt idx="55">
                  <c:v>14</c:v>
                </c:pt>
                <c:pt idx="56">
                  <c:v>13</c:v>
                </c:pt>
                <c:pt idx="57">
                  <c:v>14</c:v>
                </c:pt>
                <c:pt idx="58">
                  <c:v>13</c:v>
                </c:pt>
                <c:pt idx="59">
                  <c:v>11</c:v>
                </c:pt>
                <c:pt idx="60">
                  <c:v>11</c:v>
                </c:pt>
                <c:pt idx="61">
                  <c:v>12</c:v>
                </c:pt>
                <c:pt idx="62">
                  <c:v>13</c:v>
                </c:pt>
                <c:pt idx="63">
                  <c:v>12</c:v>
                </c:pt>
                <c:pt idx="64">
                  <c:v>11</c:v>
                </c:pt>
                <c:pt idx="65">
                  <c:v>12</c:v>
                </c:pt>
                <c:pt idx="66">
                  <c:v>13</c:v>
                </c:pt>
                <c:pt idx="67">
                  <c:v>11</c:v>
                </c:pt>
                <c:pt idx="68">
                  <c:v>11</c:v>
                </c:pt>
                <c:pt idx="69">
                  <c:v>11</c:v>
                </c:pt>
                <c:pt idx="70">
                  <c:v>12</c:v>
                </c:pt>
                <c:pt idx="71">
                  <c:v>12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9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8</c:v>
                </c:pt>
                <c:pt idx="80">
                  <c:v>7</c:v>
                </c:pt>
                <c:pt idx="81">
                  <c:v>7</c:v>
                </c:pt>
                <c:pt idx="82">
                  <c:v>6</c:v>
                </c:pt>
                <c:pt idx="83">
                  <c:v>7</c:v>
                </c:pt>
                <c:pt idx="84">
                  <c:v>7</c:v>
                </c:pt>
                <c:pt idx="85">
                  <c:v>5</c:v>
                </c:pt>
                <c:pt idx="86">
                  <c:v>6</c:v>
                </c:pt>
                <c:pt idx="87">
                  <c:v>6</c:v>
                </c:pt>
                <c:pt idx="88">
                  <c:v>5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31-42CD-AB3E-461E9CB94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48080"/>
        <c:axId val="356937552"/>
      </c:scatterChart>
      <c:valAx>
        <c:axId val="162148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56937552"/>
        <c:crosses val="autoZero"/>
        <c:crossBetween val="midCat"/>
        <c:majorUnit val="20"/>
      </c:valAx>
      <c:valAx>
        <c:axId val="35693755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214808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'exp1-endosome4'!$N$2</c:f>
              <c:strCache>
                <c:ptCount val="1"/>
                <c:pt idx="0">
                  <c:v>YFP/CFP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'exp1-endosome4'!$M$3:$M$85</c:f>
              <c:numCache>
                <c:formatCode>General</c:formatCode>
                <c:ptCount val="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</c:numCache>
            </c:numRef>
          </c:xVal>
          <c:yVal>
            <c:numRef>
              <c:f>'exp1-endosome4'!$N$3:$N$85</c:f>
              <c:numCache>
                <c:formatCode>General</c:formatCode>
                <c:ptCount val="83"/>
                <c:pt idx="0">
                  <c:v>0.25212219279031745</c:v>
                </c:pt>
                <c:pt idx="1">
                  <c:v>0.28662500662712731</c:v>
                </c:pt>
                <c:pt idx="2">
                  <c:v>0.30572672025567765</c:v>
                </c:pt>
                <c:pt idx="3">
                  <c:v>0.29791196843896994</c:v>
                </c:pt>
                <c:pt idx="4">
                  <c:v>0.29275472282977683</c:v>
                </c:pt>
                <c:pt idx="5">
                  <c:v>0.31138356847446691</c:v>
                </c:pt>
                <c:pt idx="6">
                  <c:v>0.2607535215859807</c:v>
                </c:pt>
                <c:pt idx="7">
                  <c:v>0.26353333054007622</c:v>
                </c:pt>
                <c:pt idx="8">
                  <c:v>0.27488923059531128</c:v>
                </c:pt>
                <c:pt idx="9">
                  <c:v>0.24878671119484952</c:v>
                </c:pt>
                <c:pt idx="10">
                  <c:v>0.25159391347579974</c:v>
                </c:pt>
                <c:pt idx="11">
                  <c:v>0.24275184982581408</c:v>
                </c:pt>
                <c:pt idx="12">
                  <c:v>0.2713854157925652</c:v>
                </c:pt>
                <c:pt idx="13">
                  <c:v>0.24806191457342591</c:v>
                </c:pt>
                <c:pt idx="14">
                  <c:v>0.25789426622961692</c:v>
                </c:pt>
                <c:pt idx="15">
                  <c:v>0.25969042649557766</c:v>
                </c:pt>
                <c:pt idx="16">
                  <c:v>0.24787109084309408</c:v>
                </c:pt>
                <c:pt idx="17">
                  <c:v>0.25411139120760945</c:v>
                </c:pt>
                <c:pt idx="18">
                  <c:v>0.27294147755602721</c:v>
                </c:pt>
                <c:pt idx="19">
                  <c:v>0.25325683382316361</c:v>
                </c:pt>
                <c:pt idx="20">
                  <c:v>0.25920815620302479</c:v>
                </c:pt>
                <c:pt idx="21">
                  <c:v>0.26823630092309936</c:v>
                </c:pt>
                <c:pt idx="22">
                  <c:v>0.26315491575948535</c:v>
                </c:pt>
                <c:pt idx="23">
                  <c:v>0.27314489493636573</c:v>
                </c:pt>
                <c:pt idx="24">
                  <c:v>0.25405805941858706</c:v>
                </c:pt>
                <c:pt idx="25">
                  <c:v>0.24618561346345336</c:v>
                </c:pt>
                <c:pt idx="26">
                  <c:v>0.23089619258817945</c:v>
                </c:pt>
                <c:pt idx="27">
                  <c:v>0.21604664367429341</c:v>
                </c:pt>
                <c:pt idx="28">
                  <c:v>0.20596011012384643</c:v>
                </c:pt>
                <c:pt idx="29">
                  <c:v>0.17908901738832567</c:v>
                </c:pt>
                <c:pt idx="30">
                  <c:v>0.16748517953089995</c:v>
                </c:pt>
                <c:pt idx="31">
                  <c:v>0.15089485974451744</c:v>
                </c:pt>
                <c:pt idx="32">
                  <c:v>0.131248562157188</c:v>
                </c:pt>
                <c:pt idx="33">
                  <c:v>0.13678130019607421</c:v>
                </c:pt>
                <c:pt idx="34">
                  <c:v>0.12218125044131839</c:v>
                </c:pt>
                <c:pt idx="35">
                  <c:v>0.12637756555787386</c:v>
                </c:pt>
                <c:pt idx="36">
                  <c:v>0.12545577820149195</c:v>
                </c:pt>
                <c:pt idx="37">
                  <c:v>0.12021832884097035</c:v>
                </c:pt>
                <c:pt idx="38">
                  <c:v>0.12223800316400071</c:v>
                </c:pt>
                <c:pt idx="39">
                  <c:v>0.11570318478395973</c:v>
                </c:pt>
                <c:pt idx="40">
                  <c:v>0.1136786410829112</c:v>
                </c:pt>
                <c:pt idx="41">
                  <c:v>0.11672798042840324</c:v>
                </c:pt>
                <c:pt idx="42">
                  <c:v>0.10630267709358361</c:v>
                </c:pt>
                <c:pt idx="43">
                  <c:v>0.10356167828936497</c:v>
                </c:pt>
                <c:pt idx="44">
                  <c:v>0.10580577797022014</c:v>
                </c:pt>
                <c:pt idx="45">
                  <c:v>0.10235422852234288</c:v>
                </c:pt>
                <c:pt idx="46">
                  <c:v>0.10210232536008958</c:v>
                </c:pt>
                <c:pt idx="47">
                  <c:v>0.10584171589036979</c:v>
                </c:pt>
                <c:pt idx="48">
                  <c:v>0.11042173619584322</c:v>
                </c:pt>
                <c:pt idx="49">
                  <c:v>0.11726343246058893</c:v>
                </c:pt>
                <c:pt idx="50">
                  <c:v>0.11890031097114108</c:v>
                </c:pt>
                <c:pt idx="51">
                  <c:v>0.11514672726719734</c:v>
                </c:pt>
                <c:pt idx="52">
                  <c:v>0.11268159768937384</c:v>
                </c:pt>
                <c:pt idx="53">
                  <c:v>0.12236905068063308</c:v>
                </c:pt>
                <c:pt idx="54">
                  <c:v>0.12453526035396698</c:v>
                </c:pt>
                <c:pt idx="55">
                  <c:v>0.12323421796118751</c:v>
                </c:pt>
                <c:pt idx="56">
                  <c:v>0.12213815458268779</c:v>
                </c:pt>
                <c:pt idx="57">
                  <c:v>0.11551570330957094</c:v>
                </c:pt>
                <c:pt idx="58">
                  <c:v>0.11729234219244822</c:v>
                </c:pt>
                <c:pt idx="59">
                  <c:v>0.10904182138031887</c:v>
                </c:pt>
                <c:pt idx="60">
                  <c:v>0.1068036602073599</c:v>
                </c:pt>
                <c:pt idx="61">
                  <c:v>0.11499859425482155</c:v>
                </c:pt>
                <c:pt idx="62">
                  <c:v>0.11123987278120102</c:v>
                </c:pt>
                <c:pt idx="63">
                  <c:v>0.11568899496913373</c:v>
                </c:pt>
                <c:pt idx="64">
                  <c:v>0.10895190759896074</c:v>
                </c:pt>
                <c:pt idx="65">
                  <c:v>9.8587834858680473E-2</c:v>
                </c:pt>
                <c:pt idx="66">
                  <c:v>0.10404525350843234</c:v>
                </c:pt>
                <c:pt idx="67">
                  <c:v>0.10721364450240613</c:v>
                </c:pt>
                <c:pt idx="68">
                  <c:v>0.10042786045669032</c:v>
                </c:pt>
                <c:pt idx="69">
                  <c:v>9.9154041338728419E-2</c:v>
                </c:pt>
                <c:pt idx="70">
                  <c:v>9.7330606150239196E-2</c:v>
                </c:pt>
                <c:pt idx="71">
                  <c:v>9.9488097134896411E-2</c:v>
                </c:pt>
                <c:pt idx="72">
                  <c:v>9.3521277913072201E-2</c:v>
                </c:pt>
                <c:pt idx="73">
                  <c:v>9.6750356096468898E-2</c:v>
                </c:pt>
                <c:pt idx="74">
                  <c:v>8.5723848327413907E-2</c:v>
                </c:pt>
                <c:pt idx="75">
                  <c:v>9.9894441963379488E-2</c:v>
                </c:pt>
                <c:pt idx="76">
                  <c:v>0.10340375306586798</c:v>
                </c:pt>
                <c:pt idx="77">
                  <c:v>9.9188922710323396E-2</c:v>
                </c:pt>
                <c:pt idx="78">
                  <c:v>9.235279713214839E-2</c:v>
                </c:pt>
                <c:pt idx="79">
                  <c:v>8.2296972377263342E-2</c:v>
                </c:pt>
                <c:pt idx="80">
                  <c:v>8.5441634369130687E-2</c:v>
                </c:pt>
                <c:pt idx="81">
                  <c:v>8.3865338217996119E-2</c:v>
                </c:pt>
                <c:pt idx="82">
                  <c:v>8.1597062579821203E-2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67-445D-80EA-C78132775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628351"/>
        <c:axId val="1223301791"/>
      </c:scatterChart>
      <c:valAx>
        <c:axId val="12636283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301791"/>
        <c:crosses val="autoZero"/>
        <c:crossBetween val="midCat"/>
        <c:majorUnit val="10"/>
      </c:valAx>
      <c:valAx>
        <c:axId val="1223301791"/>
        <c:scaling>
          <c:orientation val="minMax"/>
          <c:max val="0.60000000000000009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62835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'exp1-endosome5'!$J$3:$J$98</c:f>
              <c:numCache>
                <c:formatCode>General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xVal>
          <c:yVal>
            <c:numRef>
              <c:f>'exp1-endosome5'!$K$3:$K$98</c:f>
              <c:numCache>
                <c:formatCode>General</c:formatCode>
                <c:ptCount val="96"/>
                <c:pt idx="0">
                  <c:v>8.1522981934598768E-2</c:v>
                </c:pt>
                <c:pt idx="1">
                  <c:v>0</c:v>
                </c:pt>
                <c:pt idx="2">
                  <c:v>3.0299565515662734E-3</c:v>
                </c:pt>
                <c:pt idx="3">
                  <c:v>1.8408415275554691E-2</c:v>
                </c:pt>
                <c:pt idx="4">
                  <c:v>3.0499656986050967E-2</c:v>
                </c:pt>
                <c:pt idx="5">
                  <c:v>6.7859592956780901E-2</c:v>
                </c:pt>
                <c:pt idx="6">
                  <c:v>0.1610450491653331</c:v>
                </c:pt>
                <c:pt idx="7">
                  <c:v>0.1651040475646004</c:v>
                </c:pt>
                <c:pt idx="8">
                  <c:v>0.15152641207409062</c:v>
                </c:pt>
                <c:pt idx="9">
                  <c:v>0.20640864395152075</c:v>
                </c:pt>
                <c:pt idx="10">
                  <c:v>0.1377201006174246</c:v>
                </c:pt>
                <c:pt idx="11">
                  <c:v>0.18642808140864447</c:v>
                </c:pt>
                <c:pt idx="12">
                  <c:v>0.19651840841527551</c:v>
                </c:pt>
                <c:pt idx="13">
                  <c:v>0.19137319917676709</c:v>
                </c:pt>
                <c:pt idx="14">
                  <c:v>0.16195975302995641</c:v>
                </c:pt>
                <c:pt idx="15">
                  <c:v>0.18276926595014875</c:v>
                </c:pt>
                <c:pt idx="16">
                  <c:v>0.13697690372741825</c:v>
                </c:pt>
                <c:pt idx="17">
                  <c:v>0.20032014635261858</c:v>
                </c:pt>
                <c:pt idx="18">
                  <c:v>0.22810427624056676</c:v>
                </c:pt>
                <c:pt idx="19">
                  <c:v>0.18399839926823719</c:v>
                </c:pt>
                <c:pt idx="20">
                  <c:v>0.11419506059913113</c:v>
                </c:pt>
                <c:pt idx="21">
                  <c:v>0.21658472444546067</c:v>
                </c:pt>
                <c:pt idx="22">
                  <c:v>0.15332723530756925</c:v>
                </c:pt>
                <c:pt idx="23">
                  <c:v>0.21506974616967753</c:v>
                </c:pt>
                <c:pt idx="24">
                  <c:v>0.12079807912188423</c:v>
                </c:pt>
                <c:pt idx="25">
                  <c:v>0.19694717585181834</c:v>
                </c:pt>
                <c:pt idx="26">
                  <c:v>0.24414017836725427</c:v>
                </c:pt>
                <c:pt idx="27">
                  <c:v>0.26197690372741878</c:v>
                </c:pt>
                <c:pt idx="28">
                  <c:v>0.25222959067002088</c:v>
                </c:pt>
                <c:pt idx="29">
                  <c:v>0.43345529384861603</c:v>
                </c:pt>
                <c:pt idx="30">
                  <c:v>0.33092270752343916</c:v>
                </c:pt>
                <c:pt idx="31">
                  <c:v>0.43188314658129445</c:v>
                </c:pt>
                <c:pt idx="32">
                  <c:v>0.36776812257031816</c:v>
                </c:pt>
                <c:pt idx="33">
                  <c:v>0.48770866681911751</c:v>
                </c:pt>
                <c:pt idx="34">
                  <c:v>0.61602446832837821</c:v>
                </c:pt>
                <c:pt idx="35">
                  <c:v>0.60853533043677144</c:v>
                </c:pt>
                <c:pt idx="36">
                  <c:v>0.64106448662245641</c:v>
                </c:pt>
                <c:pt idx="37">
                  <c:v>0.67122112965927261</c:v>
                </c:pt>
                <c:pt idx="38">
                  <c:v>0.65006860278984635</c:v>
                </c:pt>
                <c:pt idx="39">
                  <c:v>0.66567573747999098</c:v>
                </c:pt>
                <c:pt idx="40">
                  <c:v>0.81288589069288764</c:v>
                </c:pt>
                <c:pt idx="41">
                  <c:v>0.74485479076149053</c:v>
                </c:pt>
                <c:pt idx="42">
                  <c:v>0.82309055568259804</c:v>
                </c:pt>
                <c:pt idx="43">
                  <c:v>0.76777955636862583</c:v>
                </c:pt>
                <c:pt idx="44">
                  <c:v>0.86728218614223651</c:v>
                </c:pt>
                <c:pt idx="45">
                  <c:v>1</c:v>
                </c:pt>
                <c:pt idx="46">
                  <c:v>0.83595357877887022</c:v>
                </c:pt>
                <c:pt idx="47">
                  <c:v>0.90041161673908054</c:v>
                </c:pt>
                <c:pt idx="48">
                  <c:v>0.8707123256345759</c:v>
                </c:pt>
                <c:pt idx="49">
                  <c:v>0.59269951978047131</c:v>
                </c:pt>
                <c:pt idx="50">
                  <c:v>0.69746169677566883</c:v>
                </c:pt>
                <c:pt idx="51">
                  <c:v>0.55642579464898245</c:v>
                </c:pt>
                <c:pt idx="52">
                  <c:v>0.67945346444088739</c:v>
                </c:pt>
                <c:pt idx="53">
                  <c:v>0.74319689000686007</c:v>
                </c:pt>
                <c:pt idx="54">
                  <c:v>0.82897896181111352</c:v>
                </c:pt>
                <c:pt idx="55">
                  <c:v>0.84630116624742802</c:v>
                </c:pt>
                <c:pt idx="56">
                  <c:v>0.92973930939858229</c:v>
                </c:pt>
                <c:pt idx="57">
                  <c:v>0.8073976675051453</c:v>
                </c:pt>
                <c:pt idx="58">
                  <c:v>0.61173679396295466</c:v>
                </c:pt>
                <c:pt idx="59">
                  <c:v>0.72130116624742746</c:v>
                </c:pt>
                <c:pt idx="60">
                  <c:v>0.77018065401326352</c:v>
                </c:pt>
                <c:pt idx="61">
                  <c:v>0.73322090098330672</c:v>
                </c:pt>
                <c:pt idx="62">
                  <c:v>0.84895952435399069</c:v>
                </c:pt>
                <c:pt idx="63">
                  <c:v>0.76580722616053021</c:v>
                </c:pt>
                <c:pt idx="64">
                  <c:v>0.86136519551795043</c:v>
                </c:pt>
                <c:pt idx="65">
                  <c:v>0.86550994740452825</c:v>
                </c:pt>
                <c:pt idx="66">
                  <c:v>0.81625886119368862</c:v>
                </c:pt>
                <c:pt idx="67">
                  <c:v>0.84404299108163772</c:v>
                </c:pt>
                <c:pt idx="68">
                  <c:v>0.73070546535559144</c:v>
                </c:pt>
                <c:pt idx="69">
                  <c:v>0.66701920878115717</c:v>
                </c:pt>
                <c:pt idx="70">
                  <c:v>0.64683855476789431</c:v>
                </c:pt>
                <c:pt idx="71">
                  <c:v>0.6276297736107932</c:v>
                </c:pt>
                <c:pt idx="72">
                  <c:v>0.47218728561628176</c:v>
                </c:pt>
                <c:pt idx="73">
                  <c:v>0.46838554767893953</c:v>
                </c:pt>
                <c:pt idx="74">
                  <c:v>0.62096958609650166</c:v>
                </c:pt>
                <c:pt idx="75">
                  <c:v>0.52841298879487808</c:v>
                </c:pt>
                <c:pt idx="76">
                  <c:v>0.58286645323576447</c:v>
                </c:pt>
                <c:pt idx="77">
                  <c:v>0.6308312371369772</c:v>
                </c:pt>
                <c:pt idx="78">
                  <c:v>0.5857820718042539</c:v>
                </c:pt>
                <c:pt idx="79">
                  <c:v>0.56217127829865077</c:v>
                </c:pt>
                <c:pt idx="80">
                  <c:v>0.50997598902355368</c:v>
                </c:pt>
                <c:pt idx="81">
                  <c:v>0.48527898467871028</c:v>
                </c:pt>
                <c:pt idx="82">
                  <c:v>0.54965126915161155</c:v>
                </c:pt>
                <c:pt idx="83">
                  <c:v>0.56814543791447514</c:v>
                </c:pt>
                <c:pt idx="84">
                  <c:v>0.6724502629773611</c:v>
                </c:pt>
                <c:pt idx="85">
                  <c:v>0.73982391950605986</c:v>
                </c:pt>
                <c:pt idx="86">
                  <c:v>0.58255202378230098</c:v>
                </c:pt>
                <c:pt idx="87">
                  <c:v>0.56139949691287394</c:v>
                </c:pt>
                <c:pt idx="88">
                  <c:v>0.65209810198948126</c:v>
                </c:pt>
                <c:pt idx="89">
                  <c:v>0.5779499199634115</c:v>
                </c:pt>
                <c:pt idx="90">
                  <c:v>0.6528698833752572</c:v>
                </c:pt>
                <c:pt idx="91">
                  <c:v>0.7185570546535559</c:v>
                </c:pt>
                <c:pt idx="92">
                  <c:v>0.83529613537617198</c:v>
                </c:pt>
                <c:pt idx="93">
                  <c:v>0.70332151840841561</c:v>
                </c:pt>
                <c:pt idx="94">
                  <c:v>0.58666819117310842</c:v>
                </c:pt>
                <c:pt idx="95">
                  <c:v>0.66893436999771272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C9-4211-8493-B2905A7D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599951"/>
        <c:axId val="1223299711"/>
      </c:scatterChart>
      <c:valAx>
        <c:axId val="1263599951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23299711"/>
        <c:crosses val="autoZero"/>
        <c:crossBetween val="midCat"/>
        <c:majorUnit val="10"/>
      </c:valAx>
      <c:valAx>
        <c:axId val="122329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3599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166688</xdr:colOff>
      <xdr:row>7</xdr:row>
      <xdr:rowOff>0</xdr:rowOff>
    </xdr:from>
    <xdr:to>
      <xdr:col>19</xdr:col>
      <xdr:colOff>172641</xdr:colOff>
      <xdr:row>16</xdr:row>
      <xdr:rowOff>186930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178594</xdr:colOff>
      <xdr:row>17</xdr:row>
      <xdr:rowOff>71438</xdr:rowOff>
    </xdr:from>
    <xdr:to>
      <xdr:col>19</xdr:col>
      <xdr:colOff>244078</xdr:colOff>
      <xdr:row>27</xdr:row>
      <xdr:rowOff>67867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7</xdr:row>
      <xdr:rowOff>35719</xdr:rowOff>
    </xdr:from>
    <xdr:to>
      <xdr:col>19</xdr:col>
      <xdr:colOff>291703</xdr:colOff>
      <xdr:row>17</xdr:row>
      <xdr:rowOff>32149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250032</xdr:colOff>
      <xdr:row>17</xdr:row>
      <xdr:rowOff>71437</xdr:rowOff>
    </xdr:from>
    <xdr:to>
      <xdr:col>19</xdr:col>
      <xdr:colOff>315516</xdr:colOff>
      <xdr:row>27</xdr:row>
      <xdr:rowOff>67866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547687</xdr:colOff>
      <xdr:row>5</xdr:row>
      <xdr:rowOff>0</xdr:rowOff>
    </xdr:from>
    <xdr:to>
      <xdr:col>19</xdr:col>
      <xdr:colOff>553640</xdr:colOff>
      <xdr:row>14</xdr:row>
      <xdr:rowOff>186930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523876</xdr:colOff>
      <xdr:row>15</xdr:row>
      <xdr:rowOff>47625</xdr:rowOff>
    </xdr:from>
    <xdr:to>
      <xdr:col>19</xdr:col>
      <xdr:colOff>589360</xdr:colOff>
      <xdr:row>25</xdr:row>
      <xdr:rowOff>44054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166686</xdr:colOff>
      <xdr:row>6</xdr:row>
      <xdr:rowOff>71437</xdr:rowOff>
    </xdr:from>
    <xdr:to>
      <xdr:col>20</xdr:col>
      <xdr:colOff>172640</xdr:colOff>
      <xdr:row>16</xdr:row>
      <xdr:rowOff>67867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178594</xdr:colOff>
      <xdr:row>16</xdr:row>
      <xdr:rowOff>154781</xdr:rowOff>
    </xdr:from>
    <xdr:to>
      <xdr:col>20</xdr:col>
      <xdr:colOff>244079</xdr:colOff>
      <xdr:row>26</xdr:row>
      <xdr:rowOff>151210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535781</xdr:colOff>
      <xdr:row>5</xdr:row>
      <xdr:rowOff>47625</xdr:rowOff>
    </xdr:from>
    <xdr:to>
      <xdr:col>19</xdr:col>
      <xdr:colOff>541734</xdr:colOff>
      <xdr:row>15</xdr:row>
      <xdr:rowOff>44055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559595</xdr:colOff>
      <xdr:row>15</xdr:row>
      <xdr:rowOff>83343</xdr:rowOff>
    </xdr:from>
    <xdr:to>
      <xdr:col>20</xdr:col>
      <xdr:colOff>17861</xdr:colOff>
      <xdr:row>25</xdr:row>
      <xdr:rowOff>79772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380999</xdr:colOff>
      <xdr:row>6</xdr:row>
      <xdr:rowOff>71437</xdr:rowOff>
    </xdr:from>
    <xdr:to>
      <xdr:col>20</xdr:col>
      <xdr:colOff>386953</xdr:colOff>
      <xdr:row>16</xdr:row>
      <xdr:rowOff>67867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381001</xdr:colOff>
      <xdr:row>16</xdr:row>
      <xdr:rowOff>83343</xdr:rowOff>
    </xdr:from>
    <xdr:to>
      <xdr:col>20</xdr:col>
      <xdr:colOff>446486</xdr:colOff>
      <xdr:row>26</xdr:row>
      <xdr:rowOff>79772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464343</xdr:colOff>
      <xdr:row>7</xdr:row>
      <xdr:rowOff>47625</xdr:rowOff>
    </xdr:from>
    <xdr:to>
      <xdr:col>19</xdr:col>
      <xdr:colOff>470296</xdr:colOff>
      <xdr:row>17</xdr:row>
      <xdr:rowOff>44055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428626</xdr:colOff>
      <xdr:row>17</xdr:row>
      <xdr:rowOff>119062</xdr:rowOff>
    </xdr:from>
    <xdr:to>
      <xdr:col>19</xdr:col>
      <xdr:colOff>494110</xdr:colOff>
      <xdr:row>27</xdr:row>
      <xdr:rowOff>115491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392906</xdr:colOff>
      <xdr:row>7</xdr:row>
      <xdr:rowOff>47625</xdr:rowOff>
    </xdr:from>
    <xdr:to>
      <xdr:col>19</xdr:col>
      <xdr:colOff>398859</xdr:colOff>
      <xdr:row>17</xdr:row>
      <xdr:rowOff>44055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404813</xdr:colOff>
      <xdr:row>17</xdr:row>
      <xdr:rowOff>83344</xdr:rowOff>
    </xdr:from>
    <xdr:to>
      <xdr:col>19</xdr:col>
      <xdr:colOff>470297</xdr:colOff>
      <xdr:row>27</xdr:row>
      <xdr:rowOff>79773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369093</xdr:colOff>
      <xdr:row>8</xdr:row>
      <xdr:rowOff>11906</xdr:rowOff>
    </xdr:from>
    <xdr:to>
      <xdr:col>19</xdr:col>
      <xdr:colOff>375046</xdr:colOff>
      <xdr:row>18</xdr:row>
      <xdr:rowOff>8336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357189</xdr:colOff>
      <xdr:row>18</xdr:row>
      <xdr:rowOff>59531</xdr:rowOff>
    </xdr:from>
    <xdr:to>
      <xdr:col>19</xdr:col>
      <xdr:colOff>422673</xdr:colOff>
      <xdr:row>28</xdr:row>
      <xdr:rowOff>55960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559593</xdr:colOff>
      <xdr:row>8</xdr:row>
      <xdr:rowOff>11906</xdr:rowOff>
    </xdr:from>
    <xdr:to>
      <xdr:col>19</xdr:col>
      <xdr:colOff>565546</xdr:colOff>
      <xdr:row>18</xdr:row>
      <xdr:rowOff>8336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23813</xdr:colOff>
      <xdr:row>18</xdr:row>
      <xdr:rowOff>71437</xdr:rowOff>
    </xdr:from>
    <xdr:to>
      <xdr:col>20</xdr:col>
      <xdr:colOff>89298</xdr:colOff>
      <xdr:row>28</xdr:row>
      <xdr:rowOff>67866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285751</xdr:colOff>
      <xdr:row>33</xdr:row>
      <xdr:rowOff>92869</xdr:rowOff>
    </xdr:from>
    <xdr:to>
      <xdr:col>59</xdr:col>
      <xdr:colOff>214312</xdr:colOff>
      <xdr:row>47</xdr:row>
      <xdr:rowOff>169069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48</xdr:col>
      <xdr:colOff>321468</xdr:colOff>
      <xdr:row>48</xdr:row>
      <xdr:rowOff>9524</xdr:rowOff>
    </xdr:from>
    <xdr:to>
      <xdr:col>59</xdr:col>
      <xdr:colOff>214311</xdr:colOff>
      <xdr:row>59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500062</xdr:colOff>
      <xdr:row>7</xdr:row>
      <xdr:rowOff>71437</xdr:rowOff>
    </xdr:from>
    <xdr:to>
      <xdr:col>19</xdr:col>
      <xdr:colOff>506015</xdr:colOff>
      <xdr:row>17</xdr:row>
      <xdr:rowOff>67867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476250</xdr:colOff>
      <xdr:row>18</xdr:row>
      <xdr:rowOff>59531</xdr:rowOff>
    </xdr:from>
    <xdr:to>
      <xdr:col>19</xdr:col>
      <xdr:colOff>541734</xdr:colOff>
      <xdr:row>28</xdr:row>
      <xdr:rowOff>55960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11905</xdr:colOff>
      <xdr:row>9</xdr:row>
      <xdr:rowOff>23415</xdr:rowOff>
    </xdr:from>
    <xdr:to>
      <xdr:col>20</xdr:col>
      <xdr:colOff>19843</xdr:colOff>
      <xdr:row>19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B71AC6-7FB6-4741-9FC0-CF85224D9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25797</xdr:colOff>
      <xdr:row>19</xdr:row>
      <xdr:rowOff>55165</xdr:rowOff>
    </xdr:from>
    <xdr:to>
      <xdr:col>20</xdr:col>
      <xdr:colOff>35720</xdr:colOff>
      <xdr:row>29</xdr:row>
      <xdr:rowOff>51594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726ABE-2BA6-473F-8D1B-9776F57E4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321468</xdr:colOff>
      <xdr:row>9</xdr:row>
      <xdr:rowOff>166688</xdr:rowOff>
    </xdr:from>
    <xdr:to>
      <xdr:col>19</xdr:col>
      <xdr:colOff>329405</xdr:colOff>
      <xdr:row>19</xdr:row>
      <xdr:rowOff>175023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285896-6D15-4676-9290-7CD12EF90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309562</xdr:colOff>
      <xdr:row>20</xdr:row>
      <xdr:rowOff>11906</xdr:rowOff>
    </xdr:from>
    <xdr:to>
      <xdr:col>19</xdr:col>
      <xdr:colOff>319484</xdr:colOff>
      <xdr:row>30</xdr:row>
      <xdr:rowOff>4366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83CD75-21C7-4F07-8BCE-70ACF9026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7</xdr:row>
      <xdr:rowOff>154781</xdr:rowOff>
    </xdr:from>
    <xdr:to>
      <xdr:col>19</xdr:col>
      <xdr:colOff>579437</xdr:colOff>
      <xdr:row>17</xdr:row>
      <xdr:rowOff>163116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0D7D19-206C-4A6A-80F8-BB9054ABA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18</xdr:row>
      <xdr:rowOff>35719</xdr:rowOff>
    </xdr:from>
    <xdr:to>
      <xdr:col>19</xdr:col>
      <xdr:colOff>581422</xdr:colOff>
      <xdr:row>28</xdr:row>
      <xdr:rowOff>28179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EFA14F-1103-4E37-8503-BA92AE579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107156</xdr:colOff>
      <xdr:row>6</xdr:row>
      <xdr:rowOff>23812</xdr:rowOff>
    </xdr:from>
    <xdr:to>
      <xdr:col>20</xdr:col>
      <xdr:colOff>115094</xdr:colOff>
      <xdr:row>16</xdr:row>
      <xdr:rowOff>32147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E5A121-D3D4-492C-813E-641D2A3DC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107156</xdr:colOff>
      <xdr:row>16</xdr:row>
      <xdr:rowOff>95250</xdr:rowOff>
    </xdr:from>
    <xdr:to>
      <xdr:col>20</xdr:col>
      <xdr:colOff>117079</xdr:colOff>
      <xdr:row>26</xdr:row>
      <xdr:rowOff>87710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EADA08-E7CD-48AE-94F0-53F9B52E6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8</xdr:row>
      <xdr:rowOff>83343</xdr:rowOff>
    </xdr:from>
    <xdr:to>
      <xdr:col>19</xdr:col>
      <xdr:colOff>293687</xdr:colOff>
      <xdr:row>18</xdr:row>
      <xdr:rowOff>91678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19F835-6214-4B73-A639-62751B81A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238125</xdr:colOff>
      <xdr:row>19</xdr:row>
      <xdr:rowOff>35719</xdr:rowOff>
    </xdr:from>
    <xdr:to>
      <xdr:col>19</xdr:col>
      <xdr:colOff>248047</xdr:colOff>
      <xdr:row>29</xdr:row>
      <xdr:rowOff>28179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DA3F07-EDE9-4C09-AF64-4A61B0D95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214312</xdr:colOff>
      <xdr:row>8</xdr:row>
      <xdr:rowOff>11905</xdr:rowOff>
    </xdr:from>
    <xdr:to>
      <xdr:col>19</xdr:col>
      <xdr:colOff>222249</xdr:colOff>
      <xdr:row>18</xdr:row>
      <xdr:rowOff>20240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F9077C-496E-4400-AFDD-77CDAF3BF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214313</xdr:colOff>
      <xdr:row>18</xdr:row>
      <xdr:rowOff>83344</xdr:rowOff>
    </xdr:from>
    <xdr:to>
      <xdr:col>19</xdr:col>
      <xdr:colOff>224235</xdr:colOff>
      <xdr:row>28</xdr:row>
      <xdr:rowOff>75804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5AE89E-975A-4E59-AE64-253EFF3E4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7</xdr:row>
      <xdr:rowOff>130968</xdr:rowOff>
    </xdr:from>
    <xdr:to>
      <xdr:col>19</xdr:col>
      <xdr:colOff>246062</xdr:colOff>
      <xdr:row>17</xdr:row>
      <xdr:rowOff>139303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2B4632-138B-4FE9-A37E-E74C72E7D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250031</xdr:colOff>
      <xdr:row>17</xdr:row>
      <xdr:rowOff>166688</xdr:rowOff>
    </xdr:from>
    <xdr:to>
      <xdr:col>19</xdr:col>
      <xdr:colOff>259953</xdr:colOff>
      <xdr:row>27</xdr:row>
      <xdr:rowOff>159148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60AEAC-3F05-4B21-A396-C9EA146E3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12</xdr:row>
      <xdr:rowOff>71437</xdr:rowOff>
    </xdr:from>
    <xdr:to>
      <xdr:col>19</xdr:col>
      <xdr:colOff>293687</xdr:colOff>
      <xdr:row>22</xdr:row>
      <xdr:rowOff>79772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53358A-D149-435F-8675-81E68848F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297656</xdr:colOff>
      <xdr:row>22</xdr:row>
      <xdr:rowOff>119062</xdr:rowOff>
    </xdr:from>
    <xdr:to>
      <xdr:col>19</xdr:col>
      <xdr:colOff>307578</xdr:colOff>
      <xdr:row>32</xdr:row>
      <xdr:rowOff>111522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2C7733-A1F3-4834-B01A-F52993B78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261938</xdr:colOff>
      <xdr:row>12</xdr:row>
      <xdr:rowOff>130968</xdr:rowOff>
    </xdr:from>
    <xdr:to>
      <xdr:col>19</xdr:col>
      <xdr:colOff>269875</xdr:colOff>
      <xdr:row>22</xdr:row>
      <xdr:rowOff>139303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C17BE9-3102-4B8B-8B3A-A6928CDDC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273844</xdr:colOff>
      <xdr:row>23</xdr:row>
      <xdr:rowOff>0</xdr:rowOff>
    </xdr:from>
    <xdr:to>
      <xdr:col>19</xdr:col>
      <xdr:colOff>283766</xdr:colOff>
      <xdr:row>32</xdr:row>
      <xdr:rowOff>182960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ED1FF9-6FAF-43A2-9FF9-A57871F2E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8</xdr:row>
      <xdr:rowOff>190499</xdr:rowOff>
    </xdr:from>
    <xdr:to>
      <xdr:col>19</xdr:col>
      <xdr:colOff>293687</xdr:colOff>
      <xdr:row>19</xdr:row>
      <xdr:rowOff>8334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293B40-BE7A-4EFD-9592-4E988B7FC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345282</xdr:colOff>
      <xdr:row>19</xdr:row>
      <xdr:rowOff>71438</xdr:rowOff>
    </xdr:from>
    <xdr:to>
      <xdr:col>19</xdr:col>
      <xdr:colOff>369094</xdr:colOff>
      <xdr:row>29</xdr:row>
      <xdr:rowOff>63898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150609-78A2-492B-A9A0-0C49E8307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535781</xdr:colOff>
      <xdr:row>8</xdr:row>
      <xdr:rowOff>11906</xdr:rowOff>
    </xdr:from>
    <xdr:to>
      <xdr:col>19</xdr:col>
      <xdr:colOff>541734</xdr:colOff>
      <xdr:row>18</xdr:row>
      <xdr:rowOff>8336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547688</xdr:colOff>
      <xdr:row>18</xdr:row>
      <xdr:rowOff>107156</xdr:rowOff>
    </xdr:from>
    <xdr:to>
      <xdr:col>20</xdr:col>
      <xdr:colOff>5954</xdr:colOff>
      <xdr:row>28</xdr:row>
      <xdr:rowOff>103585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452437</xdr:colOff>
      <xdr:row>9</xdr:row>
      <xdr:rowOff>95249</xdr:rowOff>
    </xdr:from>
    <xdr:to>
      <xdr:col>19</xdr:col>
      <xdr:colOff>460374</xdr:colOff>
      <xdr:row>19</xdr:row>
      <xdr:rowOff>103584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23DB59-0184-4D0E-9CE1-4C771FFE7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488156</xdr:colOff>
      <xdr:row>19</xdr:row>
      <xdr:rowOff>130969</xdr:rowOff>
    </xdr:from>
    <xdr:to>
      <xdr:col>19</xdr:col>
      <xdr:colOff>498078</xdr:colOff>
      <xdr:row>29</xdr:row>
      <xdr:rowOff>123429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05B70C-888D-4E9F-BD60-ABE6637BA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261937</xdr:colOff>
      <xdr:row>8</xdr:row>
      <xdr:rowOff>95249</xdr:rowOff>
    </xdr:from>
    <xdr:to>
      <xdr:col>19</xdr:col>
      <xdr:colOff>269874</xdr:colOff>
      <xdr:row>18</xdr:row>
      <xdr:rowOff>103584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D0718D-3AB8-4C16-BF51-4A1480E5C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285750</xdr:colOff>
      <xdr:row>18</xdr:row>
      <xdr:rowOff>142875</xdr:rowOff>
    </xdr:from>
    <xdr:to>
      <xdr:col>19</xdr:col>
      <xdr:colOff>295672</xdr:colOff>
      <xdr:row>28</xdr:row>
      <xdr:rowOff>135335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AA12DD-A79F-4CE6-A384-41A80F9A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261938</xdr:colOff>
      <xdr:row>8</xdr:row>
      <xdr:rowOff>178593</xdr:rowOff>
    </xdr:from>
    <xdr:to>
      <xdr:col>19</xdr:col>
      <xdr:colOff>269875</xdr:colOff>
      <xdr:row>18</xdr:row>
      <xdr:rowOff>186928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0D0D6B-FF14-407B-BC35-B958A168C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273844</xdr:colOff>
      <xdr:row>19</xdr:row>
      <xdr:rowOff>35719</xdr:rowOff>
    </xdr:from>
    <xdr:to>
      <xdr:col>19</xdr:col>
      <xdr:colOff>283766</xdr:colOff>
      <xdr:row>29</xdr:row>
      <xdr:rowOff>28179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2EE894-86B9-406E-A915-56A48E4A2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8</xdr:row>
      <xdr:rowOff>119062</xdr:rowOff>
    </xdr:from>
    <xdr:to>
      <xdr:col>19</xdr:col>
      <xdr:colOff>198437</xdr:colOff>
      <xdr:row>18</xdr:row>
      <xdr:rowOff>127397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7CFB58-4D3F-4139-9A38-119A1E44E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190500</xdr:colOff>
      <xdr:row>18</xdr:row>
      <xdr:rowOff>178593</xdr:rowOff>
    </xdr:from>
    <xdr:to>
      <xdr:col>19</xdr:col>
      <xdr:colOff>200422</xdr:colOff>
      <xdr:row>28</xdr:row>
      <xdr:rowOff>171053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1A5901-C3CE-4E87-9FAE-4A1561786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357188</xdr:colOff>
      <xdr:row>8</xdr:row>
      <xdr:rowOff>178593</xdr:rowOff>
    </xdr:from>
    <xdr:to>
      <xdr:col>19</xdr:col>
      <xdr:colOff>365125</xdr:colOff>
      <xdr:row>18</xdr:row>
      <xdr:rowOff>186928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50EED-AC21-46A5-BB2A-2D4DA03C5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357187</xdr:colOff>
      <xdr:row>19</xdr:row>
      <xdr:rowOff>35719</xdr:rowOff>
    </xdr:from>
    <xdr:to>
      <xdr:col>19</xdr:col>
      <xdr:colOff>367109</xdr:colOff>
      <xdr:row>29</xdr:row>
      <xdr:rowOff>28179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919BE6-AE4C-4B2C-9835-B2D027D83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174227</xdr:colOff>
      <xdr:row>36</xdr:row>
      <xdr:rowOff>22622</xdr:rowOff>
    </xdr:from>
    <xdr:to>
      <xdr:col>56</xdr:col>
      <xdr:colOff>231376</xdr:colOff>
      <xdr:row>50</xdr:row>
      <xdr:rowOff>98821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E3FA8D-854B-4420-A382-D79A114F1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201216</xdr:colOff>
      <xdr:row>51</xdr:row>
      <xdr:rowOff>8334</xdr:rowOff>
    </xdr:from>
    <xdr:to>
      <xdr:col>56</xdr:col>
      <xdr:colOff>317103</xdr:colOff>
      <xdr:row>62</xdr:row>
      <xdr:rowOff>72231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B77381-340A-4775-9E3C-73FEF4C65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273843</xdr:colOff>
      <xdr:row>6</xdr:row>
      <xdr:rowOff>119062</xdr:rowOff>
    </xdr:from>
    <xdr:to>
      <xdr:col>19</xdr:col>
      <xdr:colOff>279796</xdr:colOff>
      <xdr:row>16</xdr:row>
      <xdr:rowOff>115492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309564</xdr:colOff>
      <xdr:row>17</xdr:row>
      <xdr:rowOff>11906</xdr:rowOff>
    </xdr:from>
    <xdr:to>
      <xdr:col>19</xdr:col>
      <xdr:colOff>375048</xdr:colOff>
      <xdr:row>27</xdr:row>
      <xdr:rowOff>8335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523875</xdr:colOff>
      <xdr:row>6</xdr:row>
      <xdr:rowOff>166687</xdr:rowOff>
    </xdr:from>
    <xdr:to>
      <xdr:col>19</xdr:col>
      <xdr:colOff>529828</xdr:colOff>
      <xdr:row>16</xdr:row>
      <xdr:rowOff>163117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511970</xdr:colOff>
      <xdr:row>17</xdr:row>
      <xdr:rowOff>0</xdr:rowOff>
    </xdr:from>
    <xdr:to>
      <xdr:col>19</xdr:col>
      <xdr:colOff>577454</xdr:colOff>
      <xdr:row>26</xdr:row>
      <xdr:rowOff>186929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500062</xdr:colOff>
      <xdr:row>6</xdr:row>
      <xdr:rowOff>154781</xdr:rowOff>
    </xdr:from>
    <xdr:to>
      <xdr:col>19</xdr:col>
      <xdr:colOff>506015</xdr:colOff>
      <xdr:row>16</xdr:row>
      <xdr:rowOff>151211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511970</xdr:colOff>
      <xdr:row>17</xdr:row>
      <xdr:rowOff>71438</xdr:rowOff>
    </xdr:from>
    <xdr:to>
      <xdr:col>19</xdr:col>
      <xdr:colOff>577454</xdr:colOff>
      <xdr:row>27</xdr:row>
      <xdr:rowOff>67867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500062</xdr:colOff>
      <xdr:row>10</xdr:row>
      <xdr:rowOff>130968</xdr:rowOff>
    </xdr:from>
    <xdr:to>
      <xdr:col>19</xdr:col>
      <xdr:colOff>506015</xdr:colOff>
      <xdr:row>20</xdr:row>
      <xdr:rowOff>127398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440533</xdr:colOff>
      <xdr:row>21</xdr:row>
      <xdr:rowOff>11906</xdr:rowOff>
    </xdr:from>
    <xdr:to>
      <xdr:col>19</xdr:col>
      <xdr:colOff>506017</xdr:colOff>
      <xdr:row>31</xdr:row>
      <xdr:rowOff>8335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11906</xdr:colOff>
      <xdr:row>8</xdr:row>
      <xdr:rowOff>119063</xdr:rowOff>
    </xdr:from>
    <xdr:to>
      <xdr:col>20</xdr:col>
      <xdr:colOff>17860</xdr:colOff>
      <xdr:row>18</xdr:row>
      <xdr:rowOff>115493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23813</xdr:colOff>
      <xdr:row>18</xdr:row>
      <xdr:rowOff>154782</xdr:rowOff>
    </xdr:from>
    <xdr:to>
      <xdr:col>20</xdr:col>
      <xdr:colOff>89298</xdr:colOff>
      <xdr:row>28</xdr:row>
      <xdr:rowOff>151211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83343</xdr:colOff>
      <xdr:row>7</xdr:row>
      <xdr:rowOff>71438</xdr:rowOff>
    </xdr:from>
    <xdr:to>
      <xdr:col>19</xdr:col>
      <xdr:colOff>89296</xdr:colOff>
      <xdr:row>17</xdr:row>
      <xdr:rowOff>67868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83345</xdr:colOff>
      <xdr:row>17</xdr:row>
      <xdr:rowOff>95250</xdr:rowOff>
    </xdr:from>
    <xdr:to>
      <xdr:col>19</xdr:col>
      <xdr:colOff>148829</xdr:colOff>
      <xdr:row>27</xdr:row>
      <xdr:rowOff>91679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b7%20GalTpH%202020-06-19%20suppor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2-background"/>
      <sheetName val="exp2-endosome1"/>
      <sheetName val="exp2-endosome2"/>
      <sheetName val="exp2-endosome3"/>
      <sheetName val="exp2-endosome4"/>
      <sheetName val="exp2-endosome5"/>
      <sheetName val="exp2-endosome6"/>
      <sheetName val="exp2-endosome7"/>
      <sheetName val="exp2-endosome8"/>
      <sheetName val="exp2-endosome9"/>
      <sheetName val="exp2-endosome10"/>
      <sheetName val="exp2-endosome11"/>
      <sheetName val="exp2-endosome12"/>
      <sheetName val="exp2-endosome13"/>
      <sheetName val="exp2-endosome14"/>
      <sheetName val="exp2-endosome15"/>
      <sheetName val="exp2-time"/>
      <sheetName val="exp2-aligned"/>
    </sheetNames>
    <sheetDataSet>
      <sheetData sheetId="0"/>
      <sheetData sheetId="1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</v>
          </cell>
          <cell r="M3">
            <v>1</v>
          </cell>
          <cell r="N3">
            <v>0.74017882818915692</v>
          </cell>
        </row>
        <row r="4">
          <cell r="J4">
            <v>2</v>
          </cell>
          <cell r="K4">
            <v>5.9764627511935273E-2</v>
          </cell>
          <cell r="M4">
            <v>2</v>
          </cell>
          <cell r="N4">
            <v>0.7698939731302179</v>
          </cell>
        </row>
        <row r="5">
          <cell r="J5">
            <v>3</v>
          </cell>
          <cell r="K5">
            <v>0.1174863994670811</v>
          </cell>
          <cell r="M5">
            <v>3</v>
          </cell>
          <cell r="N5">
            <v>0.823876926542642</v>
          </cell>
        </row>
        <row r="6">
          <cell r="J6">
            <v>4</v>
          </cell>
          <cell r="K6">
            <v>9.400466303985773E-2</v>
          </cell>
          <cell r="M6">
            <v>4</v>
          </cell>
          <cell r="N6">
            <v>0.76529056231176162</v>
          </cell>
        </row>
        <row r="7">
          <cell r="J7">
            <v>5</v>
          </cell>
          <cell r="K7">
            <v>0.15444654157877241</v>
          </cell>
          <cell r="M7">
            <v>5</v>
          </cell>
          <cell r="N7">
            <v>0.77060202008216772</v>
          </cell>
        </row>
        <row r="8">
          <cell r="J8">
            <v>6</v>
          </cell>
          <cell r="K8">
            <v>4.2877761740867847E-2</v>
          </cell>
          <cell r="M8">
            <v>6</v>
          </cell>
          <cell r="N8">
            <v>0.7679442602625266</v>
          </cell>
        </row>
        <row r="9">
          <cell r="J9">
            <v>7</v>
          </cell>
          <cell r="K9">
            <v>6.5759964472077298E-2</v>
          </cell>
          <cell r="M9">
            <v>7</v>
          </cell>
          <cell r="N9">
            <v>0.76012475477534869</v>
          </cell>
        </row>
        <row r="10">
          <cell r="J10">
            <v>8</v>
          </cell>
          <cell r="K10">
            <v>0.14151215721105817</v>
          </cell>
          <cell r="M10">
            <v>8</v>
          </cell>
          <cell r="N10">
            <v>0.76262807837497759</v>
          </cell>
        </row>
        <row r="11">
          <cell r="J11">
            <v>9</v>
          </cell>
          <cell r="K11">
            <v>3.0554013545020332E-2</v>
          </cell>
          <cell r="M11">
            <v>9</v>
          </cell>
          <cell r="N11">
            <v>0.73866162568569893</v>
          </cell>
        </row>
        <row r="12">
          <cell r="J12">
            <v>10</v>
          </cell>
          <cell r="K12">
            <v>0.13629399356056413</v>
          </cell>
          <cell r="M12">
            <v>10</v>
          </cell>
          <cell r="N12">
            <v>0.74246089511960145</v>
          </cell>
        </row>
        <row r="13">
          <cell r="J13">
            <v>11</v>
          </cell>
          <cell r="K13">
            <v>0.16216276229599197</v>
          </cell>
          <cell r="M13">
            <v>11</v>
          </cell>
          <cell r="N13">
            <v>0.74711583592178143</v>
          </cell>
        </row>
        <row r="14">
          <cell r="J14">
            <v>12</v>
          </cell>
          <cell r="K14">
            <v>0.16078605529032944</v>
          </cell>
          <cell r="M14">
            <v>12</v>
          </cell>
          <cell r="N14">
            <v>0.7455663551064704</v>
          </cell>
        </row>
        <row r="15">
          <cell r="J15">
            <v>13</v>
          </cell>
          <cell r="K15">
            <v>0.20351948484512067</v>
          </cell>
          <cell r="M15">
            <v>13</v>
          </cell>
          <cell r="N15">
            <v>0.72541927734602585</v>
          </cell>
        </row>
        <row r="16">
          <cell r="J16">
            <v>14</v>
          </cell>
          <cell r="K16">
            <v>0.21403352947707363</v>
          </cell>
          <cell r="M16">
            <v>14</v>
          </cell>
          <cell r="N16">
            <v>0.72265495751740128</v>
          </cell>
        </row>
        <row r="17">
          <cell r="J17">
            <v>15</v>
          </cell>
          <cell r="K17">
            <v>0.18547796158543312</v>
          </cell>
          <cell r="M17">
            <v>15</v>
          </cell>
          <cell r="N17">
            <v>0.7227147399930991</v>
          </cell>
        </row>
        <row r="18">
          <cell r="J18">
            <v>16</v>
          </cell>
          <cell r="K18">
            <v>0.19406017541911832</v>
          </cell>
          <cell r="M18">
            <v>16</v>
          </cell>
          <cell r="N18">
            <v>0.70098691795668</v>
          </cell>
        </row>
        <row r="19">
          <cell r="J19">
            <v>17</v>
          </cell>
          <cell r="K19">
            <v>0.22925502387032312</v>
          </cell>
          <cell r="M19">
            <v>17</v>
          </cell>
          <cell r="N19">
            <v>0.69096888008542101</v>
          </cell>
        </row>
        <row r="20">
          <cell r="J20">
            <v>18</v>
          </cell>
          <cell r="K20">
            <v>0.26087487509714619</v>
          </cell>
          <cell r="M20">
            <v>18</v>
          </cell>
          <cell r="N20">
            <v>0.68508177717372887</v>
          </cell>
        </row>
        <row r="21">
          <cell r="J21">
            <v>19</v>
          </cell>
          <cell r="K21">
            <v>0.23138669923392927</v>
          </cell>
          <cell r="M21">
            <v>19</v>
          </cell>
          <cell r="N21">
            <v>0.67056740596908937</v>
          </cell>
        </row>
        <row r="22">
          <cell r="J22">
            <v>20</v>
          </cell>
          <cell r="K22">
            <v>0.20729432663483949</v>
          </cell>
          <cell r="M22">
            <v>20</v>
          </cell>
          <cell r="N22">
            <v>0.62784497458207822</v>
          </cell>
        </row>
        <row r="23">
          <cell r="J23">
            <v>21</v>
          </cell>
          <cell r="K23">
            <v>0.42604640834906216</v>
          </cell>
          <cell r="M23">
            <v>21</v>
          </cell>
          <cell r="N23">
            <v>0.61933426817229098</v>
          </cell>
        </row>
        <row r="24">
          <cell r="J24">
            <v>22</v>
          </cell>
          <cell r="K24">
            <v>0.4666481625402466</v>
          </cell>
          <cell r="M24">
            <v>22</v>
          </cell>
          <cell r="N24">
            <v>0.62958947482391214</v>
          </cell>
        </row>
        <row r="25">
          <cell r="J25">
            <v>23</v>
          </cell>
          <cell r="K25">
            <v>0.52963250804929507</v>
          </cell>
          <cell r="M25">
            <v>23</v>
          </cell>
          <cell r="N25">
            <v>0.59036157176017889</v>
          </cell>
        </row>
        <row r="26">
          <cell r="J26">
            <v>24</v>
          </cell>
          <cell r="K26">
            <v>0.58105917619629199</v>
          </cell>
          <cell r="M26">
            <v>24</v>
          </cell>
          <cell r="N26">
            <v>0.55939198602985363</v>
          </cell>
        </row>
        <row r="27">
          <cell r="J27">
            <v>25</v>
          </cell>
          <cell r="K27">
            <v>0.70743865882091705</v>
          </cell>
          <cell r="M27">
            <v>25</v>
          </cell>
          <cell r="N27">
            <v>0.57028242290117215</v>
          </cell>
        </row>
        <row r="28">
          <cell r="J28">
            <v>26</v>
          </cell>
          <cell r="K28">
            <v>0.55011657599644703</v>
          </cell>
          <cell r="M28">
            <v>26</v>
          </cell>
          <cell r="N28">
            <v>0.57977678554200118</v>
          </cell>
        </row>
        <row r="29">
          <cell r="J29">
            <v>27</v>
          </cell>
          <cell r="K29">
            <v>0.64207838347951596</v>
          </cell>
          <cell r="M29">
            <v>27</v>
          </cell>
          <cell r="N29">
            <v>0.56337319120963236</v>
          </cell>
        </row>
        <row r="30">
          <cell r="J30">
            <v>28</v>
          </cell>
          <cell r="K30">
            <v>0.72743421783057605</v>
          </cell>
          <cell r="M30">
            <v>28</v>
          </cell>
          <cell r="N30">
            <v>0.55858791417334897</v>
          </cell>
        </row>
        <row r="31">
          <cell r="J31">
            <v>29</v>
          </cell>
          <cell r="K31">
            <v>0.65149328300210962</v>
          </cell>
          <cell r="M31">
            <v>29</v>
          </cell>
          <cell r="N31">
            <v>0.50455772052932624</v>
          </cell>
        </row>
        <row r="32">
          <cell r="J32">
            <v>30</v>
          </cell>
          <cell r="K32">
            <v>0.67790607305429085</v>
          </cell>
          <cell r="M32">
            <v>30</v>
          </cell>
          <cell r="N32">
            <v>0.39515701173347051</v>
          </cell>
        </row>
        <row r="33">
          <cell r="J33">
            <v>31</v>
          </cell>
          <cell r="K33">
            <v>0.7033085378039301</v>
          </cell>
          <cell r="M33">
            <v>31</v>
          </cell>
          <cell r="N33">
            <v>0.35127622665562946</v>
          </cell>
        </row>
        <row r="34">
          <cell r="J34">
            <v>32</v>
          </cell>
          <cell r="K34">
            <v>0.85530143221938471</v>
          </cell>
          <cell r="M34">
            <v>32</v>
          </cell>
          <cell r="N34">
            <v>0.2973310901553497</v>
          </cell>
        </row>
        <row r="35">
          <cell r="J35">
            <v>33</v>
          </cell>
          <cell r="K35">
            <v>0.95400244254468713</v>
          </cell>
          <cell r="M35">
            <v>33</v>
          </cell>
          <cell r="N35">
            <v>0.28285092810075213</v>
          </cell>
        </row>
        <row r="36">
          <cell r="J36">
            <v>34</v>
          </cell>
          <cell r="K36">
            <v>1</v>
          </cell>
          <cell r="M36">
            <v>34</v>
          </cell>
          <cell r="N36">
            <v>0.26785579853798736</v>
          </cell>
        </row>
        <row r="37">
          <cell r="J37">
            <v>35</v>
          </cell>
          <cell r="K37">
            <v>0.84624181192405856</v>
          </cell>
          <cell r="M37">
            <v>35</v>
          </cell>
          <cell r="N37">
            <v>0.27440259600816019</v>
          </cell>
        </row>
        <row r="38">
          <cell r="J38">
            <v>36</v>
          </cell>
          <cell r="K38">
            <v>0.91600977017874985</v>
          </cell>
          <cell r="M38">
            <v>36</v>
          </cell>
          <cell r="N38">
            <v>0.26366918828777702</v>
          </cell>
        </row>
        <row r="39">
          <cell r="J39">
            <v>37</v>
          </cell>
          <cell r="K39">
            <v>0.85578994115687823</v>
          </cell>
          <cell r="M39">
            <v>37</v>
          </cell>
          <cell r="N39">
            <v>0.26702242002002147</v>
          </cell>
        </row>
        <row r="40">
          <cell r="J40">
            <v>38</v>
          </cell>
          <cell r="K40">
            <v>0.6054291106916837</v>
          </cell>
          <cell r="M40">
            <v>38</v>
          </cell>
          <cell r="N40">
            <v>0.24852239021562111</v>
          </cell>
        </row>
        <row r="41">
          <cell r="J41">
            <v>39</v>
          </cell>
          <cell r="K41">
            <v>0.51412234928389056</v>
          </cell>
          <cell r="M41">
            <v>39</v>
          </cell>
          <cell r="N41">
            <v>0.24425921203000495</v>
          </cell>
        </row>
        <row r="42">
          <cell r="J42">
            <v>40</v>
          </cell>
          <cell r="K42">
            <v>0.53245253691573258</v>
          </cell>
          <cell r="M42">
            <v>40</v>
          </cell>
          <cell r="N42">
            <v>0.24592056635042528</v>
          </cell>
        </row>
        <row r="43">
          <cell r="J43">
            <v>41</v>
          </cell>
          <cell r="K43">
            <v>0.50909292772288206</v>
          </cell>
          <cell r="M43">
            <v>41</v>
          </cell>
          <cell r="N43">
            <v>0.24179670003287276</v>
          </cell>
        </row>
        <row r="44">
          <cell r="J44">
            <v>42</v>
          </cell>
          <cell r="K44">
            <v>0.52600199844565354</v>
          </cell>
          <cell r="M44">
            <v>42</v>
          </cell>
          <cell r="N44">
            <v>0.24186680309723629</v>
          </cell>
        </row>
        <row r="45">
          <cell r="J45">
            <v>43</v>
          </cell>
          <cell r="K45">
            <v>0.38301321194626425</v>
          </cell>
          <cell r="M45">
            <v>43</v>
          </cell>
          <cell r="N45">
            <v>0.22654189920223011</v>
          </cell>
        </row>
        <row r="46">
          <cell r="J46">
            <v>44</v>
          </cell>
          <cell r="K46">
            <v>0.23436216276229579</v>
          </cell>
          <cell r="M46">
            <v>44</v>
          </cell>
          <cell r="N46">
            <v>0.22660003545379945</v>
          </cell>
        </row>
        <row r="47">
          <cell r="J47">
            <v>45</v>
          </cell>
          <cell r="K47">
            <v>0.27367602975463506</v>
          </cell>
          <cell r="M47">
            <v>45</v>
          </cell>
          <cell r="N47">
            <v>0.21620789044567659</v>
          </cell>
        </row>
        <row r="48">
          <cell r="J48">
            <v>46</v>
          </cell>
          <cell r="K48">
            <v>0.48672143888087077</v>
          </cell>
          <cell r="M48">
            <v>46</v>
          </cell>
          <cell r="N48">
            <v>0.22591991682660392</v>
          </cell>
        </row>
        <row r="49">
          <cell r="J49">
            <v>47</v>
          </cell>
          <cell r="K49">
            <v>0.34794049072943267</v>
          </cell>
          <cell r="M49">
            <v>47</v>
          </cell>
          <cell r="N49">
            <v>0.23543748013997443</v>
          </cell>
        </row>
        <row r="50">
          <cell r="J50">
            <v>48</v>
          </cell>
          <cell r="K50">
            <v>0.286221827467525</v>
          </cell>
          <cell r="M50">
            <v>48</v>
          </cell>
          <cell r="N50">
            <v>0.23445913220402179</v>
          </cell>
        </row>
        <row r="51">
          <cell r="J51">
            <v>49</v>
          </cell>
          <cell r="K51">
            <v>0.54237815032752346</v>
          </cell>
          <cell r="M51">
            <v>49</v>
          </cell>
          <cell r="N51">
            <v>0.22005839229164842</v>
          </cell>
        </row>
        <row r="52">
          <cell r="J52">
            <v>50</v>
          </cell>
          <cell r="K52">
            <v>0.63371821916287341</v>
          </cell>
          <cell r="M52">
            <v>50</v>
          </cell>
          <cell r="N52">
            <v>0.21506480412195123</v>
          </cell>
        </row>
        <row r="53">
          <cell r="J53">
            <v>51</v>
          </cell>
          <cell r="K53">
            <v>0.50068835350283092</v>
          </cell>
          <cell r="M53">
            <v>51</v>
          </cell>
          <cell r="N53">
            <v>0.20875432256051579</v>
          </cell>
        </row>
        <row r="54">
          <cell r="J54">
            <v>52</v>
          </cell>
          <cell r="K54">
            <v>0.46428333518374615</v>
          </cell>
          <cell r="M54">
            <v>52</v>
          </cell>
          <cell r="N54">
            <v>0.20758665889657107</v>
          </cell>
        </row>
        <row r="55">
          <cell r="J55">
            <v>53</v>
          </cell>
          <cell r="K55">
            <v>0.44897302098367931</v>
          </cell>
          <cell r="M55">
            <v>53</v>
          </cell>
          <cell r="N55">
            <v>0.20729162015238489</v>
          </cell>
        </row>
        <row r="56">
          <cell r="J56">
            <v>54</v>
          </cell>
          <cell r="K56">
            <v>0.3468413456200734</v>
          </cell>
          <cell r="M56">
            <v>54</v>
          </cell>
          <cell r="N56">
            <v>0.20971270420285207</v>
          </cell>
        </row>
        <row r="57">
          <cell r="J57">
            <v>55</v>
          </cell>
          <cell r="K57">
            <v>0.33603863661596534</v>
          </cell>
          <cell r="M57">
            <v>55</v>
          </cell>
          <cell r="N57">
            <v>0.19942433158500697</v>
          </cell>
        </row>
        <row r="58">
          <cell r="J58">
            <v>56</v>
          </cell>
          <cell r="K58">
            <v>0.38432330409681376</v>
          </cell>
          <cell r="M58">
            <v>56</v>
          </cell>
          <cell r="N58">
            <v>0.19917944842736912</v>
          </cell>
        </row>
        <row r="59">
          <cell r="J59">
            <v>57</v>
          </cell>
          <cell r="K59">
            <v>0.42038414566448357</v>
          </cell>
          <cell r="M59">
            <v>57</v>
          </cell>
          <cell r="N59">
            <v>0.20079143055256671</v>
          </cell>
        </row>
        <row r="60">
          <cell r="J60">
            <v>58</v>
          </cell>
          <cell r="K60">
            <v>0.40600643943599446</v>
          </cell>
          <cell r="M60">
            <v>58</v>
          </cell>
          <cell r="N60">
            <v>0.19026611182881442</v>
          </cell>
        </row>
        <row r="61">
          <cell r="J61">
            <v>59</v>
          </cell>
          <cell r="K61">
            <v>0.33559453758188051</v>
          </cell>
          <cell r="M61">
            <v>59</v>
          </cell>
          <cell r="N61">
            <v>0.19100337079799881</v>
          </cell>
        </row>
        <row r="62">
          <cell r="J62">
            <v>60</v>
          </cell>
          <cell r="K62">
            <v>0.26607083379593621</v>
          </cell>
          <cell r="M62">
            <v>60</v>
          </cell>
          <cell r="N62">
            <v>0.18548285303334644</v>
          </cell>
        </row>
        <row r="63">
          <cell r="J63">
            <v>61</v>
          </cell>
          <cell r="K63">
            <v>0.36891306761407805</v>
          </cell>
          <cell r="M63">
            <v>61</v>
          </cell>
          <cell r="N63">
            <v>0.19074755438533472</v>
          </cell>
        </row>
        <row r="64">
          <cell r="J64">
            <v>62</v>
          </cell>
          <cell r="K64">
            <v>0.37706228488953025</v>
          </cell>
          <cell r="M64">
            <v>62</v>
          </cell>
          <cell r="N64">
            <v>0.20538314054589402</v>
          </cell>
        </row>
        <row r="65">
          <cell r="J65">
            <v>63</v>
          </cell>
          <cell r="K65">
            <v>0.42261574331075796</v>
          </cell>
          <cell r="M65">
            <v>63</v>
          </cell>
          <cell r="N65">
            <v>0.20983338387483927</v>
          </cell>
        </row>
        <row r="66">
          <cell r="J66">
            <v>64</v>
          </cell>
          <cell r="K66">
            <v>0.3563339624736313</v>
          </cell>
          <cell r="M66">
            <v>64</v>
          </cell>
          <cell r="N66">
            <v>0.2186142063190829</v>
          </cell>
        </row>
        <row r="67">
          <cell r="J67">
            <v>65</v>
          </cell>
          <cell r="K67">
            <v>0.38967469745753291</v>
          </cell>
          <cell r="M67">
            <v>65</v>
          </cell>
          <cell r="N67">
            <v>0.20210376428493187</v>
          </cell>
        </row>
        <row r="68">
          <cell r="J68">
            <v>66</v>
          </cell>
          <cell r="K68">
            <v>0.27779504829576984</v>
          </cell>
          <cell r="M68">
            <v>66</v>
          </cell>
          <cell r="N68">
            <v>0.21405288167952322</v>
          </cell>
        </row>
        <row r="69">
          <cell r="J69">
            <v>67</v>
          </cell>
          <cell r="K69">
            <v>0.40005551237926079</v>
          </cell>
          <cell r="M69">
            <v>67</v>
          </cell>
          <cell r="N69">
            <v>0.21261370699290419</v>
          </cell>
        </row>
        <row r="70">
          <cell r="J70">
            <v>68</v>
          </cell>
          <cell r="K70">
            <v>0.4355168202509157</v>
          </cell>
          <cell r="M70">
            <v>68</v>
          </cell>
          <cell r="N70">
            <v>0.20034277512662971</v>
          </cell>
        </row>
        <row r="71">
          <cell r="J71">
            <v>69</v>
          </cell>
          <cell r="K71">
            <v>0.45578994115687765</v>
          </cell>
          <cell r="M71">
            <v>69</v>
          </cell>
          <cell r="N71">
            <v>0.20562361514534455</v>
          </cell>
        </row>
        <row r="72">
          <cell r="J72">
            <v>70</v>
          </cell>
          <cell r="K72">
            <v>0.46010880426335082</v>
          </cell>
          <cell r="M72">
            <v>70</v>
          </cell>
          <cell r="N72">
            <v>0.19002088839136308</v>
          </cell>
        </row>
        <row r="73">
          <cell r="J73">
            <v>71</v>
          </cell>
          <cell r="K73">
            <v>0.48363495059398287</v>
          </cell>
          <cell r="M73">
            <v>71</v>
          </cell>
          <cell r="N73">
            <v>0.2059118229090689</v>
          </cell>
        </row>
        <row r="74">
          <cell r="J74">
            <v>72</v>
          </cell>
          <cell r="K74">
            <v>0.56369490396358379</v>
          </cell>
          <cell r="M74">
            <v>72</v>
          </cell>
          <cell r="N74">
            <v>0.21635983060253186</v>
          </cell>
        </row>
        <row r="75">
          <cell r="J75">
            <v>73</v>
          </cell>
          <cell r="K75">
            <v>0.52942156100810489</v>
          </cell>
          <cell r="M75">
            <v>73</v>
          </cell>
          <cell r="N75">
            <v>0.23020098288047569</v>
          </cell>
        </row>
        <row r="76">
          <cell r="J76">
            <v>74</v>
          </cell>
          <cell r="K76">
            <v>0.50902631286776967</v>
          </cell>
          <cell r="M76">
            <v>74</v>
          </cell>
          <cell r="N76">
            <v>0.19495548227442344</v>
          </cell>
        </row>
        <row r="77">
          <cell r="J77">
            <v>75</v>
          </cell>
          <cell r="K77">
            <v>0.51942933274120096</v>
          </cell>
          <cell r="M77">
            <v>75</v>
          </cell>
          <cell r="N77">
            <v>0.20623101121031209</v>
          </cell>
        </row>
      </sheetData>
      <sheetData sheetId="2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0.24266616720904668</v>
          </cell>
          <cell r="M3">
            <v>1</v>
          </cell>
          <cell r="N3">
            <v>0.53038725556526722</v>
          </cell>
        </row>
        <row r="4">
          <cell r="J4">
            <v>2</v>
          </cell>
          <cell r="K4">
            <v>0.17584224943225721</v>
          </cell>
          <cell r="M4">
            <v>2</v>
          </cell>
          <cell r="N4">
            <v>0.46067081342044519</v>
          </cell>
        </row>
        <row r="5">
          <cell r="J5">
            <v>3</v>
          </cell>
          <cell r="K5">
            <v>0.12382646969306774</v>
          </cell>
          <cell r="M5">
            <v>3</v>
          </cell>
          <cell r="N5">
            <v>0.47886169319194655</v>
          </cell>
        </row>
        <row r="6">
          <cell r="J6">
            <v>4</v>
          </cell>
          <cell r="K6">
            <v>0.1642357127806523</v>
          </cell>
          <cell r="M6">
            <v>4</v>
          </cell>
          <cell r="N6">
            <v>0.5255652494711518</v>
          </cell>
        </row>
        <row r="7">
          <cell r="J7">
            <v>5</v>
          </cell>
          <cell r="K7">
            <v>0.17162222274249095</v>
          </cell>
          <cell r="M7">
            <v>5</v>
          </cell>
          <cell r="N7">
            <v>0.51145177462169933</v>
          </cell>
        </row>
        <row r="8">
          <cell r="J8">
            <v>6</v>
          </cell>
          <cell r="K8">
            <v>3.7564675859808862E-2</v>
          </cell>
          <cell r="M8">
            <v>6</v>
          </cell>
          <cell r="N8">
            <v>0.50659842201709027</v>
          </cell>
        </row>
        <row r="9">
          <cell r="J9">
            <v>7</v>
          </cell>
          <cell r="K9">
            <v>0.10105237281389767</v>
          </cell>
          <cell r="M9">
            <v>7</v>
          </cell>
          <cell r="N9">
            <v>0.46509888966659402</v>
          </cell>
        </row>
        <row r="10">
          <cell r="J10">
            <v>8</v>
          </cell>
          <cell r="K10">
            <v>0.15043429400884978</v>
          </cell>
          <cell r="M10">
            <v>8</v>
          </cell>
          <cell r="N10">
            <v>0.46200441530006947</v>
          </cell>
        </row>
        <row r="11">
          <cell r="J11">
            <v>9</v>
          </cell>
          <cell r="K11">
            <v>0.11605951349706185</v>
          </cell>
          <cell r="M11">
            <v>9</v>
          </cell>
          <cell r="N11">
            <v>0.45241324829964746</v>
          </cell>
        </row>
        <row r="12">
          <cell r="J12">
            <v>10</v>
          </cell>
          <cell r="K12">
            <v>0.12345772949687461</v>
          </cell>
          <cell r="M12">
            <v>10</v>
          </cell>
          <cell r="N12">
            <v>0.46537616638787549</v>
          </cell>
        </row>
        <row r="13">
          <cell r="J13">
            <v>11</v>
          </cell>
          <cell r="K13">
            <v>4.1316461030599744E-2</v>
          </cell>
          <cell r="M13">
            <v>11</v>
          </cell>
          <cell r="N13">
            <v>0.4471179476004622</v>
          </cell>
        </row>
        <row r="14">
          <cell r="J14">
            <v>12</v>
          </cell>
          <cell r="K14">
            <v>0</v>
          </cell>
          <cell r="M14">
            <v>12</v>
          </cell>
          <cell r="N14">
            <v>0.47240722355976955</v>
          </cell>
        </row>
        <row r="15">
          <cell r="J15">
            <v>13</v>
          </cell>
          <cell r="K15">
            <v>0.10766628426942641</v>
          </cell>
          <cell r="M15">
            <v>13</v>
          </cell>
          <cell r="N15">
            <v>0.47037566645557971</v>
          </cell>
        </row>
        <row r="16">
          <cell r="J16">
            <v>14</v>
          </cell>
          <cell r="K16">
            <v>0.11634045840844714</v>
          </cell>
          <cell r="M16">
            <v>14</v>
          </cell>
          <cell r="N16">
            <v>0.45670108056704695</v>
          </cell>
        </row>
        <row r="17">
          <cell r="J17">
            <v>15</v>
          </cell>
          <cell r="K17">
            <v>8.9779458244562557E-2</v>
          </cell>
          <cell r="M17">
            <v>15</v>
          </cell>
          <cell r="N17">
            <v>0.45292975399397251</v>
          </cell>
        </row>
        <row r="18">
          <cell r="J18">
            <v>16</v>
          </cell>
          <cell r="K18">
            <v>0.13562615597124997</v>
          </cell>
          <cell r="M18">
            <v>16</v>
          </cell>
          <cell r="N18">
            <v>0.45345075714158345</v>
          </cell>
        </row>
        <row r="19">
          <cell r="J19">
            <v>17</v>
          </cell>
          <cell r="K19">
            <v>0.10424226816191795</v>
          </cell>
          <cell r="M19">
            <v>17</v>
          </cell>
          <cell r="N19">
            <v>0.41264791315694849</v>
          </cell>
        </row>
        <row r="20">
          <cell r="J20">
            <v>18</v>
          </cell>
          <cell r="K20">
            <v>0.15858754945801062</v>
          </cell>
          <cell r="M20">
            <v>18</v>
          </cell>
          <cell r="N20">
            <v>0.43191182488139451</v>
          </cell>
        </row>
        <row r="21">
          <cell r="J21">
            <v>19</v>
          </cell>
          <cell r="K21">
            <v>0.15378807388851159</v>
          </cell>
          <cell r="M21">
            <v>19</v>
          </cell>
          <cell r="N21">
            <v>0.45050976786550523</v>
          </cell>
        </row>
        <row r="22">
          <cell r="J22">
            <v>20</v>
          </cell>
          <cell r="K22">
            <v>0.18836771006485142</v>
          </cell>
          <cell r="M22">
            <v>20</v>
          </cell>
          <cell r="N22">
            <v>0.42513294446110494</v>
          </cell>
        </row>
        <row r="23">
          <cell r="J23">
            <v>21</v>
          </cell>
          <cell r="K23">
            <v>0.14828038302156257</v>
          </cell>
          <cell r="M23">
            <v>21</v>
          </cell>
          <cell r="N23">
            <v>0.40580998869030344</v>
          </cell>
        </row>
        <row r="24">
          <cell r="J24">
            <v>22</v>
          </cell>
          <cell r="K24">
            <v>0.25429026291761275</v>
          </cell>
          <cell r="M24">
            <v>22</v>
          </cell>
          <cell r="N24">
            <v>0.40289527465159114</v>
          </cell>
        </row>
        <row r="25">
          <cell r="J25">
            <v>23</v>
          </cell>
          <cell r="K25">
            <v>0.17071500479947543</v>
          </cell>
          <cell r="M25">
            <v>23</v>
          </cell>
          <cell r="N25">
            <v>0.40365620206480529</v>
          </cell>
        </row>
        <row r="26">
          <cell r="J26">
            <v>24</v>
          </cell>
          <cell r="K26">
            <v>0.17756303701449236</v>
          </cell>
          <cell r="M26">
            <v>24</v>
          </cell>
          <cell r="N26">
            <v>0.37530092620044347</v>
          </cell>
        </row>
        <row r="27">
          <cell r="J27">
            <v>25</v>
          </cell>
          <cell r="K27">
            <v>0.2172406527286774</v>
          </cell>
          <cell r="M27">
            <v>25</v>
          </cell>
          <cell r="N27">
            <v>0.36291349243235571</v>
          </cell>
        </row>
        <row r="28">
          <cell r="J28">
            <v>26</v>
          </cell>
          <cell r="K28">
            <v>9.9905181092407577E-2</v>
          </cell>
          <cell r="M28">
            <v>26</v>
          </cell>
          <cell r="N28">
            <v>0.40686280925395124</v>
          </cell>
        </row>
        <row r="29">
          <cell r="J29">
            <v>27</v>
          </cell>
          <cell r="K29">
            <v>0.17943015007140689</v>
          </cell>
          <cell r="M29">
            <v>27</v>
          </cell>
          <cell r="N29">
            <v>0.37307423042579668</v>
          </cell>
        </row>
        <row r="30">
          <cell r="J30">
            <v>28</v>
          </cell>
          <cell r="K30">
            <v>0.2909769859293424</v>
          </cell>
          <cell r="M30">
            <v>28</v>
          </cell>
          <cell r="N30">
            <v>0.34636552376506408</v>
          </cell>
        </row>
        <row r="31">
          <cell r="J31">
            <v>29</v>
          </cell>
          <cell r="K31">
            <v>0.40942453117317928</v>
          </cell>
          <cell r="M31">
            <v>29</v>
          </cell>
          <cell r="N31">
            <v>0.25131405169427967</v>
          </cell>
        </row>
        <row r="32">
          <cell r="J32">
            <v>30</v>
          </cell>
          <cell r="K32">
            <v>0.23992110130405259</v>
          </cell>
          <cell r="M32">
            <v>30</v>
          </cell>
          <cell r="N32">
            <v>0.21874250059995187</v>
          </cell>
        </row>
        <row r="33">
          <cell r="J33">
            <v>31</v>
          </cell>
          <cell r="K33">
            <v>0.37269683702853962</v>
          </cell>
          <cell r="M33">
            <v>31</v>
          </cell>
          <cell r="N33">
            <v>0.23524721560683223</v>
          </cell>
        </row>
        <row r="34">
          <cell r="J34">
            <v>32</v>
          </cell>
          <cell r="K34">
            <v>0.4298281553625361</v>
          </cell>
          <cell r="M34">
            <v>32</v>
          </cell>
          <cell r="N34">
            <v>0.21054170035449959</v>
          </cell>
        </row>
        <row r="35">
          <cell r="J35">
            <v>33</v>
          </cell>
          <cell r="K35">
            <v>0.71228314564652451</v>
          </cell>
          <cell r="M35">
            <v>33</v>
          </cell>
          <cell r="N35">
            <v>0.18904986535357154</v>
          </cell>
        </row>
        <row r="36">
          <cell r="J36">
            <v>34</v>
          </cell>
          <cell r="K36">
            <v>0.79024535855594324</v>
          </cell>
          <cell r="M36">
            <v>34</v>
          </cell>
          <cell r="N36">
            <v>0.18444312225749485</v>
          </cell>
        </row>
        <row r="37">
          <cell r="J37">
            <v>35</v>
          </cell>
          <cell r="K37">
            <v>0.71440779153887612</v>
          </cell>
          <cell r="M37">
            <v>35</v>
          </cell>
          <cell r="N37">
            <v>0.14934857236369845</v>
          </cell>
        </row>
        <row r="38">
          <cell r="J38">
            <v>36</v>
          </cell>
          <cell r="K38">
            <v>0.96361178095661781</v>
          </cell>
          <cell r="M38">
            <v>36</v>
          </cell>
          <cell r="N38">
            <v>0.15615813444804505</v>
          </cell>
        </row>
        <row r="39">
          <cell r="J39">
            <v>37</v>
          </cell>
          <cell r="K39">
            <v>0.74399480251913952</v>
          </cell>
          <cell r="M39">
            <v>37</v>
          </cell>
          <cell r="N39">
            <v>0.11013442651170055</v>
          </cell>
        </row>
        <row r="40">
          <cell r="J40">
            <v>38</v>
          </cell>
          <cell r="K40">
            <v>0.87630229672465043</v>
          </cell>
          <cell r="M40">
            <v>38</v>
          </cell>
          <cell r="N40">
            <v>9.6381622110881027E-2</v>
          </cell>
        </row>
        <row r="41">
          <cell r="J41">
            <v>39</v>
          </cell>
          <cell r="K41">
            <v>0.91647741905274782</v>
          </cell>
          <cell r="M41">
            <v>39</v>
          </cell>
          <cell r="N41">
            <v>8.5886925522193999E-2</v>
          </cell>
        </row>
        <row r="42">
          <cell r="J42">
            <v>40</v>
          </cell>
          <cell r="K42">
            <v>0.65652143375553118</v>
          </cell>
          <cell r="M42">
            <v>40</v>
          </cell>
          <cell r="N42">
            <v>7.3463654922496888E-2</v>
          </cell>
        </row>
        <row r="43">
          <cell r="J43">
            <v>41</v>
          </cell>
          <cell r="K43">
            <v>0.74487860838620579</v>
          </cell>
          <cell r="M43">
            <v>41</v>
          </cell>
          <cell r="N43">
            <v>5.9331409385931261E-2</v>
          </cell>
        </row>
        <row r="44">
          <cell r="J44">
            <v>42</v>
          </cell>
          <cell r="K44">
            <v>0.89113384683819929</v>
          </cell>
          <cell r="M44">
            <v>42</v>
          </cell>
          <cell r="N44">
            <v>6.61640408411657E-2</v>
          </cell>
        </row>
        <row r="45">
          <cell r="J45">
            <v>43</v>
          </cell>
          <cell r="K45">
            <v>0.78276520029030994</v>
          </cell>
          <cell r="M45">
            <v>43</v>
          </cell>
          <cell r="N45">
            <v>6.0052294156479315E-2</v>
          </cell>
        </row>
        <row r="46">
          <cell r="J46">
            <v>44</v>
          </cell>
          <cell r="K46">
            <v>0.83630861798515677</v>
          </cell>
          <cell r="M46">
            <v>44</v>
          </cell>
          <cell r="N46">
            <v>6.3778918260750786E-2</v>
          </cell>
        </row>
        <row r="47">
          <cell r="J47">
            <v>45</v>
          </cell>
          <cell r="K47">
            <v>0.77351743029054387</v>
          </cell>
          <cell r="M47">
            <v>45</v>
          </cell>
          <cell r="N47">
            <v>6.7049214101336616E-2</v>
          </cell>
        </row>
        <row r="48">
          <cell r="J48">
            <v>46</v>
          </cell>
          <cell r="K48">
            <v>0.84913258258609814</v>
          </cell>
          <cell r="M48">
            <v>46</v>
          </cell>
          <cell r="N48">
            <v>7.763623896338917E-2</v>
          </cell>
        </row>
        <row r="49">
          <cell r="J49">
            <v>47</v>
          </cell>
          <cell r="K49">
            <v>0.87269683702853929</v>
          </cell>
          <cell r="M49">
            <v>47</v>
          </cell>
          <cell r="N49">
            <v>7.1094903240674384E-2</v>
          </cell>
        </row>
        <row r="50">
          <cell r="J50">
            <v>48</v>
          </cell>
          <cell r="K50">
            <v>0.79238171048626893</v>
          </cell>
          <cell r="M50">
            <v>48</v>
          </cell>
          <cell r="N50">
            <v>6.8509421766002512E-2</v>
          </cell>
        </row>
        <row r="51">
          <cell r="J51">
            <v>49</v>
          </cell>
          <cell r="K51">
            <v>0.71968136164633734</v>
          </cell>
          <cell r="M51">
            <v>49</v>
          </cell>
          <cell r="N51">
            <v>6.7294687635874734E-2</v>
          </cell>
        </row>
        <row r="52">
          <cell r="J52">
            <v>50</v>
          </cell>
          <cell r="K52">
            <v>0.96940626975393951</v>
          </cell>
          <cell r="M52">
            <v>50</v>
          </cell>
          <cell r="N52">
            <v>6.1398988052790607E-2</v>
          </cell>
        </row>
        <row r="53">
          <cell r="J53">
            <v>51</v>
          </cell>
          <cell r="K53">
            <v>0.88038770397771182</v>
          </cell>
          <cell r="M53">
            <v>51</v>
          </cell>
          <cell r="N53">
            <v>6.0686003161499594E-2</v>
          </cell>
        </row>
        <row r="54">
          <cell r="J54">
            <v>52</v>
          </cell>
          <cell r="K54">
            <v>0.86102006414908838</v>
          </cell>
          <cell r="M54">
            <v>52</v>
          </cell>
          <cell r="N54">
            <v>5.2519264026908791E-2</v>
          </cell>
        </row>
        <row r="55">
          <cell r="J55">
            <v>53</v>
          </cell>
          <cell r="K55">
            <v>0.91204083066045516</v>
          </cell>
          <cell r="M55">
            <v>53</v>
          </cell>
          <cell r="N55">
            <v>5.8990772002436201E-2</v>
          </cell>
        </row>
        <row r="56">
          <cell r="J56">
            <v>54</v>
          </cell>
          <cell r="K56">
            <v>0.87485074801582685</v>
          </cell>
          <cell r="M56">
            <v>54</v>
          </cell>
          <cell r="N56">
            <v>4.9394336300842188E-2</v>
          </cell>
        </row>
        <row r="57">
          <cell r="J57">
            <v>55</v>
          </cell>
          <cell r="K57">
            <v>0.7797801606068413</v>
          </cell>
          <cell r="M57">
            <v>55</v>
          </cell>
          <cell r="N57">
            <v>5.4663597449083397E-2</v>
          </cell>
        </row>
        <row r="58">
          <cell r="J58">
            <v>56</v>
          </cell>
          <cell r="K58">
            <v>0.82007234331468182</v>
          </cell>
          <cell r="M58">
            <v>56</v>
          </cell>
          <cell r="N58">
            <v>5.7598249424891168E-2</v>
          </cell>
        </row>
        <row r="59">
          <cell r="J59">
            <v>57</v>
          </cell>
          <cell r="K59">
            <v>0.90104886100250536</v>
          </cell>
          <cell r="M59">
            <v>57</v>
          </cell>
          <cell r="N59">
            <v>4.4961065762979806E-2</v>
          </cell>
        </row>
        <row r="60">
          <cell r="J60">
            <v>58</v>
          </cell>
          <cell r="K60">
            <v>0.84505888137101126</v>
          </cell>
          <cell r="M60">
            <v>58</v>
          </cell>
          <cell r="N60">
            <v>4.7895961091139728E-2</v>
          </cell>
        </row>
        <row r="61">
          <cell r="J61">
            <v>59</v>
          </cell>
          <cell r="K61">
            <v>0.65161660384426323</v>
          </cell>
          <cell r="M61">
            <v>59</v>
          </cell>
          <cell r="N61">
            <v>4.5484666308589314E-2</v>
          </cell>
        </row>
        <row r="62">
          <cell r="J62">
            <v>60</v>
          </cell>
          <cell r="K62">
            <v>0.57565027040947725</v>
          </cell>
          <cell r="M62">
            <v>60</v>
          </cell>
          <cell r="N62">
            <v>4.8959319868731102E-2</v>
          </cell>
        </row>
        <row r="63">
          <cell r="J63">
            <v>61</v>
          </cell>
          <cell r="K63">
            <v>0.66094046309086241</v>
          </cell>
          <cell r="M63">
            <v>61</v>
          </cell>
          <cell r="N63">
            <v>4.4433456484109533E-2</v>
          </cell>
        </row>
        <row r="64">
          <cell r="J64">
            <v>62</v>
          </cell>
          <cell r="K64">
            <v>0.61236040549715542</v>
          </cell>
          <cell r="M64">
            <v>62</v>
          </cell>
          <cell r="N64">
            <v>5.3183215757150203E-2</v>
          </cell>
        </row>
        <row r="65">
          <cell r="J65">
            <v>63</v>
          </cell>
          <cell r="K65">
            <v>0.60223468264931079</v>
          </cell>
          <cell r="M65">
            <v>63</v>
          </cell>
          <cell r="N65">
            <v>6.2865765647552807E-2</v>
          </cell>
        </row>
        <row r="66">
          <cell r="J66">
            <v>64</v>
          </cell>
          <cell r="K66">
            <v>0.58176667525109471</v>
          </cell>
          <cell r="M66">
            <v>64</v>
          </cell>
          <cell r="N66">
            <v>5.1528692496137715E-2</v>
          </cell>
        </row>
        <row r="67">
          <cell r="J67">
            <v>65</v>
          </cell>
          <cell r="K67">
            <v>0.56949289443494988</v>
          </cell>
          <cell r="M67">
            <v>65</v>
          </cell>
          <cell r="N67">
            <v>5.9530387900266171E-2</v>
          </cell>
        </row>
        <row r="68">
          <cell r="J68">
            <v>66</v>
          </cell>
          <cell r="K68">
            <v>0.61908552431344088</v>
          </cell>
          <cell r="M68">
            <v>66</v>
          </cell>
          <cell r="N68">
            <v>5.8186818444952368E-2</v>
          </cell>
        </row>
        <row r="69">
          <cell r="J69">
            <v>67</v>
          </cell>
          <cell r="K69">
            <v>0.93716198815348994</v>
          </cell>
          <cell r="M69">
            <v>67</v>
          </cell>
          <cell r="N69">
            <v>5.1290936600126888E-2</v>
          </cell>
        </row>
        <row r="70">
          <cell r="J70">
            <v>68</v>
          </cell>
          <cell r="K70">
            <v>0.96998571863367133</v>
          </cell>
          <cell r="M70">
            <v>68</v>
          </cell>
          <cell r="N70">
            <v>4.4838929453784669E-2</v>
          </cell>
        </row>
        <row r="71">
          <cell r="J71">
            <v>69</v>
          </cell>
          <cell r="K71">
            <v>1</v>
          </cell>
          <cell r="M71">
            <v>69</v>
          </cell>
          <cell r="N71">
            <v>5.1119673717790873E-2</v>
          </cell>
        </row>
      </sheetData>
      <sheetData sheetId="3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0.12147518565320473</v>
          </cell>
          <cell r="M3">
            <v>1</v>
          </cell>
          <cell r="N3">
            <v>0.47878239237094883</v>
          </cell>
        </row>
        <row r="4">
          <cell r="J4">
            <v>2</v>
          </cell>
          <cell r="K4">
            <v>1.3207775796707174E-2</v>
          </cell>
          <cell r="M4">
            <v>2</v>
          </cell>
          <cell r="N4">
            <v>0.5494496272357462</v>
          </cell>
        </row>
        <row r="5">
          <cell r="J5">
            <v>3</v>
          </cell>
          <cell r="K5">
            <v>0</v>
          </cell>
          <cell r="M5">
            <v>3</v>
          </cell>
          <cell r="N5">
            <v>0.49054703102067931</v>
          </cell>
        </row>
        <row r="6">
          <cell r="J6">
            <v>4</v>
          </cell>
          <cell r="K6">
            <v>0.13109972476587781</v>
          </cell>
          <cell r="M6">
            <v>4</v>
          </cell>
          <cell r="N6">
            <v>0.47818331464899455</v>
          </cell>
        </row>
        <row r="7">
          <cell r="J7">
            <v>5</v>
          </cell>
          <cell r="K7">
            <v>0.12939465803458591</v>
          </cell>
          <cell r="M7">
            <v>5</v>
          </cell>
          <cell r="N7">
            <v>0.50230535502770357</v>
          </cell>
        </row>
        <row r="8">
          <cell r="J8">
            <v>6</v>
          </cell>
          <cell r="K8">
            <v>9.5890529522753981E-2</v>
          </cell>
          <cell r="M8">
            <v>6</v>
          </cell>
          <cell r="N8">
            <v>0.4826030680303669</v>
          </cell>
        </row>
        <row r="9">
          <cell r="J9">
            <v>7</v>
          </cell>
          <cell r="K9">
            <v>0.10195779743461002</v>
          </cell>
          <cell r="M9">
            <v>7</v>
          </cell>
          <cell r="N9">
            <v>0.46551546937109844</v>
          </cell>
        </row>
        <row r="10">
          <cell r="J10">
            <v>8</v>
          </cell>
          <cell r="K10">
            <v>0.10400041544773116</v>
          </cell>
          <cell r="M10">
            <v>8</v>
          </cell>
          <cell r="N10">
            <v>0.4704338365293077</v>
          </cell>
        </row>
        <row r="11">
          <cell r="J11">
            <v>9</v>
          </cell>
          <cell r="K11">
            <v>8.2180754383838622E-2</v>
          </cell>
          <cell r="M11">
            <v>9</v>
          </cell>
          <cell r="N11">
            <v>0.45464738782141723</v>
          </cell>
        </row>
        <row r="12">
          <cell r="J12">
            <v>10</v>
          </cell>
          <cell r="K12">
            <v>0.21012134535823698</v>
          </cell>
          <cell r="M12">
            <v>10</v>
          </cell>
          <cell r="N12">
            <v>0.43506082646661653</v>
          </cell>
        </row>
        <row r="13">
          <cell r="J13">
            <v>11</v>
          </cell>
          <cell r="K13">
            <v>0.20719590091571571</v>
          </cell>
          <cell r="M13">
            <v>11</v>
          </cell>
          <cell r="N13">
            <v>0.42510168217849847</v>
          </cell>
        </row>
        <row r="14">
          <cell r="J14">
            <v>12</v>
          </cell>
          <cell r="K14">
            <v>0.19564126088386491</v>
          </cell>
          <cell r="M14">
            <v>12</v>
          </cell>
          <cell r="N14">
            <v>0.39050003587057891</v>
          </cell>
        </row>
        <row r="15">
          <cell r="J15">
            <v>13</v>
          </cell>
          <cell r="K15">
            <v>0.11274212813100411</v>
          </cell>
          <cell r="M15">
            <v>13</v>
          </cell>
          <cell r="N15">
            <v>0.38776749674690475</v>
          </cell>
        </row>
        <row r="16">
          <cell r="J16">
            <v>14</v>
          </cell>
          <cell r="K16">
            <v>0.28330073222662644</v>
          </cell>
          <cell r="M16">
            <v>14</v>
          </cell>
          <cell r="N16">
            <v>0.36542640201176785</v>
          </cell>
        </row>
        <row r="17">
          <cell r="J17">
            <v>15</v>
          </cell>
          <cell r="K17">
            <v>0.32866243140784857</v>
          </cell>
          <cell r="M17">
            <v>15</v>
          </cell>
          <cell r="N17">
            <v>0.34869605843222784</v>
          </cell>
        </row>
        <row r="18">
          <cell r="J18">
            <v>16</v>
          </cell>
          <cell r="K18">
            <v>0.25837386833768955</v>
          </cell>
          <cell r="M18">
            <v>16</v>
          </cell>
          <cell r="N18">
            <v>0.34913696782374815</v>
          </cell>
        </row>
        <row r="19">
          <cell r="J19">
            <v>17</v>
          </cell>
          <cell r="K19">
            <v>0.2186899548200589</v>
          </cell>
          <cell r="M19">
            <v>17</v>
          </cell>
          <cell r="N19">
            <v>0.3901239932205145</v>
          </cell>
        </row>
        <row r="20">
          <cell r="J20">
            <v>18</v>
          </cell>
          <cell r="K20">
            <v>0.37587633505859491</v>
          </cell>
          <cell r="M20">
            <v>18</v>
          </cell>
          <cell r="N20">
            <v>0.36775405392553129</v>
          </cell>
        </row>
        <row r="21">
          <cell r="J21">
            <v>19</v>
          </cell>
          <cell r="K21">
            <v>0.71197354982776218</v>
          </cell>
          <cell r="M21">
            <v>19</v>
          </cell>
          <cell r="N21">
            <v>0.22379292131787282</v>
          </cell>
        </row>
        <row r="22">
          <cell r="J22">
            <v>20</v>
          </cell>
          <cell r="K22">
            <v>0.63561771884574758</v>
          </cell>
          <cell r="M22">
            <v>20</v>
          </cell>
          <cell r="N22">
            <v>0.23740797853627085</v>
          </cell>
        </row>
        <row r="23">
          <cell r="J23">
            <v>21</v>
          </cell>
          <cell r="K23">
            <v>0.57225328463362668</v>
          </cell>
          <cell r="M23">
            <v>21</v>
          </cell>
          <cell r="N23">
            <v>0.22002516528515131</v>
          </cell>
        </row>
        <row r="24">
          <cell r="J24">
            <v>22</v>
          </cell>
          <cell r="K24">
            <v>0.66083020305007867</v>
          </cell>
          <cell r="M24">
            <v>22</v>
          </cell>
          <cell r="N24">
            <v>0.2722139003662043</v>
          </cell>
        </row>
        <row r="25">
          <cell r="J25">
            <v>23</v>
          </cell>
          <cell r="K25">
            <v>0.6586144818155063</v>
          </cell>
          <cell r="M25">
            <v>23</v>
          </cell>
          <cell r="N25">
            <v>0.26071721478740473</v>
          </cell>
        </row>
        <row r="26">
          <cell r="J26">
            <v>24</v>
          </cell>
          <cell r="K26">
            <v>0.51225570807872733</v>
          </cell>
          <cell r="M26">
            <v>24</v>
          </cell>
          <cell r="N26">
            <v>0.23558323321001301</v>
          </cell>
        </row>
        <row r="27">
          <cell r="J27">
            <v>25</v>
          </cell>
          <cell r="K27">
            <v>0.56489639772196154</v>
          </cell>
          <cell r="M27">
            <v>25</v>
          </cell>
          <cell r="N27">
            <v>0.23932312142860124</v>
          </cell>
        </row>
        <row r="28">
          <cell r="J28">
            <v>26</v>
          </cell>
          <cell r="K28">
            <v>0.9679326282262114</v>
          </cell>
          <cell r="M28">
            <v>26</v>
          </cell>
          <cell r="N28">
            <v>0.24097275826891068</v>
          </cell>
        </row>
        <row r="29">
          <cell r="J29">
            <v>27</v>
          </cell>
          <cell r="K29">
            <v>0.80120826048572702</v>
          </cell>
          <cell r="M29">
            <v>27</v>
          </cell>
          <cell r="N29">
            <v>0.23451256463631065</v>
          </cell>
        </row>
        <row r="30">
          <cell r="J30">
            <v>28</v>
          </cell>
          <cell r="K30">
            <v>0.74782322699025405</v>
          </cell>
          <cell r="M30">
            <v>28</v>
          </cell>
          <cell r="N30">
            <v>0.23609996560816235</v>
          </cell>
        </row>
        <row r="31">
          <cell r="J31">
            <v>29</v>
          </cell>
          <cell r="K31">
            <v>0.94874413612837316</v>
          </cell>
          <cell r="M31">
            <v>29</v>
          </cell>
          <cell r="N31">
            <v>0.21711979479453994</v>
          </cell>
        </row>
        <row r="32">
          <cell r="J32">
            <v>30</v>
          </cell>
          <cell r="K32">
            <v>0.62575949038411582</v>
          </cell>
          <cell r="M32">
            <v>30</v>
          </cell>
          <cell r="N32">
            <v>0.21973644662233582</v>
          </cell>
        </row>
        <row r="33">
          <cell r="J33">
            <v>31</v>
          </cell>
          <cell r="K33">
            <v>0.62813965967906615</v>
          </cell>
          <cell r="M33">
            <v>31</v>
          </cell>
          <cell r="N33">
            <v>0.17553748516451179</v>
          </cell>
        </row>
        <row r="34">
          <cell r="J34">
            <v>32</v>
          </cell>
          <cell r="K34">
            <v>0.61748515639876023</v>
          </cell>
          <cell r="M34">
            <v>32</v>
          </cell>
          <cell r="N34">
            <v>0.18332997379560564</v>
          </cell>
        </row>
        <row r="35">
          <cell r="J35">
            <v>33</v>
          </cell>
          <cell r="K35">
            <v>0.77973480586473654</v>
          </cell>
          <cell r="M35">
            <v>33</v>
          </cell>
          <cell r="N35">
            <v>0.13243168009725692</v>
          </cell>
        </row>
        <row r="36">
          <cell r="J36">
            <v>34</v>
          </cell>
          <cell r="K36">
            <v>1</v>
          </cell>
          <cell r="M36">
            <v>34</v>
          </cell>
          <cell r="N36">
            <v>0.13660837315404856</v>
          </cell>
        </row>
        <row r="37">
          <cell r="J37">
            <v>35</v>
          </cell>
          <cell r="K37">
            <v>0.73424327926742683</v>
          </cell>
          <cell r="M37">
            <v>35</v>
          </cell>
          <cell r="N37">
            <v>0.11577475696108511</v>
          </cell>
        </row>
        <row r="38">
          <cell r="J38">
            <v>36</v>
          </cell>
          <cell r="K38">
            <v>0.61387595423150809</v>
          </cell>
          <cell r="M38">
            <v>36</v>
          </cell>
          <cell r="N38">
            <v>0.10655679875829376</v>
          </cell>
        </row>
        <row r="39">
          <cell r="J39">
            <v>37</v>
          </cell>
          <cell r="K39">
            <v>0.62347452786096369</v>
          </cell>
          <cell r="M39">
            <v>37</v>
          </cell>
          <cell r="N39">
            <v>8.9016988991280549E-2</v>
          </cell>
        </row>
        <row r="40">
          <cell r="J40">
            <v>38</v>
          </cell>
          <cell r="K40">
            <v>0.84910592186120559</v>
          </cell>
          <cell r="M40">
            <v>38</v>
          </cell>
          <cell r="N40">
            <v>0.10319611624230987</v>
          </cell>
        </row>
      </sheetData>
      <sheetData sheetId="4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1.1944444444444634E-2</v>
          </cell>
          <cell r="M3">
            <v>1</v>
          </cell>
          <cell r="N3">
            <v>0.49412431031163401</v>
          </cell>
        </row>
        <row r="4">
          <cell r="J4">
            <v>2</v>
          </cell>
          <cell r="K4">
            <v>2.5296296296296553E-2</v>
          </cell>
          <cell r="M4">
            <v>2</v>
          </cell>
          <cell r="N4">
            <v>0.50263075249534606</v>
          </cell>
        </row>
        <row r="5">
          <cell r="J5">
            <v>3</v>
          </cell>
          <cell r="K5">
            <v>2.3555555555555396E-2</v>
          </cell>
          <cell r="M5">
            <v>3</v>
          </cell>
          <cell r="N5">
            <v>0.4915589535127628</v>
          </cell>
        </row>
        <row r="6">
          <cell r="J6">
            <v>4</v>
          </cell>
          <cell r="K6">
            <v>0</v>
          </cell>
          <cell r="M6">
            <v>4</v>
          </cell>
          <cell r="N6">
            <v>0.47502876598437954</v>
          </cell>
        </row>
        <row r="7">
          <cell r="J7">
            <v>5</v>
          </cell>
          <cell r="K7">
            <v>4.7611111111111076E-2</v>
          </cell>
          <cell r="M7">
            <v>5</v>
          </cell>
          <cell r="N7">
            <v>0.46715637331811904</v>
          </cell>
        </row>
        <row r="8">
          <cell r="J8">
            <v>6</v>
          </cell>
          <cell r="K8">
            <v>1.8611111111111026E-2</v>
          </cell>
          <cell r="M8">
            <v>6</v>
          </cell>
          <cell r="N8">
            <v>0.44226003645432344</v>
          </cell>
        </row>
        <row r="9">
          <cell r="J9">
            <v>7</v>
          </cell>
          <cell r="K9">
            <v>4.8796296296296657E-2</v>
          </cell>
          <cell r="M9">
            <v>7</v>
          </cell>
          <cell r="N9">
            <v>0.4360476846463936</v>
          </cell>
        </row>
        <row r="10">
          <cell r="J10">
            <v>8</v>
          </cell>
          <cell r="K10">
            <v>7.111111111111118E-2</v>
          </cell>
          <cell r="M10">
            <v>8</v>
          </cell>
          <cell r="N10">
            <v>0.4299421996506349</v>
          </cell>
        </row>
        <row r="11">
          <cell r="J11">
            <v>9</v>
          </cell>
          <cell r="K11">
            <v>0.15201851851851858</v>
          </cell>
          <cell r="M11">
            <v>9</v>
          </cell>
          <cell r="N11">
            <v>0.40152022029260215</v>
          </cell>
        </row>
        <row r="12">
          <cell r="J12">
            <v>10</v>
          </cell>
          <cell r="K12">
            <v>0.2324629629629629</v>
          </cell>
          <cell r="M12">
            <v>10</v>
          </cell>
          <cell r="N12">
            <v>0.38606681677659066</v>
          </cell>
        </row>
        <row r="13">
          <cell r="J13">
            <v>11</v>
          </cell>
          <cell r="K13">
            <v>0.29200000000000004</v>
          </cell>
          <cell r="M13">
            <v>11</v>
          </cell>
          <cell r="N13">
            <v>0.38004590924409248</v>
          </cell>
        </row>
        <row r="14">
          <cell r="J14">
            <v>12</v>
          </cell>
          <cell r="K14">
            <v>0.30398148148148185</v>
          </cell>
          <cell r="M14">
            <v>12</v>
          </cell>
          <cell r="N14">
            <v>0.35650526605206684</v>
          </cell>
        </row>
        <row r="15">
          <cell r="J15">
            <v>13</v>
          </cell>
          <cell r="K15">
            <v>0.32192592592592617</v>
          </cell>
          <cell r="M15">
            <v>13</v>
          </cell>
          <cell r="N15">
            <v>0.35114599456406403</v>
          </cell>
        </row>
        <row r="16">
          <cell r="J16">
            <v>14</v>
          </cell>
          <cell r="K16">
            <v>0.37472222222222196</v>
          </cell>
          <cell r="M16">
            <v>14</v>
          </cell>
          <cell r="N16">
            <v>0.36980227120754183</v>
          </cell>
        </row>
        <row r="17">
          <cell r="J17">
            <v>15</v>
          </cell>
          <cell r="K17">
            <v>0.28757407407407398</v>
          </cell>
          <cell r="M17">
            <v>15</v>
          </cell>
          <cell r="N17">
            <v>0.34361622029903005</v>
          </cell>
        </row>
        <row r="18">
          <cell r="J18">
            <v>16</v>
          </cell>
          <cell r="K18">
            <v>0.34211111111111142</v>
          </cell>
          <cell r="M18">
            <v>16</v>
          </cell>
          <cell r="N18">
            <v>0.33572095713846689</v>
          </cell>
        </row>
        <row r="19">
          <cell r="J19">
            <v>17</v>
          </cell>
          <cell r="K19">
            <v>0.25574074074074077</v>
          </cell>
          <cell r="M19">
            <v>17</v>
          </cell>
          <cell r="N19">
            <v>0.33718530109372896</v>
          </cell>
        </row>
        <row r="20">
          <cell r="J20">
            <v>18</v>
          </cell>
          <cell r="K20">
            <v>0.42103703703703738</v>
          </cell>
          <cell r="M20">
            <v>18</v>
          </cell>
          <cell r="N20">
            <v>0.34521328414702557</v>
          </cell>
        </row>
        <row r="21">
          <cell r="J21">
            <v>19</v>
          </cell>
          <cell r="K21">
            <v>0.48281481481481486</v>
          </cell>
          <cell r="M21">
            <v>19</v>
          </cell>
          <cell r="N21">
            <v>0.32576436470638304</v>
          </cell>
        </row>
        <row r="22">
          <cell r="J22">
            <v>20</v>
          </cell>
          <cell r="K22">
            <v>0.5458148148148152</v>
          </cell>
          <cell r="M22">
            <v>20</v>
          </cell>
          <cell r="N22">
            <v>0.30940340276789591</v>
          </cell>
        </row>
        <row r="23">
          <cell r="J23">
            <v>21</v>
          </cell>
          <cell r="K23">
            <v>0.51957407407407386</v>
          </cell>
          <cell r="M23">
            <v>21</v>
          </cell>
          <cell r="N23">
            <v>0.30151807765761873</v>
          </cell>
        </row>
        <row r="24">
          <cell r="J24">
            <v>22</v>
          </cell>
          <cell r="K24">
            <v>0.61361111111111144</v>
          </cell>
          <cell r="M24">
            <v>22</v>
          </cell>
          <cell r="N24">
            <v>0.30151711613675947</v>
          </cell>
        </row>
        <row r="25">
          <cell r="J25">
            <v>23</v>
          </cell>
          <cell r="K25">
            <v>0.63403703703703707</v>
          </cell>
          <cell r="M25">
            <v>23</v>
          </cell>
          <cell r="N25">
            <v>0.29405186934095179</v>
          </cell>
        </row>
        <row r="26">
          <cell r="J26">
            <v>24</v>
          </cell>
          <cell r="K26">
            <v>0.7608703703703702</v>
          </cell>
          <cell r="M26">
            <v>24</v>
          </cell>
          <cell r="N26">
            <v>0.29017219335320071</v>
          </cell>
        </row>
        <row r="27">
          <cell r="J27">
            <v>25</v>
          </cell>
          <cell r="K27">
            <v>0.68409259259259259</v>
          </cell>
          <cell r="M27">
            <v>25</v>
          </cell>
          <cell r="N27">
            <v>0.2882364857216056</v>
          </cell>
        </row>
        <row r="28">
          <cell r="J28">
            <v>26</v>
          </cell>
          <cell r="K28">
            <v>0.72387037037037039</v>
          </cell>
          <cell r="M28">
            <v>26</v>
          </cell>
          <cell r="N28">
            <v>0.26736024498438382</v>
          </cell>
        </row>
        <row r="29">
          <cell r="J29">
            <v>27</v>
          </cell>
          <cell r="K29">
            <v>0.77464814814814842</v>
          </cell>
          <cell r="M29">
            <v>27</v>
          </cell>
          <cell r="N29">
            <v>0.25794505828504022</v>
          </cell>
        </row>
        <row r="30">
          <cell r="J30">
            <v>28</v>
          </cell>
          <cell r="K30">
            <v>0.85955555555555552</v>
          </cell>
          <cell r="M30">
            <v>28</v>
          </cell>
          <cell r="N30">
            <v>0.24500595467918146</v>
          </cell>
        </row>
        <row r="31">
          <cell r="J31">
            <v>29</v>
          </cell>
          <cell r="K31">
            <v>1</v>
          </cell>
          <cell r="M31">
            <v>29</v>
          </cell>
          <cell r="N31">
            <v>0.24402064556404635</v>
          </cell>
        </row>
        <row r="32">
          <cell r="J32">
            <v>30</v>
          </cell>
          <cell r="K32">
            <v>0.95127777777777778</v>
          </cell>
          <cell r="M32">
            <v>30</v>
          </cell>
          <cell r="N32">
            <v>0.22418088323515512</v>
          </cell>
        </row>
        <row r="33">
          <cell r="J33">
            <v>31</v>
          </cell>
          <cell r="K33">
            <v>0.96783333333333343</v>
          </cell>
          <cell r="M33">
            <v>31</v>
          </cell>
          <cell r="N33">
            <v>0.22059174042235391</v>
          </cell>
        </row>
        <row r="34">
          <cell r="J34">
            <v>32</v>
          </cell>
          <cell r="K34">
            <v>0.93077777777777781</v>
          </cell>
          <cell r="M34">
            <v>32</v>
          </cell>
          <cell r="N34">
            <v>0.21645882003466707</v>
          </cell>
        </row>
        <row r="35">
          <cell r="J35">
            <v>33</v>
          </cell>
          <cell r="K35">
            <v>0.90294444444444466</v>
          </cell>
          <cell r="M35">
            <v>33</v>
          </cell>
          <cell r="N35">
            <v>0.21320214224707912</v>
          </cell>
        </row>
        <row r="36">
          <cell r="J36">
            <v>34</v>
          </cell>
          <cell r="K36">
            <v>0.87151851851851869</v>
          </cell>
          <cell r="M36">
            <v>34</v>
          </cell>
          <cell r="N36">
            <v>0.19948950143150435</v>
          </cell>
        </row>
        <row r="37">
          <cell r="J37">
            <v>35</v>
          </cell>
          <cell r="K37">
            <v>0.92529629629629639</v>
          </cell>
          <cell r="M37">
            <v>35</v>
          </cell>
          <cell r="N37">
            <v>0.19637134150552313</v>
          </cell>
        </row>
        <row r="38">
          <cell r="J38">
            <v>36</v>
          </cell>
          <cell r="K38">
            <v>0.91018518518518532</v>
          </cell>
          <cell r="M38">
            <v>36</v>
          </cell>
          <cell r="N38">
            <v>0.19106237649068961</v>
          </cell>
        </row>
        <row r="39">
          <cell r="J39">
            <v>37</v>
          </cell>
          <cell r="K39">
            <v>0.85388888888888914</v>
          </cell>
          <cell r="M39">
            <v>37</v>
          </cell>
          <cell r="N39">
            <v>0.19289882647910314</v>
          </cell>
        </row>
        <row r="40">
          <cell r="J40">
            <v>38</v>
          </cell>
          <cell r="K40">
            <v>0.87222222222222212</v>
          </cell>
          <cell r="M40">
            <v>38</v>
          </cell>
          <cell r="N40">
            <v>0.19006186366803376</v>
          </cell>
        </row>
        <row r="41">
          <cell r="J41">
            <v>39</v>
          </cell>
          <cell r="K41">
            <v>0.80792592592592571</v>
          </cell>
          <cell r="M41">
            <v>39</v>
          </cell>
          <cell r="N41">
            <v>0.18827139127083434</v>
          </cell>
        </row>
        <row r="42">
          <cell r="J42">
            <v>40</v>
          </cell>
          <cell r="K42">
            <v>0.71961111111111131</v>
          </cell>
          <cell r="M42">
            <v>40</v>
          </cell>
          <cell r="N42">
            <v>0.19272955505601597</v>
          </cell>
        </row>
        <row r="43">
          <cell r="J43">
            <v>41</v>
          </cell>
          <cell r="K43">
            <v>0.68005555555555575</v>
          </cell>
          <cell r="M43">
            <v>41</v>
          </cell>
          <cell r="N43">
            <v>0.19260095299334853</v>
          </cell>
        </row>
        <row r="44">
          <cell r="J44">
            <v>42</v>
          </cell>
          <cell r="K44">
            <v>0.57698148148148165</v>
          </cell>
          <cell r="M44">
            <v>42</v>
          </cell>
          <cell r="N44">
            <v>0.20093123540606983</v>
          </cell>
        </row>
        <row r="45">
          <cell r="J45">
            <v>43</v>
          </cell>
          <cell r="K45">
            <v>0.58224074074074084</v>
          </cell>
          <cell r="M45">
            <v>43</v>
          </cell>
          <cell r="N45">
            <v>0.19962235703118111</v>
          </cell>
        </row>
        <row r="46">
          <cell r="J46">
            <v>44</v>
          </cell>
          <cell r="K46">
            <v>0.48003703703703698</v>
          </cell>
          <cell r="M46">
            <v>44</v>
          </cell>
          <cell r="N46">
            <v>0.19900411862529391</v>
          </cell>
        </row>
        <row r="47">
          <cell r="J47">
            <v>45</v>
          </cell>
          <cell r="K47">
            <v>0.40550000000000036</v>
          </cell>
          <cell r="M47">
            <v>45</v>
          </cell>
          <cell r="N47">
            <v>0.19315322096868906</v>
          </cell>
        </row>
        <row r="48">
          <cell r="J48">
            <v>46</v>
          </cell>
          <cell r="K48">
            <v>0.49857407407407411</v>
          </cell>
          <cell r="M48">
            <v>46</v>
          </cell>
          <cell r="N48">
            <v>0.21142234158155179</v>
          </cell>
        </row>
        <row r="49">
          <cell r="J49">
            <v>47</v>
          </cell>
          <cell r="K49">
            <v>0.5069814814814817</v>
          </cell>
          <cell r="M49">
            <v>47</v>
          </cell>
          <cell r="N49">
            <v>0.19137197455617627</v>
          </cell>
        </row>
        <row r="50">
          <cell r="J50">
            <v>48</v>
          </cell>
          <cell r="K50">
            <v>0.40627777777777818</v>
          </cell>
          <cell r="M50">
            <v>48</v>
          </cell>
          <cell r="N50">
            <v>0.19527176339979405</v>
          </cell>
        </row>
        <row r="51">
          <cell r="J51">
            <v>49</v>
          </cell>
          <cell r="K51">
            <v>0.41135185185185175</v>
          </cell>
          <cell r="M51">
            <v>49</v>
          </cell>
          <cell r="N51">
            <v>0.19240783765862343</v>
          </cell>
        </row>
        <row r="52">
          <cell r="J52">
            <v>50</v>
          </cell>
          <cell r="K52">
            <v>0.28320370370370385</v>
          </cell>
          <cell r="M52">
            <v>50</v>
          </cell>
          <cell r="N52">
            <v>0.19132652808281317</v>
          </cell>
        </row>
        <row r="53">
          <cell r="J53">
            <v>51</v>
          </cell>
          <cell r="K53">
            <v>0.33290740740740749</v>
          </cell>
          <cell r="M53">
            <v>51</v>
          </cell>
          <cell r="N53">
            <v>0.20366654423950331</v>
          </cell>
        </row>
        <row r="54">
          <cell r="J54">
            <v>52</v>
          </cell>
          <cell r="K54">
            <v>0.24696296296296266</v>
          </cell>
          <cell r="M54">
            <v>52</v>
          </cell>
          <cell r="N54">
            <v>0.1997950043179145</v>
          </cell>
        </row>
        <row r="55">
          <cell r="J55">
            <v>53</v>
          </cell>
          <cell r="K55">
            <v>0.11220370370370418</v>
          </cell>
          <cell r="M55">
            <v>53</v>
          </cell>
          <cell r="N55">
            <v>0.19718151959464464</v>
          </cell>
        </row>
        <row r="56">
          <cell r="J56">
            <v>54</v>
          </cell>
          <cell r="K56">
            <v>0.11757407407407389</v>
          </cell>
          <cell r="M56">
            <v>54</v>
          </cell>
          <cell r="N56">
            <v>0.18791863206970028</v>
          </cell>
        </row>
        <row r="57">
          <cell r="J57">
            <v>55</v>
          </cell>
          <cell r="K57">
            <v>0.10687037037037064</v>
          </cell>
          <cell r="M57">
            <v>55</v>
          </cell>
          <cell r="N57">
            <v>0.18358413065400792</v>
          </cell>
        </row>
        <row r="58">
          <cell r="J58">
            <v>56</v>
          </cell>
          <cell r="K58">
            <v>0.13475925925925955</v>
          </cell>
          <cell r="M58">
            <v>56</v>
          </cell>
          <cell r="N58">
            <v>0.19037314733920968</v>
          </cell>
        </row>
        <row r="59">
          <cell r="J59">
            <v>57</v>
          </cell>
          <cell r="K59">
            <v>9.8907407407407555E-2</v>
          </cell>
          <cell r="M59">
            <v>57</v>
          </cell>
          <cell r="N59">
            <v>0.1832578176190941</v>
          </cell>
        </row>
        <row r="60">
          <cell r="J60">
            <v>58</v>
          </cell>
          <cell r="K60">
            <v>2.3481481481481496E-2</v>
          </cell>
          <cell r="M60">
            <v>58</v>
          </cell>
          <cell r="N60">
            <v>0.16991545292937668</v>
          </cell>
        </row>
        <row r="61">
          <cell r="J61">
            <v>59</v>
          </cell>
          <cell r="K61">
            <v>0.17940740740740718</v>
          </cell>
          <cell r="M61">
            <v>59</v>
          </cell>
          <cell r="N61">
            <v>0.17494323243614715</v>
          </cell>
        </row>
        <row r="62">
          <cell r="J62">
            <v>60</v>
          </cell>
          <cell r="K62">
            <v>0.19901851851851879</v>
          </cell>
          <cell r="M62">
            <v>60</v>
          </cell>
          <cell r="N62">
            <v>0.15838006677852554</v>
          </cell>
        </row>
        <row r="63">
          <cell r="J63">
            <v>61</v>
          </cell>
          <cell r="K63">
            <v>0.2087222222222225</v>
          </cell>
          <cell r="M63">
            <v>61</v>
          </cell>
          <cell r="N63">
            <v>0.17439171672255499</v>
          </cell>
        </row>
        <row r="64">
          <cell r="J64">
            <v>62</v>
          </cell>
          <cell r="K64">
            <v>0.16675925925925916</v>
          </cell>
          <cell r="M64">
            <v>62</v>
          </cell>
          <cell r="N64">
            <v>0.16144269802165909</v>
          </cell>
        </row>
        <row r="65">
          <cell r="J65">
            <v>63</v>
          </cell>
          <cell r="K65">
            <v>0.13538888888888903</v>
          </cell>
          <cell r="M65">
            <v>63</v>
          </cell>
          <cell r="N65">
            <v>0.16865097977790725</v>
          </cell>
        </row>
        <row r="66">
          <cell r="J66">
            <v>64</v>
          </cell>
          <cell r="K66">
            <v>0.27181481481481479</v>
          </cell>
          <cell r="M66">
            <v>64</v>
          </cell>
          <cell r="N66">
            <v>0.1763232983873553</v>
          </cell>
        </row>
        <row r="67">
          <cell r="J67">
            <v>65</v>
          </cell>
          <cell r="K67">
            <v>0.13803703703703718</v>
          </cell>
          <cell r="M67">
            <v>65</v>
          </cell>
          <cell r="N67">
            <v>0.15853291281272588</v>
          </cell>
        </row>
        <row r="68">
          <cell r="J68">
            <v>66</v>
          </cell>
          <cell r="K68">
            <v>0.29929629629629639</v>
          </cell>
          <cell r="M68">
            <v>66</v>
          </cell>
          <cell r="N68">
            <v>0.16556107258147562</v>
          </cell>
        </row>
        <row r="69">
          <cell r="J69">
            <v>67</v>
          </cell>
          <cell r="K69">
            <v>0.34161111111111114</v>
          </cell>
          <cell r="M69">
            <v>67</v>
          </cell>
          <cell r="N69">
            <v>0.15089212129346741</v>
          </cell>
        </row>
        <row r="70">
          <cell r="J70">
            <v>68</v>
          </cell>
          <cell r="K70">
            <v>0.32253703703703707</v>
          </cell>
          <cell r="M70">
            <v>68</v>
          </cell>
          <cell r="N70">
            <v>0.16449831065762691</v>
          </cell>
        </row>
        <row r="71">
          <cell r="J71">
            <v>69</v>
          </cell>
          <cell r="K71">
            <v>0.2456111111111112</v>
          </cell>
          <cell r="M71">
            <v>69</v>
          </cell>
          <cell r="N71">
            <v>0.15392795410601429</v>
          </cell>
        </row>
        <row r="72">
          <cell r="J72">
            <v>70</v>
          </cell>
          <cell r="K72">
            <v>0.31881481481481444</v>
          </cell>
          <cell r="M72">
            <v>70</v>
          </cell>
          <cell r="N72">
            <v>0.16109383603942634</v>
          </cell>
        </row>
        <row r="73">
          <cell r="J73">
            <v>71</v>
          </cell>
          <cell r="K73">
            <v>0.39374074074074072</v>
          </cell>
          <cell r="M73">
            <v>71</v>
          </cell>
          <cell r="N73">
            <v>0.16559763178868267</v>
          </cell>
        </row>
        <row r="74">
          <cell r="J74">
            <v>72</v>
          </cell>
          <cell r="K74">
            <v>0.3419444444444445</v>
          </cell>
          <cell r="M74">
            <v>72</v>
          </cell>
          <cell r="N74">
            <v>0.15962271403621217</v>
          </cell>
        </row>
        <row r="75">
          <cell r="J75">
            <v>73</v>
          </cell>
          <cell r="K75">
            <v>0.30490740740740746</v>
          </cell>
          <cell r="M75">
            <v>73</v>
          </cell>
          <cell r="N75">
            <v>0.14814694349719687</v>
          </cell>
        </row>
        <row r="76">
          <cell r="J76">
            <v>74</v>
          </cell>
          <cell r="K76">
            <v>0.25999999999999984</v>
          </cell>
          <cell r="M76">
            <v>74</v>
          </cell>
          <cell r="N76">
            <v>0.14842552807291856</v>
          </cell>
        </row>
        <row r="77">
          <cell r="J77">
            <v>75</v>
          </cell>
          <cell r="K77">
            <v>0.42385185185185192</v>
          </cell>
          <cell r="M77">
            <v>75</v>
          </cell>
          <cell r="N77">
            <v>0.15561890691589761</v>
          </cell>
        </row>
        <row r="78">
          <cell r="J78">
            <v>76</v>
          </cell>
          <cell r="K78">
            <v>0.22483333333333369</v>
          </cell>
          <cell r="M78">
            <v>76</v>
          </cell>
          <cell r="N78">
            <v>0.14321809016660153</v>
          </cell>
        </row>
        <row r="79">
          <cell r="J79">
            <v>77</v>
          </cell>
          <cell r="K79">
            <v>0.33566666666666678</v>
          </cell>
          <cell r="M79">
            <v>77</v>
          </cell>
          <cell r="N79">
            <v>0.14960416004567595</v>
          </cell>
        </row>
        <row r="80">
          <cell r="J80">
            <v>78</v>
          </cell>
          <cell r="K80">
            <v>0.35887037037037017</v>
          </cell>
          <cell r="M80">
            <v>78</v>
          </cell>
          <cell r="N80">
            <v>0.14510320190425291</v>
          </cell>
        </row>
        <row r="81">
          <cell r="J81">
            <v>79</v>
          </cell>
          <cell r="K81">
            <v>0.44090740740740791</v>
          </cell>
          <cell r="M81">
            <v>79</v>
          </cell>
          <cell r="N81">
            <v>0.14057756055998749</v>
          </cell>
        </row>
        <row r="82">
          <cell r="J82">
            <v>80</v>
          </cell>
          <cell r="K82">
            <v>0.42944444444444441</v>
          </cell>
          <cell r="M82">
            <v>80</v>
          </cell>
          <cell r="N82">
            <v>0.13494481116952048</v>
          </cell>
        </row>
        <row r="83">
          <cell r="J83">
            <v>81</v>
          </cell>
          <cell r="K83">
            <v>0.39294444444444432</v>
          </cell>
          <cell r="M83">
            <v>81</v>
          </cell>
          <cell r="N83">
            <v>0.13615463429952393</v>
          </cell>
        </row>
        <row r="84">
          <cell r="J84">
            <v>82</v>
          </cell>
          <cell r="K84">
            <v>0.34372222222222237</v>
          </cell>
          <cell r="M84">
            <v>82</v>
          </cell>
          <cell r="N84">
            <v>0.13887507952325664</v>
          </cell>
        </row>
        <row r="85">
          <cell r="J85">
            <v>83</v>
          </cell>
          <cell r="K85">
            <v>0.44811111111111124</v>
          </cell>
          <cell r="M85">
            <v>83</v>
          </cell>
          <cell r="N85">
            <v>0.13996842595342512</v>
          </cell>
        </row>
        <row r="86">
          <cell r="J86">
            <v>84</v>
          </cell>
          <cell r="K86">
            <v>0.33738888888888879</v>
          </cell>
          <cell r="M86">
            <v>84</v>
          </cell>
          <cell r="N86">
            <v>0.13319193938715565</v>
          </cell>
        </row>
        <row r="87">
          <cell r="J87">
            <v>85</v>
          </cell>
          <cell r="K87">
            <v>0.23911111111111122</v>
          </cell>
          <cell r="M87">
            <v>85</v>
          </cell>
          <cell r="N87">
            <v>0.13068806210014339</v>
          </cell>
        </row>
        <row r="88">
          <cell r="J88">
            <v>86</v>
          </cell>
          <cell r="K88">
            <v>0.38351851851851865</v>
          </cell>
          <cell r="M88">
            <v>86</v>
          </cell>
          <cell r="N88">
            <v>0.13099998883151595</v>
          </cell>
        </row>
        <row r="89">
          <cell r="J89">
            <v>87</v>
          </cell>
          <cell r="K89">
            <v>0.38277777777777755</v>
          </cell>
          <cell r="M89">
            <v>87</v>
          </cell>
          <cell r="N89">
            <v>0.12405987550562038</v>
          </cell>
        </row>
        <row r="90">
          <cell r="J90">
            <v>88</v>
          </cell>
          <cell r="K90">
            <v>0.28262962962962962</v>
          </cell>
          <cell r="M90">
            <v>88</v>
          </cell>
          <cell r="N90">
            <v>0.12044094727810835</v>
          </cell>
        </row>
        <row r="91">
          <cell r="J91">
            <v>89</v>
          </cell>
          <cell r="K91">
            <v>0.393240740740741</v>
          </cell>
          <cell r="M91">
            <v>89</v>
          </cell>
          <cell r="N91">
            <v>0.11901145286919577</v>
          </cell>
        </row>
        <row r="92">
          <cell r="J92">
            <v>90</v>
          </cell>
          <cell r="K92">
            <v>0.42599999999999982</v>
          </cell>
          <cell r="M92">
            <v>90</v>
          </cell>
          <cell r="N92">
            <v>0.11680185617641195</v>
          </cell>
        </row>
        <row r="93">
          <cell r="J93">
            <v>91</v>
          </cell>
          <cell r="K93">
            <v>0.3324814814814816</v>
          </cell>
          <cell r="M93">
            <v>91</v>
          </cell>
          <cell r="N93">
            <v>0.1098039962059271</v>
          </cell>
        </row>
        <row r="94">
          <cell r="J94">
            <v>92</v>
          </cell>
          <cell r="K94">
            <v>0.41803703703703726</v>
          </cell>
          <cell r="M94">
            <v>92</v>
          </cell>
          <cell r="N94">
            <v>0.10738084503852192</v>
          </cell>
        </row>
        <row r="95">
          <cell r="J95">
            <v>93</v>
          </cell>
          <cell r="K95">
            <v>0.37870370370370404</v>
          </cell>
          <cell r="M95">
            <v>93</v>
          </cell>
          <cell r="N95">
            <v>0.1114271717713845</v>
          </cell>
        </row>
        <row r="96">
          <cell r="J96">
            <v>94</v>
          </cell>
          <cell r="K96">
            <v>0.29112962962962968</v>
          </cell>
          <cell r="M96">
            <v>94</v>
          </cell>
          <cell r="N96">
            <v>0.10470828205060166</v>
          </cell>
        </row>
        <row r="97">
          <cell r="J97">
            <v>95</v>
          </cell>
          <cell r="K97">
            <v>0.37216666666666681</v>
          </cell>
          <cell r="M97">
            <v>95</v>
          </cell>
          <cell r="N97">
            <v>0.10695496607460465</v>
          </cell>
        </row>
        <row r="98">
          <cell r="J98">
            <v>96</v>
          </cell>
          <cell r="K98">
            <v>0.31798148148148137</v>
          </cell>
          <cell r="M98">
            <v>96</v>
          </cell>
          <cell r="N98">
            <v>0.10001956529117345</v>
          </cell>
        </row>
        <row r="99">
          <cell r="J99">
            <v>97</v>
          </cell>
          <cell r="K99">
            <v>0.4874629629629631</v>
          </cell>
          <cell r="M99">
            <v>97</v>
          </cell>
          <cell r="N99">
            <v>0.10362514452143011</v>
          </cell>
        </row>
        <row r="100">
          <cell r="J100">
            <v>98</v>
          </cell>
          <cell r="K100">
            <v>0.49333333333333307</v>
          </cell>
          <cell r="M100">
            <v>98</v>
          </cell>
          <cell r="N100">
            <v>0.1003326065217983</v>
          </cell>
        </row>
        <row r="101">
          <cell r="J101">
            <v>99</v>
          </cell>
          <cell r="K101">
            <v>0.42470370370370364</v>
          </cell>
          <cell r="M101">
            <v>99</v>
          </cell>
          <cell r="N101">
            <v>0.11381058473869536</v>
          </cell>
        </row>
        <row r="102">
          <cell r="J102">
            <v>100</v>
          </cell>
          <cell r="K102">
            <v>0.49668518518518517</v>
          </cell>
          <cell r="M102">
            <v>100</v>
          </cell>
          <cell r="N102">
            <v>0.1029643047128225</v>
          </cell>
        </row>
      </sheetData>
      <sheetData sheetId="5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0.21584461421614642</v>
          </cell>
          <cell r="M3">
            <v>1</v>
          </cell>
          <cell r="N3">
            <v>0.52436972188688047</v>
          </cell>
        </row>
        <row r="4">
          <cell r="J4">
            <v>2</v>
          </cell>
          <cell r="K4">
            <v>0.15952955367913169</v>
          </cell>
          <cell r="M4">
            <v>2</v>
          </cell>
          <cell r="N4">
            <v>0.53226819319632168</v>
          </cell>
        </row>
        <row r="5">
          <cell r="J5">
            <v>3</v>
          </cell>
          <cell r="K5">
            <v>0.22501451994817517</v>
          </cell>
          <cell r="M5">
            <v>3</v>
          </cell>
          <cell r="N5">
            <v>0.49935656493016817</v>
          </cell>
        </row>
        <row r="6">
          <cell r="J6">
            <v>4</v>
          </cell>
          <cell r="K6">
            <v>0.16802930795693174</v>
          </cell>
          <cell r="M6">
            <v>4</v>
          </cell>
          <cell r="N6">
            <v>0.53198323386031243</v>
          </cell>
        </row>
        <row r="7">
          <cell r="J7">
            <v>5</v>
          </cell>
          <cell r="K7">
            <v>0.14874011526605024</v>
          </cell>
          <cell r="M7">
            <v>5</v>
          </cell>
          <cell r="N7">
            <v>0.52898063372208537</v>
          </cell>
        </row>
        <row r="8">
          <cell r="J8">
            <v>6</v>
          </cell>
          <cell r="K8">
            <v>0.1604230889514367</v>
          </cell>
          <cell r="M8">
            <v>6</v>
          </cell>
          <cell r="N8">
            <v>0.53845115986216263</v>
          </cell>
        </row>
        <row r="9">
          <cell r="J9">
            <v>7</v>
          </cell>
          <cell r="K9">
            <v>0.13187463700129584</v>
          </cell>
          <cell r="M9">
            <v>7</v>
          </cell>
          <cell r="N9">
            <v>0.53985240557876302</v>
          </cell>
        </row>
        <row r="10">
          <cell r="J10">
            <v>8</v>
          </cell>
          <cell r="K10">
            <v>0.11822588571683879</v>
          </cell>
          <cell r="M10">
            <v>8</v>
          </cell>
          <cell r="N10">
            <v>0.49812446772202545</v>
          </cell>
        </row>
        <row r="11">
          <cell r="J11">
            <v>9</v>
          </cell>
          <cell r="K11">
            <v>0.1065540812223565</v>
          </cell>
          <cell r="M11">
            <v>9</v>
          </cell>
          <cell r="N11">
            <v>0.50188576122427442</v>
          </cell>
        </row>
        <row r="12">
          <cell r="J12">
            <v>10</v>
          </cell>
          <cell r="K12">
            <v>8.3947638833043167E-2</v>
          </cell>
          <cell r="M12">
            <v>10</v>
          </cell>
          <cell r="N12">
            <v>0.46760859882918004</v>
          </cell>
        </row>
        <row r="13">
          <cell r="J13">
            <v>11</v>
          </cell>
          <cell r="K13">
            <v>6.8344279140419073E-2</v>
          </cell>
          <cell r="M13">
            <v>11</v>
          </cell>
          <cell r="N13">
            <v>0.45220645341262472</v>
          </cell>
        </row>
        <row r="14">
          <cell r="J14">
            <v>12</v>
          </cell>
          <cell r="K14">
            <v>0.15828977348880846</v>
          </cell>
          <cell r="M14">
            <v>12</v>
          </cell>
          <cell r="N14">
            <v>0.46860202913351107</v>
          </cell>
        </row>
        <row r="15">
          <cell r="J15">
            <v>13</v>
          </cell>
          <cell r="K15">
            <v>0.2638497967207255</v>
          </cell>
          <cell r="M15">
            <v>13</v>
          </cell>
          <cell r="N15">
            <v>0.45645258510507353</v>
          </cell>
        </row>
        <row r="16">
          <cell r="J16">
            <v>14</v>
          </cell>
          <cell r="K16">
            <v>0.29000804181745082</v>
          </cell>
          <cell r="M16">
            <v>14</v>
          </cell>
          <cell r="N16">
            <v>0.4535441700648703</v>
          </cell>
        </row>
        <row r="17">
          <cell r="J17">
            <v>15</v>
          </cell>
          <cell r="K17">
            <v>0.32816199794486928</v>
          </cell>
          <cell r="M17">
            <v>15</v>
          </cell>
          <cell r="N17">
            <v>0.44404717696758467</v>
          </cell>
        </row>
        <row r="18">
          <cell r="J18">
            <v>16</v>
          </cell>
          <cell r="K18">
            <v>0.36334494929187378</v>
          </cell>
          <cell r="M18">
            <v>16</v>
          </cell>
          <cell r="N18">
            <v>0.43150179033060909</v>
          </cell>
        </row>
        <row r="19">
          <cell r="J19">
            <v>17</v>
          </cell>
          <cell r="K19">
            <v>0.36483045168208039</v>
          </cell>
          <cell r="M19">
            <v>17</v>
          </cell>
          <cell r="N19">
            <v>0.42843775466489709</v>
          </cell>
        </row>
        <row r="20">
          <cell r="J20">
            <v>18</v>
          </cell>
          <cell r="K20">
            <v>0.28937139793593375</v>
          </cell>
          <cell r="M20">
            <v>18</v>
          </cell>
          <cell r="N20">
            <v>0.43349734809466162</v>
          </cell>
        </row>
        <row r="21">
          <cell r="J21">
            <v>19</v>
          </cell>
          <cell r="K21">
            <v>0.35007595049814588</v>
          </cell>
          <cell r="M21">
            <v>19</v>
          </cell>
          <cell r="N21">
            <v>0.43985541578436776</v>
          </cell>
        </row>
        <row r="22">
          <cell r="J22">
            <v>20</v>
          </cell>
          <cell r="K22">
            <v>0.28233480766653291</v>
          </cell>
          <cell r="M22">
            <v>20</v>
          </cell>
          <cell r="N22">
            <v>0.44762401238651739</v>
          </cell>
        </row>
        <row r="23">
          <cell r="J23">
            <v>21</v>
          </cell>
          <cell r="K23">
            <v>0.28566322655586857</v>
          </cell>
          <cell r="M23">
            <v>21</v>
          </cell>
          <cell r="N23">
            <v>0.4733539660944191</v>
          </cell>
        </row>
        <row r="24">
          <cell r="J24">
            <v>22</v>
          </cell>
          <cell r="K24">
            <v>0.33501988115980891</v>
          </cell>
          <cell r="M24">
            <v>22</v>
          </cell>
          <cell r="N24">
            <v>0.48910763985896499</v>
          </cell>
        </row>
        <row r="25">
          <cell r="J25">
            <v>23</v>
          </cell>
          <cell r="K25">
            <v>0.35636420497699162</v>
          </cell>
          <cell r="M25">
            <v>23</v>
          </cell>
          <cell r="N25">
            <v>0.4794276492665081</v>
          </cell>
        </row>
        <row r="26">
          <cell r="J26">
            <v>24</v>
          </cell>
          <cell r="K26">
            <v>0.4005271858106601</v>
          </cell>
          <cell r="M26">
            <v>24</v>
          </cell>
          <cell r="N26">
            <v>0.46125584952445747</v>
          </cell>
        </row>
        <row r="27">
          <cell r="J27">
            <v>25</v>
          </cell>
          <cell r="K27">
            <v>0.33000491444399799</v>
          </cell>
          <cell r="M27">
            <v>25</v>
          </cell>
          <cell r="N27">
            <v>0.44967108588719634</v>
          </cell>
        </row>
        <row r="28">
          <cell r="J28">
            <v>26</v>
          </cell>
          <cell r="K28">
            <v>0.28301612831166545</v>
          </cell>
          <cell r="M28">
            <v>26</v>
          </cell>
          <cell r="N28">
            <v>0.49691628210254807</v>
          </cell>
        </row>
        <row r="29">
          <cell r="J29">
            <v>27</v>
          </cell>
          <cell r="K29">
            <v>0.26962426841799603</v>
          </cell>
          <cell r="M29">
            <v>27</v>
          </cell>
          <cell r="N29">
            <v>0.48528897682347116</v>
          </cell>
        </row>
        <row r="30">
          <cell r="J30">
            <v>28</v>
          </cell>
          <cell r="K30">
            <v>0.26140374391279131</v>
          </cell>
          <cell r="M30">
            <v>28</v>
          </cell>
          <cell r="N30">
            <v>0.47436445653278742</v>
          </cell>
        </row>
        <row r="31">
          <cell r="J31">
            <v>29</v>
          </cell>
          <cell r="K31">
            <v>0.1725193227002636</v>
          </cell>
          <cell r="M31">
            <v>29</v>
          </cell>
          <cell r="N31">
            <v>0.45081290748535108</v>
          </cell>
        </row>
        <row r="32">
          <cell r="J32">
            <v>30</v>
          </cell>
          <cell r="K32">
            <v>0.10501273287763054</v>
          </cell>
          <cell r="M32">
            <v>30</v>
          </cell>
          <cell r="N32">
            <v>0.47448783346094797</v>
          </cell>
        </row>
        <row r="33">
          <cell r="J33">
            <v>31</v>
          </cell>
          <cell r="K33">
            <v>0.10475584148684293</v>
          </cell>
          <cell r="M33">
            <v>31</v>
          </cell>
          <cell r="N33">
            <v>0.48925911158315177</v>
          </cell>
        </row>
        <row r="34">
          <cell r="J34">
            <v>32</v>
          </cell>
          <cell r="K34">
            <v>0.10711254076754717</v>
          </cell>
          <cell r="M34">
            <v>32</v>
          </cell>
          <cell r="N34">
            <v>0.48982060759037216</v>
          </cell>
        </row>
        <row r="35">
          <cell r="J35">
            <v>33</v>
          </cell>
          <cell r="K35">
            <v>4.0946253853371153E-2</v>
          </cell>
          <cell r="M35">
            <v>33</v>
          </cell>
          <cell r="N35">
            <v>0.47756812649232216</v>
          </cell>
        </row>
        <row r="36">
          <cell r="J36">
            <v>34</v>
          </cell>
          <cell r="K36">
            <v>9.701559219050182E-2</v>
          </cell>
          <cell r="M36">
            <v>34</v>
          </cell>
          <cell r="N36">
            <v>0.47332896622889953</v>
          </cell>
        </row>
        <row r="37">
          <cell r="J37">
            <v>35</v>
          </cell>
          <cell r="K37">
            <v>0.15965241477907355</v>
          </cell>
          <cell r="M37">
            <v>35</v>
          </cell>
          <cell r="N37">
            <v>0.48658239184570229</v>
          </cell>
        </row>
        <row r="38">
          <cell r="J38">
            <v>36</v>
          </cell>
          <cell r="K38">
            <v>0.12303980699638142</v>
          </cell>
          <cell r="M38">
            <v>36</v>
          </cell>
          <cell r="N38">
            <v>0.49471811046322051</v>
          </cell>
        </row>
        <row r="39">
          <cell r="J39">
            <v>37</v>
          </cell>
          <cell r="K39">
            <v>0.16180806862350888</v>
          </cell>
          <cell r="M39">
            <v>37</v>
          </cell>
          <cell r="N39">
            <v>0.4717167350034196</v>
          </cell>
        </row>
        <row r="40">
          <cell r="J40">
            <v>38</v>
          </cell>
          <cell r="K40">
            <v>0.10500156368672667</v>
          </cell>
          <cell r="M40">
            <v>38</v>
          </cell>
          <cell r="N40">
            <v>0.47450216659178585</v>
          </cell>
        </row>
        <row r="41">
          <cell r="J41">
            <v>39</v>
          </cell>
          <cell r="K41">
            <v>0.20494348389402664</v>
          </cell>
          <cell r="M41">
            <v>39</v>
          </cell>
          <cell r="N41">
            <v>0.4559311118424077</v>
          </cell>
        </row>
        <row r="42">
          <cell r="J42">
            <v>40</v>
          </cell>
          <cell r="K42">
            <v>0.20922128401018666</v>
          </cell>
          <cell r="M42">
            <v>40</v>
          </cell>
          <cell r="N42">
            <v>0.45890441529266041</v>
          </cell>
        </row>
        <row r="43">
          <cell r="J43">
            <v>41</v>
          </cell>
          <cell r="K43">
            <v>0.23886431666890051</v>
          </cell>
          <cell r="M43">
            <v>41</v>
          </cell>
          <cell r="N43">
            <v>0.46300355749411765</v>
          </cell>
        </row>
        <row r="44">
          <cell r="J44">
            <v>42</v>
          </cell>
          <cell r="K44">
            <v>0.13349416968234823</v>
          </cell>
          <cell r="M44">
            <v>42</v>
          </cell>
          <cell r="N44">
            <v>0.45406707516722011</v>
          </cell>
        </row>
        <row r="45">
          <cell r="J45">
            <v>43</v>
          </cell>
          <cell r="K45">
            <v>9.4066925791895614E-2</v>
          </cell>
          <cell r="M45">
            <v>43</v>
          </cell>
          <cell r="N45">
            <v>0.43737677149019477</v>
          </cell>
        </row>
        <row r="46">
          <cell r="J46">
            <v>44</v>
          </cell>
          <cell r="K46">
            <v>0.23058794620917678</v>
          </cell>
          <cell r="M46">
            <v>44</v>
          </cell>
          <cell r="N46">
            <v>0.43907376287605115</v>
          </cell>
        </row>
        <row r="47">
          <cell r="J47">
            <v>45</v>
          </cell>
          <cell r="K47">
            <v>0.20831657954697777</v>
          </cell>
          <cell r="M47">
            <v>45</v>
          </cell>
          <cell r="N47">
            <v>0.43254654366571099</v>
          </cell>
        </row>
        <row r="48">
          <cell r="J48">
            <v>46</v>
          </cell>
          <cell r="K48">
            <v>0.11113344949291895</v>
          </cell>
          <cell r="M48">
            <v>46</v>
          </cell>
          <cell r="N48">
            <v>0.40819564579340811</v>
          </cell>
        </row>
        <row r="49">
          <cell r="J49">
            <v>47</v>
          </cell>
          <cell r="K49">
            <v>5.1054371621320059E-2</v>
          </cell>
          <cell r="M49">
            <v>47</v>
          </cell>
          <cell r="N49">
            <v>0.38098749266705334</v>
          </cell>
        </row>
        <row r="50">
          <cell r="J50">
            <v>48</v>
          </cell>
          <cell r="K50">
            <v>8.2417459679221067E-2</v>
          </cell>
          <cell r="M50">
            <v>48</v>
          </cell>
          <cell r="N50">
            <v>0.35521568230617678</v>
          </cell>
        </row>
        <row r="51">
          <cell r="J51">
            <v>49</v>
          </cell>
          <cell r="K51">
            <v>0.13611892954474394</v>
          </cell>
          <cell r="M51">
            <v>49</v>
          </cell>
          <cell r="N51">
            <v>0.37716295737861877</v>
          </cell>
        </row>
        <row r="52">
          <cell r="J52">
            <v>50</v>
          </cell>
          <cell r="K52">
            <v>0.14182638609659126</v>
          </cell>
          <cell r="M52">
            <v>50</v>
          </cell>
          <cell r="N52">
            <v>0.38140136325086105</v>
          </cell>
        </row>
        <row r="53">
          <cell r="J53">
            <v>51</v>
          </cell>
          <cell r="K53">
            <v>0.14200509315105247</v>
          </cell>
          <cell r="M53">
            <v>51</v>
          </cell>
          <cell r="N53">
            <v>0.34004179673207557</v>
          </cell>
        </row>
        <row r="54">
          <cell r="J54">
            <v>52</v>
          </cell>
          <cell r="K54">
            <v>0.20609391055711926</v>
          </cell>
          <cell r="M54">
            <v>52</v>
          </cell>
          <cell r="N54">
            <v>0.3295177635447224</v>
          </cell>
        </row>
        <row r="55">
          <cell r="J55">
            <v>53</v>
          </cell>
          <cell r="K55">
            <v>0.18804449805656095</v>
          </cell>
          <cell r="M55">
            <v>53</v>
          </cell>
          <cell r="N55">
            <v>0.30292122236775687</v>
          </cell>
        </row>
        <row r="56">
          <cell r="J56">
            <v>54</v>
          </cell>
          <cell r="K56">
            <v>0.16962650225617673</v>
          </cell>
          <cell r="M56">
            <v>54</v>
          </cell>
          <cell r="N56">
            <v>0.31723077327083349</v>
          </cell>
        </row>
        <row r="57">
          <cell r="J57">
            <v>55</v>
          </cell>
          <cell r="K57">
            <v>0.12345306705982249</v>
          </cell>
          <cell r="M57">
            <v>55</v>
          </cell>
          <cell r="N57">
            <v>0.30395346087601161</v>
          </cell>
        </row>
        <row r="58">
          <cell r="J58">
            <v>56</v>
          </cell>
          <cell r="K58">
            <v>7.944645489880714E-2</v>
          </cell>
          <cell r="M58">
            <v>56</v>
          </cell>
          <cell r="N58">
            <v>0.29591753903408397</v>
          </cell>
        </row>
        <row r="59">
          <cell r="J59">
            <v>57</v>
          </cell>
          <cell r="K59">
            <v>7.9379439753384268E-2</v>
          </cell>
          <cell r="M59">
            <v>57</v>
          </cell>
          <cell r="N59">
            <v>0.28668124787746785</v>
          </cell>
        </row>
        <row r="60">
          <cell r="J60">
            <v>58</v>
          </cell>
          <cell r="K60">
            <v>0</v>
          </cell>
          <cell r="M60">
            <v>58</v>
          </cell>
          <cell r="N60">
            <v>0.28900280929598854</v>
          </cell>
        </row>
        <row r="61">
          <cell r="J61">
            <v>59</v>
          </cell>
          <cell r="K61">
            <v>6.3318143233704285E-2</v>
          </cell>
          <cell r="M61">
            <v>59</v>
          </cell>
          <cell r="N61">
            <v>0.30389739224589796</v>
          </cell>
        </row>
        <row r="62">
          <cell r="J62">
            <v>60</v>
          </cell>
          <cell r="K62">
            <v>0.24693964169235597</v>
          </cell>
          <cell r="M62">
            <v>60</v>
          </cell>
          <cell r="N62">
            <v>0.27706534748264566</v>
          </cell>
        </row>
        <row r="63">
          <cell r="J63">
            <v>61</v>
          </cell>
          <cell r="K63">
            <v>0.23565875887950702</v>
          </cell>
          <cell r="M63">
            <v>61</v>
          </cell>
          <cell r="N63">
            <v>0.26473555980598446</v>
          </cell>
        </row>
        <row r="64">
          <cell r="J64">
            <v>62</v>
          </cell>
          <cell r="K64">
            <v>0.10124871554304606</v>
          </cell>
          <cell r="M64">
            <v>62</v>
          </cell>
          <cell r="N64">
            <v>0.27814304455950345</v>
          </cell>
        </row>
        <row r="65">
          <cell r="J65">
            <v>63</v>
          </cell>
          <cell r="K65">
            <v>0.33085377295268753</v>
          </cell>
          <cell r="M65">
            <v>63</v>
          </cell>
          <cell r="N65">
            <v>0.28524490030776661</v>
          </cell>
        </row>
        <row r="66">
          <cell r="J66">
            <v>64</v>
          </cell>
          <cell r="K66">
            <v>0.43636911942098944</v>
          </cell>
          <cell r="M66">
            <v>64</v>
          </cell>
          <cell r="N66">
            <v>0.2640882152199357</v>
          </cell>
        </row>
        <row r="67">
          <cell r="J67">
            <v>65</v>
          </cell>
          <cell r="K67">
            <v>0.29275566277978843</v>
          </cell>
          <cell r="M67">
            <v>65</v>
          </cell>
          <cell r="N67">
            <v>0.26702644876265164</v>
          </cell>
        </row>
        <row r="68">
          <cell r="J68">
            <v>66</v>
          </cell>
          <cell r="K68">
            <v>8.4662467050886994E-2</v>
          </cell>
          <cell r="M68">
            <v>66</v>
          </cell>
          <cell r="N68">
            <v>0.25666644453118287</v>
          </cell>
        </row>
        <row r="69">
          <cell r="J69">
            <v>67</v>
          </cell>
          <cell r="K69">
            <v>0.36611490863601842</v>
          </cell>
          <cell r="M69">
            <v>67</v>
          </cell>
          <cell r="N69">
            <v>0.26306384654513226</v>
          </cell>
        </row>
        <row r="70">
          <cell r="J70">
            <v>68</v>
          </cell>
          <cell r="K70">
            <v>0.50547290354286745</v>
          </cell>
          <cell r="M70">
            <v>68</v>
          </cell>
          <cell r="N70">
            <v>0.25708837509746407</v>
          </cell>
        </row>
        <row r="71">
          <cell r="J71">
            <v>69</v>
          </cell>
          <cell r="K71">
            <v>0.23431845597104967</v>
          </cell>
          <cell r="M71">
            <v>69</v>
          </cell>
          <cell r="N71">
            <v>0.25894495336470086</v>
          </cell>
        </row>
        <row r="72">
          <cell r="J72">
            <v>70</v>
          </cell>
          <cell r="K72">
            <v>0.28369744895679772</v>
          </cell>
          <cell r="M72">
            <v>70</v>
          </cell>
          <cell r="N72">
            <v>0.23952648356311732</v>
          </cell>
        </row>
        <row r="73">
          <cell r="J73">
            <v>71</v>
          </cell>
          <cell r="K73">
            <v>0.47198766921324209</v>
          </cell>
          <cell r="M73">
            <v>71</v>
          </cell>
          <cell r="N73">
            <v>0.23441562868244989</v>
          </cell>
        </row>
        <row r="74">
          <cell r="J74">
            <v>72</v>
          </cell>
          <cell r="K74">
            <v>0.42604878702586807</v>
          </cell>
          <cell r="M74">
            <v>72</v>
          </cell>
          <cell r="N74">
            <v>0.23347463197688764</v>
          </cell>
        </row>
        <row r="75">
          <cell r="J75">
            <v>73</v>
          </cell>
          <cell r="K75">
            <v>0.34947281418934034</v>
          </cell>
          <cell r="M75">
            <v>73</v>
          </cell>
          <cell r="N75">
            <v>0.22586188623253131</v>
          </cell>
        </row>
        <row r="76">
          <cell r="J76">
            <v>74</v>
          </cell>
          <cell r="K76">
            <v>0.49569986150203288</v>
          </cell>
          <cell r="M76">
            <v>74</v>
          </cell>
          <cell r="N76">
            <v>0.23271078801352885</v>
          </cell>
        </row>
        <row r="77">
          <cell r="J77">
            <v>75</v>
          </cell>
          <cell r="K77">
            <v>0.59433498637358773</v>
          </cell>
          <cell r="M77">
            <v>75</v>
          </cell>
          <cell r="N77">
            <v>0.22205459110496156</v>
          </cell>
        </row>
        <row r="78">
          <cell r="J78">
            <v>76</v>
          </cell>
          <cell r="K78">
            <v>0.55288611892954487</v>
          </cell>
          <cell r="M78">
            <v>76</v>
          </cell>
          <cell r="N78">
            <v>0.22446742489685292</v>
          </cell>
        </row>
        <row r="79">
          <cell r="J79">
            <v>77</v>
          </cell>
          <cell r="K79">
            <v>0.55290845731135296</v>
          </cell>
          <cell r="M79">
            <v>77</v>
          </cell>
          <cell r="N79">
            <v>0.21255888974345385</v>
          </cell>
        </row>
        <row r="80">
          <cell r="J80">
            <v>78</v>
          </cell>
          <cell r="K80">
            <v>0.5767546798909885</v>
          </cell>
          <cell r="M80">
            <v>78</v>
          </cell>
          <cell r="N80">
            <v>0.20949278107768743</v>
          </cell>
        </row>
        <row r="81">
          <cell r="J81">
            <v>79</v>
          </cell>
          <cell r="K81">
            <v>0.53715989813697929</v>
          </cell>
          <cell r="M81">
            <v>79</v>
          </cell>
          <cell r="N81">
            <v>0.19764320436235194</v>
          </cell>
        </row>
        <row r="82">
          <cell r="J82">
            <v>80</v>
          </cell>
          <cell r="K82">
            <v>0.58990081758477453</v>
          </cell>
          <cell r="M82">
            <v>80</v>
          </cell>
          <cell r="N82">
            <v>0.21875396502643341</v>
          </cell>
        </row>
        <row r="83">
          <cell r="J83">
            <v>81</v>
          </cell>
          <cell r="K83">
            <v>0.76992583657239877</v>
          </cell>
          <cell r="M83">
            <v>81</v>
          </cell>
          <cell r="N83">
            <v>0.22578992908788906</v>
          </cell>
        </row>
        <row r="84">
          <cell r="J84">
            <v>82</v>
          </cell>
          <cell r="K84">
            <v>0.74559933878389895</v>
          </cell>
          <cell r="M84">
            <v>82</v>
          </cell>
          <cell r="N84">
            <v>0.22445635610128539</v>
          </cell>
        </row>
        <row r="85">
          <cell r="J85">
            <v>83</v>
          </cell>
          <cell r="K85">
            <v>0.76447527141133964</v>
          </cell>
          <cell r="M85">
            <v>83</v>
          </cell>
          <cell r="N85">
            <v>0.23855732282698575</v>
          </cell>
        </row>
        <row r="86">
          <cell r="J86">
            <v>84</v>
          </cell>
          <cell r="K86">
            <v>0.80357860876558118</v>
          </cell>
          <cell r="M86">
            <v>84</v>
          </cell>
          <cell r="N86">
            <v>0.2324653157552585</v>
          </cell>
        </row>
        <row r="87">
          <cell r="J87">
            <v>85</v>
          </cell>
          <cell r="K87">
            <v>0.77739802528704838</v>
          </cell>
          <cell r="M87">
            <v>85</v>
          </cell>
          <cell r="N87">
            <v>0.23767540106441529</v>
          </cell>
        </row>
        <row r="88">
          <cell r="J88">
            <v>86</v>
          </cell>
          <cell r="K88">
            <v>0.78699236027342179</v>
          </cell>
          <cell r="M88">
            <v>86</v>
          </cell>
          <cell r="N88">
            <v>0.21899865059792462</v>
          </cell>
        </row>
        <row r="89">
          <cell r="J89">
            <v>87</v>
          </cell>
          <cell r="K89">
            <v>0.76169414287629011</v>
          </cell>
          <cell r="M89">
            <v>87</v>
          </cell>
          <cell r="N89">
            <v>0.22111104608001081</v>
          </cell>
        </row>
        <row r="90">
          <cell r="J90">
            <v>88</v>
          </cell>
          <cell r="K90">
            <v>0.75906938301389448</v>
          </cell>
          <cell r="M90">
            <v>88</v>
          </cell>
          <cell r="N90">
            <v>0.22769666540297795</v>
          </cell>
        </row>
        <row r="91">
          <cell r="J91">
            <v>89</v>
          </cell>
          <cell r="K91">
            <v>0.79834025823169363</v>
          </cell>
          <cell r="M91">
            <v>89</v>
          </cell>
          <cell r="N91">
            <v>0.22974811773170489</v>
          </cell>
        </row>
        <row r="92">
          <cell r="J92">
            <v>90</v>
          </cell>
          <cell r="K92">
            <v>0.77624759862395609</v>
          </cell>
          <cell r="M92">
            <v>90</v>
          </cell>
          <cell r="N92">
            <v>0.2107607501837955</v>
          </cell>
        </row>
        <row r="93">
          <cell r="J93">
            <v>91</v>
          </cell>
          <cell r="K93">
            <v>0.89285395165974191</v>
          </cell>
          <cell r="M93">
            <v>91</v>
          </cell>
          <cell r="N93">
            <v>0.23760351686454176</v>
          </cell>
        </row>
        <row r="94">
          <cell r="J94">
            <v>92</v>
          </cell>
          <cell r="K94">
            <v>0.94454496716257896</v>
          </cell>
          <cell r="M94">
            <v>92</v>
          </cell>
          <cell r="N94">
            <v>0.21475024869131293</v>
          </cell>
        </row>
        <row r="95">
          <cell r="J95">
            <v>93</v>
          </cell>
          <cell r="K95">
            <v>1</v>
          </cell>
          <cell r="M95">
            <v>93</v>
          </cell>
          <cell r="N95">
            <v>0.20909233791748522</v>
          </cell>
        </row>
        <row r="96">
          <cell r="J96">
            <v>94</v>
          </cell>
          <cell r="K96">
            <v>0.91022204351516822</v>
          </cell>
          <cell r="M96">
            <v>94</v>
          </cell>
          <cell r="N96">
            <v>0.22463907097317046</v>
          </cell>
        </row>
        <row r="97">
          <cell r="J97">
            <v>95</v>
          </cell>
          <cell r="K97">
            <v>0.76597194299245019</v>
          </cell>
          <cell r="M97">
            <v>95</v>
          </cell>
          <cell r="N97">
            <v>0.19502817316796783</v>
          </cell>
        </row>
        <row r="98">
          <cell r="J98">
            <v>96</v>
          </cell>
          <cell r="K98">
            <v>0.7095116829736855</v>
          </cell>
          <cell r="M98">
            <v>96</v>
          </cell>
          <cell r="N98">
            <v>0.20664559046301775</v>
          </cell>
        </row>
        <row r="99">
          <cell r="J99">
            <v>97</v>
          </cell>
          <cell r="K99">
            <v>0.79650851092346908</v>
          </cell>
          <cell r="M99">
            <v>97</v>
          </cell>
          <cell r="N99">
            <v>0.2001762128780897</v>
          </cell>
        </row>
        <row r="100">
          <cell r="J100">
            <v>98</v>
          </cell>
          <cell r="K100">
            <v>0.75565161059732844</v>
          </cell>
          <cell r="M100">
            <v>98</v>
          </cell>
          <cell r="N100">
            <v>0.17647729639142032</v>
          </cell>
        </row>
        <row r="101">
          <cell r="J101">
            <v>99</v>
          </cell>
          <cell r="K101">
            <v>0.87452530938658823</v>
          </cell>
          <cell r="M101">
            <v>99</v>
          </cell>
          <cell r="N101">
            <v>0.17652626980145938</v>
          </cell>
        </row>
        <row r="102">
          <cell r="J102">
            <v>100</v>
          </cell>
          <cell r="K102">
            <v>0.87847920296653748</v>
          </cell>
          <cell r="M102">
            <v>100</v>
          </cell>
          <cell r="N102">
            <v>0.18089845311937175</v>
          </cell>
        </row>
        <row r="103">
          <cell r="J103">
            <v>101</v>
          </cell>
          <cell r="K103">
            <v>0.84049278470267641</v>
          </cell>
          <cell r="M103">
            <v>101</v>
          </cell>
          <cell r="N103">
            <v>0.18124633659300657</v>
          </cell>
        </row>
        <row r="104">
          <cell r="J104">
            <v>102</v>
          </cell>
          <cell r="K104">
            <v>0.86631595407228734</v>
          </cell>
          <cell r="M104">
            <v>102</v>
          </cell>
          <cell r="N104">
            <v>0.17909944299986774</v>
          </cell>
        </row>
        <row r="105">
          <cell r="J105">
            <v>103</v>
          </cell>
          <cell r="K105">
            <v>0.80345574766563965</v>
          </cell>
          <cell r="M105">
            <v>103</v>
          </cell>
          <cell r="N105">
            <v>0.16238904642851149</v>
          </cell>
        </row>
        <row r="106">
          <cell r="J106">
            <v>104</v>
          </cell>
          <cell r="K106">
            <v>0.85482285663226598</v>
          </cell>
          <cell r="M106">
            <v>104</v>
          </cell>
          <cell r="N106">
            <v>0.16977339001048727</v>
          </cell>
        </row>
        <row r="107">
          <cell r="J107">
            <v>105</v>
          </cell>
          <cell r="K107">
            <v>0.83639369164097788</v>
          </cell>
          <cell r="M107">
            <v>105</v>
          </cell>
          <cell r="N107">
            <v>0.18329811997621837</v>
          </cell>
        </row>
        <row r="108">
          <cell r="J108">
            <v>106</v>
          </cell>
          <cell r="K108">
            <v>0.85816244471250547</v>
          </cell>
          <cell r="M108">
            <v>106</v>
          </cell>
          <cell r="N108">
            <v>0.16505445502101024</v>
          </cell>
        </row>
        <row r="109">
          <cell r="J109">
            <v>107</v>
          </cell>
          <cell r="K109">
            <v>0.85146093017021895</v>
          </cell>
          <cell r="M109">
            <v>107</v>
          </cell>
          <cell r="N109">
            <v>0.18133690911995531</v>
          </cell>
        </row>
        <row r="110">
          <cell r="J110">
            <v>108</v>
          </cell>
          <cell r="K110">
            <v>0.91463387392217366</v>
          </cell>
          <cell r="M110">
            <v>108</v>
          </cell>
          <cell r="N110">
            <v>0.16914328190488809</v>
          </cell>
        </row>
        <row r="111">
          <cell r="J111">
            <v>109</v>
          </cell>
          <cell r="K111">
            <v>0.89914220613858764</v>
          </cell>
          <cell r="M111">
            <v>109</v>
          </cell>
          <cell r="N111">
            <v>0.17134010540193509</v>
          </cell>
        </row>
        <row r="112">
          <cell r="J112">
            <v>110</v>
          </cell>
          <cell r="K112">
            <v>0.84894786221686125</v>
          </cell>
          <cell r="M112">
            <v>110</v>
          </cell>
          <cell r="N112">
            <v>0.16587281266331586</v>
          </cell>
        </row>
        <row r="113">
          <cell r="J113">
            <v>111</v>
          </cell>
          <cell r="K113">
            <v>0.78272572934816631</v>
          </cell>
          <cell r="M113">
            <v>111</v>
          </cell>
          <cell r="N113">
            <v>0.16337371519089883</v>
          </cell>
        </row>
        <row r="114">
          <cell r="J114">
            <v>112</v>
          </cell>
          <cell r="K114">
            <v>0.8457087968547562</v>
          </cell>
          <cell r="M114">
            <v>112</v>
          </cell>
          <cell r="N114">
            <v>0.168189469443221</v>
          </cell>
        </row>
        <row r="115">
          <cell r="J115">
            <v>113</v>
          </cell>
          <cell r="K115">
            <v>0.86573515614528929</v>
          </cell>
          <cell r="M115">
            <v>113</v>
          </cell>
          <cell r="N115">
            <v>0.14997149771811066</v>
          </cell>
        </row>
        <row r="116">
          <cell r="J116">
            <v>114</v>
          </cell>
          <cell r="K116">
            <v>0.82602868248224104</v>
          </cell>
          <cell r="M116">
            <v>114</v>
          </cell>
          <cell r="N116">
            <v>0.16341383252857447</v>
          </cell>
        </row>
        <row r="117">
          <cell r="J117">
            <v>115</v>
          </cell>
          <cell r="K117">
            <v>0.90426886476343649</v>
          </cell>
          <cell r="M117">
            <v>115</v>
          </cell>
          <cell r="N117">
            <v>0.16969397625778032</v>
          </cell>
        </row>
        <row r="118">
          <cell r="J118">
            <v>116</v>
          </cell>
          <cell r="K118">
            <v>0.86292052003752884</v>
          </cell>
          <cell r="M118">
            <v>116</v>
          </cell>
          <cell r="N118">
            <v>0.16575036453588862</v>
          </cell>
        </row>
        <row r="119">
          <cell r="J119">
            <v>117</v>
          </cell>
          <cell r="K119">
            <v>0.87767502122146301</v>
          </cell>
          <cell r="M119">
            <v>117</v>
          </cell>
          <cell r="N119">
            <v>0.16470703703334025</v>
          </cell>
        </row>
        <row r="120">
          <cell r="J120">
            <v>118</v>
          </cell>
          <cell r="K120">
            <v>0.85052271813429881</v>
          </cell>
          <cell r="M120">
            <v>118</v>
          </cell>
          <cell r="N120">
            <v>0.1496935254189789</v>
          </cell>
        </row>
        <row r="121">
          <cell r="J121">
            <v>119</v>
          </cell>
          <cell r="K121">
            <v>0.80045123531251405</v>
          </cell>
          <cell r="M121">
            <v>119</v>
          </cell>
          <cell r="N121">
            <v>0.16650005754591332</v>
          </cell>
        </row>
        <row r="122">
          <cell r="J122">
            <v>120</v>
          </cell>
          <cell r="K122">
            <v>0.81671357726846272</v>
          </cell>
          <cell r="M122">
            <v>120</v>
          </cell>
          <cell r="N122">
            <v>0.16636122954782914</v>
          </cell>
        </row>
        <row r="123">
          <cell r="J123">
            <v>121</v>
          </cell>
          <cell r="K123">
            <v>0.76580440512889258</v>
          </cell>
          <cell r="M123">
            <v>121</v>
          </cell>
          <cell r="N123">
            <v>0.16288830844545196</v>
          </cell>
        </row>
        <row r="124">
          <cell r="J124">
            <v>122</v>
          </cell>
          <cell r="K124">
            <v>0.70836125631059321</v>
          </cell>
          <cell r="M124">
            <v>122</v>
          </cell>
          <cell r="N124">
            <v>0.17319676275558665</v>
          </cell>
        </row>
        <row r="125">
          <cell r="J125">
            <v>123</v>
          </cell>
          <cell r="K125">
            <v>0.66561676272170855</v>
          </cell>
          <cell r="M125">
            <v>123</v>
          </cell>
          <cell r="N125">
            <v>0.15445559605787043</v>
          </cell>
        </row>
        <row r="126">
          <cell r="J126">
            <v>124</v>
          </cell>
          <cell r="K126">
            <v>0.68380020551311282</v>
          </cell>
          <cell r="M126">
            <v>124</v>
          </cell>
          <cell r="N126">
            <v>0.15321629680841783</v>
          </cell>
        </row>
        <row r="127">
          <cell r="J127">
            <v>125</v>
          </cell>
          <cell r="K127">
            <v>0.60542599294107158</v>
          </cell>
          <cell r="M127">
            <v>125</v>
          </cell>
          <cell r="N127">
            <v>0.14980730767354497</v>
          </cell>
        </row>
        <row r="128">
          <cell r="J128">
            <v>126</v>
          </cell>
          <cell r="K128">
            <v>0.56864584729482215</v>
          </cell>
          <cell r="M128">
            <v>126</v>
          </cell>
          <cell r="N128">
            <v>0.16650376275025836</v>
          </cell>
        </row>
        <row r="129">
          <cell r="J129">
            <v>127</v>
          </cell>
          <cell r="K129">
            <v>0.52285216458919737</v>
          </cell>
          <cell r="M129">
            <v>127</v>
          </cell>
          <cell r="N129">
            <v>0.16774969716077856</v>
          </cell>
        </row>
        <row r="130">
          <cell r="J130">
            <v>128</v>
          </cell>
          <cell r="K130">
            <v>0.46697270249743117</v>
          </cell>
          <cell r="M130">
            <v>128</v>
          </cell>
          <cell r="N130">
            <v>0.15578832343633547</v>
          </cell>
        </row>
        <row r="131">
          <cell r="J131">
            <v>129</v>
          </cell>
          <cell r="K131">
            <v>0.42960058973328008</v>
          </cell>
          <cell r="M131">
            <v>129</v>
          </cell>
          <cell r="N131">
            <v>0.16108009976416285</v>
          </cell>
        </row>
        <row r="132">
          <cell r="J132">
            <v>130</v>
          </cell>
          <cell r="K132">
            <v>0.37389983469597499</v>
          </cell>
          <cell r="M132">
            <v>130</v>
          </cell>
          <cell r="N132">
            <v>0.1541334184487711</v>
          </cell>
        </row>
        <row r="133">
          <cell r="J133">
            <v>131</v>
          </cell>
          <cell r="K133">
            <v>0.38477862663628676</v>
          </cell>
          <cell r="M133">
            <v>131</v>
          </cell>
          <cell r="N133">
            <v>0.15229578262004254</v>
          </cell>
        </row>
        <row r="134">
          <cell r="J134">
            <v>132</v>
          </cell>
          <cell r="K134">
            <v>0.30654961354599475</v>
          </cell>
          <cell r="M134">
            <v>132</v>
          </cell>
          <cell r="N134">
            <v>0.14276980855486979</v>
          </cell>
        </row>
        <row r="135">
          <cell r="J135">
            <v>133</v>
          </cell>
          <cell r="K135">
            <v>0.36752222668989865</v>
          </cell>
          <cell r="M135">
            <v>133</v>
          </cell>
          <cell r="N135">
            <v>0.14673878974440188</v>
          </cell>
        </row>
        <row r="136">
          <cell r="J136">
            <v>134</v>
          </cell>
          <cell r="K136">
            <v>0.40422418799982174</v>
          </cell>
          <cell r="M136">
            <v>134</v>
          </cell>
          <cell r="N136">
            <v>0.1521981339462333</v>
          </cell>
        </row>
      </sheetData>
      <sheetData sheetId="6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0.38559936700514302</v>
          </cell>
          <cell r="M3">
            <v>1</v>
          </cell>
          <cell r="N3">
            <v>0.39382837257477121</v>
          </cell>
        </row>
        <row r="4">
          <cell r="J4">
            <v>2</v>
          </cell>
          <cell r="K4">
            <v>0.27451356503182961</v>
          </cell>
          <cell r="M4">
            <v>2</v>
          </cell>
          <cell r="N4">
            <v>0.45071358329409977</v>
          </cell>
        </row>
        <row r="5">
          <cell r="J5">
            <v>3</v>
          </cell>
          <cell r="K5">
            <v>0.25484037260379055</v>
          </cell>
          <cell r="M5">
            <v>3</v>
          </cell>
          <cell r="N5">
            <v>0.42962764900915218</v>
          </cell>
        </row>
        <row r="6">
          <cell r="J6">
            <v>4</v>
          </cell>
          <cell r="K6">
            <v>0.17394171172359213</v>
          </cell>
          <cell r="M6">
            <v>4</v>
          </cell>
          <cell r="N6">
            <v>0.39549835118484616</v>
          </cell>
        </row>
        <row r="7">
          <cell r="J7">
            <v>5</v>
          </cell>
          <cell r="K7">
            <v>8.1234339970987543E-2</v>
          </cell>
          <cell r="M7">
            <v>5</v>
          </cell>
          <cell r="N7">
            <v>0.37432835734986425</v>
          </cell>
        </row>
        <row r="8">
          <cell r="J8">
            <v>6</v>
          </cell>
          <cell r="K8">
            <v>0.25824511766750985</v>
          </cell>
          <cell r="M8">
            <v>6</v>
          </cell>
          <cell r="N8">
            <v>0.38587882654175876</v>
          </cell>
        </row>
        <row r="9">
          <cell r="J9">
            <v>7</v>
          </cell>
          <cell r="K9">
            <v>0.31801997290590189</v>
          </cell>
          <cell r="M9">
            <v>7</v>
          </cell>
          <cell r="N9">
            <v>0.42105339519407792</v>
          </cell>
        </row>
        <row r="10">
          <cell r="J10">
            <v>8</v>
          </cell>
          <cell r="K10">
            <v>0.21792766115593493</v>
          </cell>
          <cell r="M10">
            <v>8</v>
          </cell>
          <cell r="N10">
            <v>0.44260024957958982</v>
          </cell>
        </row>
        <row r="11">
          <cell r="J11">
            <v>9</v>
          </cell>
          <cell r="K11">
            <v>0.18738086389411687</v>
          </cell>
          <cell r="M11">
            <v>9</v>
          </cell>
          <cell r="N11">
            <v>0.47604235656231919</v>
          </cell>
        </row>
        <row r="12">
          <cell r="J12">
            <v>10</v>
          </cell>
          <cell r="K12">
            <v>0.18282521909054913</v>
          </cell>
          <cell r="M12">
            <v>10</v>
          </cell>
          <cell r="N12">
            <v>0.41247561908994379</v>
          </cell>
        </row>
        <row r="13">
          <cell r="J13">
            <v>11</v>
          </cell>
          <cell r="K13">
            <v>0.18794432522508478</v>
          </cell>
          <cell r="M13">
            <v>11</v>
          </cell>
          <cell r="N13">
            <v>0.41244983181890332</v>
          </cell>
        </row>
        <row r="14">
          <cell r="J14">
            <v>12</v>
          </cell>
          <cell r="K14">
            <v>0.20948772973037769</v>
          </cell>
          <cell r="M14">
            <v>12</v>
          </cell>
          <cell r="N14">
            <v>0.39751949173934203</v>
          </cell>
        </row>
        <row r="15">
          <cell r="J15">
            <v>13</v>
          </cell>
          <cell r="K15">
            <v>0.24857036672940649</v>
          </cell>
          <cell r="M15">
            <v>13</v>
          </cell>
          <cell r="N15">
            <v>0.37472436453992941</v>
          </cell>
        </row>
        <row r="16">
          <cell r="J16">
            <v>14</v>
          </cell>
          <cell r="K16">
            <v>0.19378274369702553</v>
          </cell>
          <cell r="M16">
            <v>14</v>
          </cell>
          <cell r="N16">
            <v>0.42654814737400004</v>
          </cell>
        </row>
        <row r="17">
          <cell r="J17">
            <v>15</v>
          </cell>
          <cell r="K17">
            <v>0.12354189394938382</v>
          </cell>
          <cell r="M17">
            <v>15</v>
          </cell>
          <cell r="N17">
            <v>0.44667959093899506</v>
          </cell>
        </row>
        <row r="18">
          <cell r="J18">
            <v>16</v>
          </cell>
          <cell r="K18">
            <v>0.13729274813278505</v>
          </cell>
          <cell r="M18">
            <v>16</v>
          </cell>
          <cell r="N18">
            <v>0.44382876371570806</v>
          </cell>
        </row>
        <row r="19">
          <cell r="J19">
            <v>17</v>
          </cell>
          <cell r="K19">
            <v>7.295025955186818E-2</v>
          </cell>
          <cell r="M19">
            <v>17</v>
          </cell>
          <cell r="N19">
            <v>0.42225500518433406</v>
          </cell>
        </row>
        <row r="20">
          <cell r="J20">
            <v>18</v>
          </cell>
          <cell r="K20">
            <v>8.3464208216944141E-2</v>
          </cell>
          <cell r="M20">
            <v>18</v>
          </cell>
          <cell r="N20">
            <v>0.41218780337128214</v>
          </cell>
        </row>
        <row r="21">
          <cell r="J21">
            <v>19</v>
          </cell>
          <cell r="K21">
            <v>7.4580700849987136E-2</v>
          </cell>
          <cell r="M21">
            <v>19</v>
          </cell>
          <cell r="N21">
            <v>0.44383772730898896</v>
          </cell>
        </row>
        <row r="22">
          <cell r="J22">
            <v>20</v>
          </cell>
          <cell r="K22">
            <v>7.571961205087907E-2</v>
          </cell>
          <cell r="M22">
            <v>20</v>
          </cell>
          <cell r="N22">
            <v>0.42063867068296801</v>
          </cell>
        </row>
        <row r="23">
          <cell r="J23">
            <v>21</v>
          </cell>
          <cell r="K23">
            <v>0.10078764700945876</v>
          </cell>
          <cell r="M23">
            <v>21</v>
          </cell>
          <cell r="N23">
            <v>0.42164142875451954</v>
          </cell>
        </row>
        <row r="24">
          <cell r="J24">
            <v>22</v>
          </cell>
          <cell r="K24">
            <v>8.8163715487993316E-2</v>
          </cell>
          <cell r="M24">
            <v>22</v>
          </cell>
          <cell r="N24">
            <v>0.40190320493432008</v>
          </cell>
        </row>
        <row r="25">
          <cell r="J25">
            <v>23</v>
          </cell>
          <cell r="K25">
            <v>7.4304964453981756E-2</v>
          </cell>
          <cell r="M25">
            <v>23</v>
          </cell>
          <cell r="N25">
            <v>0.39716632226331539</v>
          </cell>
        </row>
        <row r="26">
          <cell r="J26">
            <v>24</v>
          </cell>
          <cell r="K26">
            <v>4.6323714528910084E-2</v>
          </cell>
          <cell r="M26">
            <v>24</v>
          </cell>
          <cell r="N26">
            <v>0.38196805957264857</v>
          </cell>
        </row>
        <row r="27">
          <cell r="J27">
            <v>25</v>
          </cell>
          <cell r="K27">
            <v>9.871362976993972E-2</v>
          </cell>
          <cell r="M27">
            <v>25</v>
          </cell>
          <cell r="N27">
            <v>0.39949790761659398</v>
          </cell>
        </row>
        <row r="28">
          <cell r="J28">
            <v>26</v>
          </cell>
          <cell r="K28">
            <v>0</v>
          </cell>
          <cell r="M28">
            <v>26</v>
          </cell>
          <cell r="N28">
            <v>0.38808489737828278</v>
          </cell>
        </row>
        <row r="29">
          <cell r="J29">
            <v>27</v>
          </cell>
          <cell r="K29">
            <v>0.11903420330164334</v>
          </cell>
          <cell r="M29">
            <v>27</v>
          </cell>
          <cell r="N29">
            <v>0.37745274282290125</v>
          </cell>
        </row>
        <row r="30">
          <cell r="J30">
            <v>28</v>
          </cell>
          <cell r="K30">
            <v>8.189370961360927E-2</v>
          </cell>
          <cell r="M30">
            <v>28</v>
          </cell>
          <cell r="N30">
            <v>0.34556921862260048</v>
          </cell>
        </row>
        <row r="31">
          <cell r="J31">
            <v>29</v>
          </cell>
          <cell r="K31">
            <v>0.1780537805857601</v>
          </cell>
          <cell r="M31">
            <v>29</v>
          </cell>
          <cell r="N31">
            <v>0.3380851527014711</v>
          </cell>
        </row>
        <row r="32">
          <cell r="J32">
            <v>30</v>
          </cell>
          <cell r="K32">
            <v>5.1706568520493934E-2</v>
          </cell>
          <cell r="M32">
            <v>30</v>
          </cell>
          <cell r="N32">
            <v>0.33012808771994073</v>
          </cell>
        </row>
        <row r="33">
          <cell r="J33">
            <v>31</v>
          </cell>
          <cell r="K33">
            <v>6.3095680529413278E-2</v>
          </cell>
          <cell r="M33">
            <v>31</v>
          </cell>
          <cell r="N33">
            <v>0.32133383634155821</v>
          </cell>
        </row>
        <row r="34">
          <cell r="J34">
            <v>32</v>
          </cell>
          <cell r="K34">
            <v>0.29398295229760346</v>
          </cell>
          <cell r="M34">
            <v>32</v>
          </cell>
          <cell r="N34">
            <v>0.28954405358689106</v>
          </cell>
        </row>
        <row r="35">
          <cell r="J35">
            <v>33</v>
          </cell>
          <cell r="K35">
            <v>0.28574682603431101</v>
          </cell>
          <cell r="M35">
            <v>33</v>
          </cell>
          <cell r="N35">
            <v>0.27957342108717465</v>
          </cell>
        </row>
        <row r="36">
          <cell r="J36">
            <v>34</v>
          </cell>
          <cell r="K36">
            <v>0.31025139966192317</v>
          </cell>
          <cell r="M36">
            <v>34</v>
          </cell>
          <cell r="N36">
            <v>0.26418125224844752</v>
          </cell>
        </row>
        <row r="37">
          <cell r="J37">
            <v>35</v>
          </cell>
          <cell r="K37">
            <v>0.33422847757543783</v>
          </cell>
          <cell r="M37">
            <v>35</v>
          </cell>
          <cell r="N37">
            <v>0.246667899974852</v>
          </cell>
        </row>
        <row r="38">
          <cell r="J38">
            <v>36</v>
          </cell>
          <cell r="K38">
            <v>0.36838382506323936</v>
          </cell>
          <cell r="M38">
            <v>36</v>
          </cell>
          <cell r="N38">
            <v>0.2669391489553179</v>
          </cell>
        </row>
        <row r="39">
          <cell r="J39">
            <v>37</v>
          </cell>
          <cell r="K39">
            <v>0.40541642190066279</v>
          </cell>
          <cell r="M39">
            <v>37</v>
          </cell>
          <cell r="N39">
            <v>0.25786435539263958</v>
          </cell>
        </row>
        <row r="40">
          <cell r="J40">
            <v>38</v>
          </cell>
          <cell r="K40">
            <v>0.41253761404097661</v>
          </cell>
          <cell r="M40">
            <v>38</v>
          </cell>
          <cell r="N40">
            <v>0.20262273137224995</v>
          </cell>
        </row>
        <row r="41">
          <cell r="J41">
            <v>39</v>
          </cell>
          <cell r="K41">
            <v>0.61016867874312153</v>
          </cell>
          <cell r="M41">
            <v>39</v>
          </cell>
          <cell r="N41">
            <v>0.1704436004696159</v>
          </cell>
        </row>
        <row r="42">
          <cell r="J42">
            <v>40</v>
          </cell>
          <cell r="K42">
            <v>0.60230419718748862</v>
          </cell>
          <cell r="M42">
            <v>40</v>
          </cell>
          <cell r="N42">
            <v>0.17222913639453788</v>
          </cell>
        </row>
        <row r="43">
          <cell r="J43">
            <v>41</v>
          </cell>
          <cell r="K43">
            <v>0.64075144162180941</v>
          </cell>
          <cell r="M43">
            <v>41</v>
          </cell>
          <cell r="N43">
            <v>0.13704934282596526</v>
          </cell>
        </row>
        <row r="44">
          <cell r="J44">
            <v>42</v>
          </cell>
          <cell r="K44">
            <v>0.90487094337813045</v>
          </cell>
          <cell r="M44">
            <v>42</v>
          </cell>
          <cell r="N44">
            <v>0.13942996682170722</v>
          </cell>
        </row>
        <row r="45">
          <cell r="J45">
            <v>43</v>
          </cell>
          <cell r="K45">
            <v>0.90822773428602288</v>
          </cell>
          <cell r="M45">
            <v>43</v>
          </cell>
          <cell r="N45">
            <v>0.1313141940646948</v>
          </cell>
        </row>
        <row r="46">
          <cell r="J46">
            <v>44</v>
          </cell>
          <cell r="K46">
            <v>0.881181590399578</v>
          </cell>
          <cell r="M46">
            <v>44</v>
          </cell>
          <cell r="N46">
            <v>0.10872145343535304</v>
          </cell>
        </row>
        <row r="47">
          <cell r="J47">
            <v>45</v>
          </cell>
          <cell r="K47">
            <v>0.75897042427439343</v>
          </cell>
          <cell r="M47">
            <v>45</v>
          </cell>
          <cell r="N47">
            <v>0.12550427202064318</v>
          </cell>
        </row>
        <row r="48">
          <cell r="J48">
            <v>46</v>
          </cell>
          <cell r="K48">
            <v>0.83857432294726264</v>
          </cell>
          <cell r="M48">
            <v>46</v>
          </cell>
          <cell r="N48">
            <v>0.11556565676389285</v>
          </cell>
        </row>
        <row r="49">
          <cell r="J49">
            <v>47</v>
          </cell>
          <cell r="K49">
            <v>0.84740987615839247</v>
          </cell>
          <cell r="M49">
            <v>47</v>
          </cell>
          <cell r="N49">
            <v>0.10777221623995337</v>
          </cell>
        </row>
        <row r="50">
          <cell r="J50">
            <v>48</v>
          </cell>
          <cell r="K50">
            <v>0.85538225456463635</v>
          </cell>
          <cell r="M50">
            <v>48</v>
          </cell>
          <cell r="N50">
            <v>0.10142332777187922</v>
          </cell>
        </row>
        <row r="51">
          <cell r="J51">
            <v>49</v>
          </cell>
          <cell r="K51">
            <v>0.90188579717789763</v>
          </cell>
          <cell r="M51">
            <v>49</v>
          </cell>
          <cell r="N51">
            <v>7.9231150812924409E-2</v>
          </cell>
        </row>
        <row r="52">
          <cell r="J52">
            <v>50</v>
          </cell>
          <cell r="K52">
            <v>0.76862119813458318</v>
          </cell>
          <cell r="M52">
            <v>50</v>
          </cell>
          <cell r="N52">
            <v>8.8007378434202782E-2</v>
          </cell>
        </row>
        <row r="53">
          <cell r="J53">
            <v>51</v>
          </cell>
          <cell r="K53">
            <v>0.92284176327431</v>
          </cell>
          <cell r="M53">
            <v>51</v>
          </cell>
          <cell r="N53">
            <v>9.2977715292549529E-2</v>
          </cell>
        </row>
        <row r="54">
          <cell r="J54">
            <v>52</v>
          </cell>
          <cell r="K54">
            <v>0.8457674463213174</v>
          </cell>
          <cell r="M54">
            <v>52</v>
          </cell>
          <cell r="N54">
            <v>8.7372990621284286E-2</v>
          </cell>
        </row>
        <row r="55">
          <cell r="J55">
            <v>53</v>
          </cell>
          <cell r="K55">
            <v>0.90014745902916804</v>
          </cell>
          <cell r="M55">
            <v>53</v>
          </cell>
          <cell r="N55">
            <v>7.9322118795343496E-2</v>
          </cell>
        </row>
        <row r="56">
          <cell r="J56">
            <v>54</v>
          </cell>
          <cell r="K56">
            <v>0.88814693153345414</v>
          </cell>
          <cell r="M56">
            <v>54</v>
          </cell>
          <cell r="N56">
            <v>8.4792618104927622E-2</v>
          </cell>
        </row>
        <row r="57">
          <cell r="J57">
            <v>55</v>
          </cell>
          <cell r="K57">
            <v>0.76155994868905375</v>
          </cell>
          <cell r="M57">
            <v>55</v>
          </cell>
          <cell r="N57">
            <v>8.8060958487126972E-2</v>
          </cell>
        </row>
        <row r="58">
          <cell r="J58">
            <v>56</v>
          </cell>
          <cell r="K58">
            <v>0.74644240106458248</v>
          </cell>
          <cell r="M58">
            <v>56</v>
          </cell>
          <cell r="N58">
            <v>8.3151158374031142E-2</v>
          </cell>
        </row>
        <row r="59">
          <cell r="J59">
            <v>57</v>
          </cell>
          <cell r="K59">
            <v>0.7246832028580672</v>
          </cell>
          <cell r="M59">
            <v>57</v>
          </cell>
          <cell r="N59">
            <v>8.4814922602999207E-2</v>
          </cell>
        </row>
        <row r="60">
          <cell r="J60">
            <v>58</v>
          </cell>
          <cell r="K60">
            <v>1</v>
          </cell>
          <cell r="M60">
            <v>58</v>
          </cell>
          <cell r="N60">
            <v>9.1920941921364213E-2</v>
          </cell>
        </row>
        <row r="61">
          <cell r="J61">
            <v>59</v>
          </cell>
          <cell r="K61">
            <v>0.78447004663541642</v>
          </cell>
          <cell r="M61">
            <v>59</v>
          </cell>
          <cell r="N61">
            <v>8.7383590666790772E-2</v>
          </cell>
        </row>
        <row r="62">
          <cell r="J62">
            <v>60</v>
          </cell>
          <cell r="K62">
            <v>0.75012288252430714</v>
          </cell>
          <cell r="M62">
            <v>60</v>
          </cell>
          <cell r="N62">
            <v>8.8479749052164811E-2</v>
          </cell>
        </row>
        <row r="63">
          <cell r="J63">
            <v>61</v>
          </cell>
          <cell r="K63">
            <v>0.72455132892954333</v>
          </cell>
          <cell r="M63">
            <v>61</v>
          </cell>
          <cell r="N63">
            <v>8.9752511645143959E-2</v>
          </cell>
        </row>
        <row r="64">
          <cell r="J64">
            <v>62</v>
          </cell>
          <cell r="K64">
            <v>0.83555321113015968</v>
          </cell>
          <cell r="M64">
            <v>62</v>
          </cell>
          <cell r="N64">
            <v>0.10065539788023831</v>
          </cell>
        </row>
        <row r="65">
          <cell r="J65">
            <v>63</v>
          </cell>
          <cell r="K65">
            <v>0.84419694771798182</v>
          </cell>
          <cell r="M65">
            <v>63</v>
          </cell>
          <cell r="N65">
            <v>9.776561142176772E-2</v>
          </cell>
        </row>
        <row r="66">
          <cell r="J66">
            <v>64</v>
          </cell>
          <cell r="K66">
            <v>0.9294954023953097</v>
          </cell>
          <cell r="M66">
            <v>64</v>
          </cell>
          <cell r="N66">
            <v>0.1134790570785945</v>
          </cell>
        </row>
        <row r="67">
          <cell r="J67">
            <v>65</v>
          </cell>
          <cell r="K67">
            <v>0.81712682675362325</v>
          </cell>
          <cell r="M67">
            <v>65</v>
          </cell>
          <cell r="N67">
            <v>0.11041232953654315</v>
          </cell>
        </row>
        <row r="68">
          <cell r="J68">
            <v>66</v>
          </cell>
          <cell r="K68">
            <v>0.78964909546473572</v>
          </cell>
          <cell r="M68">
            <v>66</v>
          </cell>
          <cell r="N68">
            <v>0.11836393054514632</v>
          </cell>
        </row>
        <row r="69">
          <cell r="J69">
            <v>67</v>
          </cell>
          <cell r="K69">
            <v>0.6558090465514963</v>
          </cell>
          <cell r="M69">
            <v>67</v>
          </cell>
          <cell r="N69">
            <v>0.11851698040698432</v>
          </cell>
        </row>
        <row r="70">
          <cell r="J70">
            <v>68</v>
          </cell>
          <cell r="K70">
            <v>0.72798005107117592</v>
          </cell>
          <cell r="M70">
            <v>68</v>
          </cell>
          <cell r="N70">
            <v>0.11995052941858388</v>
          </cell>
        </row>
      </sheetData>
      <sheetData sheetId="7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0.15379726723863982</v>
          </cell>
          <cell r="M3">
            <v>1</v>
          </cell>
          <cell r="N3">
            <v>0.48200469555268521</v>
          </cell>
        </row>
        <row r="4">
          <cell r="J4">
            <v>2</v>
          </cell>
          <cell r="K4">
            <v>0.19864723773208068</v>
          </cell>
          <cell r="M4">
            <v>2</v>
          </cell>
          <cell r="N4">
            <v>0.42075674630224086</v>
          </cell>
        </row>
        <row r="5">
          <cell r="J5">
            <v>3</v>
          </cell>
          <cell r="K5">
            <v>0.17667619955513172</v>
          </cell>
          <cell r="M5">
            <v>3</v>
          </cell>
          <cell r="N5">
            <v>0.44337470353079012</v>
          </cell>
        </row>
        <row r="6">
          <cell r="J6">
            <v>4</v>
          </cell>
          <cell r="K6">
            <v>6.5807193547898837E-2</v>
          </cell>
          <cell r="M6">
            <v>4</v>
          </cell>
          <cell r="N6">
            <v>0.41638240540049493</v>
          </cell>
        </row>
        <row r="7">
          <cell r="J7">
            <v>5</v>
          </cell>
          <cell r="K7">
            <v>0.14824398141843326</v>
          </cell>
          <cell r="M7">
            <v>5</v>
          </cell>
          <cell r="N7">
            <v>0.40939633371332723</v>
          </cell>
        </row>
        <row r="8">
          <cell r="J8">
            <v>6</v>
          </cell>
          <cell r="K8">
            <v>0.33410504335194496</v>
          </cell>
          <cell r="M8">
            <v>6</v>
          </cell>
          <cell r="N8">
            <v>0.42975341396199374</v>
          </cell>
        </row>
        <row r="9">
          <cell r="J9">
            <v>7</v>
          </cell>
          <cell r="K9">
            <v>0.28020639460105623</v>
          </cell>
          <cell r="M9">
            <v>7</v>
          </cell>
          <cell r="N9">
            <v>0.39718232338476284</v>
          </cell>
        </row>
        <row r="10">
          <cell r="J10">
            <v>8</v>
          </cell>
          <cell r="K10">
            <v>0.2933254649174572</v>
          </cell>
          <cell r="M10">
            <v>8</v>
          </cell>
          <cell r="N10">
            <v>0.38747835824554061</v>
          </cell>
        </row>
        <row r="11">
          <cell r="J11">
            <v>9</v>
          </cell>
          <cell r="K11">
            <v>0.51125032154584127</v>
          </cell>
          <cell r="M11">
            <v>9</v>
          </cell>
          <cell r="N11">
            <v>0.35769534045831142</v>
          </cell>
        </row>
        <row r="12">
          <cell r="J12">
            <v>10</v>
          </cell>
          <cell r="K12">
            <v>0.65624101563091042</v>
          </cell>
          <cell r="M12">
            <v>10</v>
          </cell>
          <cell r="N12">
            <v>0.32348042699516855</v>
          </cell>
        </row>
        <row r="13">
          <cell r="J13">
            <v>11</v>
          </cell>
          <cell r="K13">
            <v>0.76008897362567585</v>
          </cell>
          <cell r="M13">
            <v>11</v>
          </cell>
          <cell r="N13">
            <v>0.28581681798242081</v>
          </cell>
        </row>
        <row r="14">
          <cell r="J14">
            <v>12</v>
          </cell>
          <cell r="K14">
            <v>0.91490005598680491</v>
          </cell>
          <cell r="M14">
            <v>12</v>
          </cell>
          <cell r="N14">
            <v>0.24169704266753106</v>
          </cell>
        </row>
        <row r="15">
          <cell r="J15">
            <v>13</v>
          </cell>
          <cell r="K15">
            <v>0.96329081362446489</v>
          </cell>
          <cell r="M15">
            <v>13</v>
          </cell>
          <cell r="N15">
            <v>0.23490708760311707</v>
          </cell>
        </row>
        <row r="16">
          <cell r="J16">
            <v>14</v>
          </cell>
          <cell r="K16">
            <v>0.96253423517484527</v>
          </cell>
          <cell r="M16">
            <v>14</v>
          </cell>
          <cell r="N16">
            <v>0.22446465579409289</v>
          </cell>
        </row>
        <row r="17">
          <cell r="J17">
            <v>15</v>
          </cell>
          <cell r="K17">
            <v>1</v>
          </cell>
          <cell r="M17">
            <v>15</v>
          </cell>
          <cell r="N17">
            <v>0.27051755605273331</v>
          </cell>
        </row>
        <row r="18">
          <cell r="J18">
            <v>16</v>
          </cell>
          <cell r="K18">
            <v>0.97339870171137988</v>
          </cell>
          <cell r="M18">
            <v>16</v>
          </cell>
          <cell r="N18">
            <v>0.24337742947117236</v>
          </cell>
        </row>
        <row r="19">
          <cell r="J19">
            <v>17</v>
          </cell>
          <cell r="K19">
            <v>0.77854948779638966</v>
          </cell>
          <cell r="M19">
            <v>17</v>
          </cell>
          <cell r="N19">
            <v>0.23278947332450944</v>
          </cell>
        </row>
        <row r="20">
          <cell r="J20">
            <v>18</v>
          </cell>
          <cell r="K20">
            <v>0.92803425787219918</v>
          </cell>
          <cell r="M20">
            <v>18</v>
          </cell>
          <cell r="N20">
            <v>0.21264509561680628</v>
          </cell>
        </row>
        <row r="21">
          <cell r="J21">
            <v>19</v>
          </cell>
          <cell r="K21">
            <v>0.72708702165327521</v>
          </cell>
          <cell r="M21">
            <v>19</v>
          </cell>
          <cell r="N21">
            <v>0.20243300580879253</v>
          </cell>
        </row>
        <row r="22">
          <cell r="J22">
            <v>20</v>
          </cell>
          <cell r="K22">
            <v>0.78859684960733567</v>
          </cell>
          <cell r="M22">
            <v>20</v>
          </cell>
          <cell r="N22">
            <v>0.20185953130777684</v>
          </cell>
        </row>
        <row r="23">
          <cell r="J23">
            <v>21</v>
          </cell>
          <cell r="K23">
            <v>0.83234221556433208</v>
          </cell>
          <cell r="M23">
            <v>21</v>
          </cell>
          <cell r="N23">
            <v>0.21128496080704465</v>
          </cell>
        </row>
        <row r="24">
          <cell r="J24">
            <v>22</v>
          </cell>
          <cell r="K24">
            <v>0.78690211388018783</v>
          </cell>
          <cell r="M24">
            <v>22</v>
          </cell>
          <cell r="N24">
            <v>0.20434579203249309</v>
          </cell>
        </row>
        <row r="25">
          <cell r="J25">
            <v>23</v>
          </cell>
          <cell r="K25">
            <v>0.82796919212553099</v>
          </cell>
          <cell r="M25">
            <v>23</v>
          </cell>
          <cell r="N25">
            <v>0.19854251278176094</v>
          </cell>
        </row>
        <row r="26">
          <cell r="J26">
            <v>24</v>
          </cell>
          <cell r="K26">
            <v>0.9965348707007432</v>
          </cell>
          <cell r="M26">
            <v>24</v>
          </cell>
          <cell r="N26">
            <v>0.18027483685350496</v>
          </cell>
        </row>
        <row r="27">
          <cell r="J27">
            <v>25</v>
          </cell>
          <cell r="K27">
            <v>0.51796873817846167</v>
          </cell>
          <cell r="M27">
            <v>25</v>
          </cell>
          <cell r="N27">
            <v>0.18505170949008029</v>
          </cell>
        </row>
        <row r="28">
          <cell r="J28">
            <v>26</v>
          </cell>
          <cell r="K28">
            <v>0.70703769273836015</v>
          </cell>
          <cell r="M28">
            <v>26</v>
          </cell>
          <cell r="N28">
            <v>0.17778429000760684</v>
          </cell>
        </row>
        <row r="29">
          <cell r="J29">
            <v>27</v>
          </cell>
          <cell r="K29">
            <v>0.44002602629866672</v>
          </cell>
          <cell r="M29">
            <v>27</v>
          </cell>
          <cell r="N29">
            <v>0.17082839390958535</v>
          </cell>
        </row>
        <row r="30">
          <cell r="J30">
            <v>28</v>
          </cell>
          <cell r="K30">
            <v>0.53543056879567841</v>
          </cell>
          <cell r="M30">
            <v>28</v>
          </cell>
          <cell r="N30">
            <v>0.16002617983533032</v>
          </cell>
        </row>
        <row r="31">
          <cell r="J31">
            <v>29</v>
          </cell>
          <cell r="K31">
            <v>0.62650748256086675</v>
          </cell>
          <cell r="M31">
            <v>29</v>
          </cell>
          <cell r="N31">
            <v>0.13602128041126171</v>
          </cell>
        </row>
        <row r="32">
          <cell r="J32">
            <v>30</v>
          </cell>
          <cell r="K32">
            <v>0.31154387398429345</v>
          </cell>
          <cell r="M32">
            <v>30</v>
          </cell>
          <cell r="N32">
            <v>0.12858511340119225</v>
          </cell>
        </row>
        <row r="33">
          <cell r="J33">
            <v>31</v>
          </cell>
          <cell r="K33">
            <v>0.229954453977333</v>
          </cell>
          <cell r="M33">
            <v>31</v>
          </cell>
          <cell r="N33">
            <v>0.12137808928754337</v>
          </cell>
        </row>
        <row r="34">
          <cell r="J34">
            <v>32</v>
          </cell>
          <cell r="K34">
            <v>0.46183061721669949</v>
          </cell>
          <cell r="M34">
            <v>32</v>
          </cell>
          <cell r="N34">
            <v>0.11618712845980693</v>
          </cell>
        </row>
        <row r="35">
          <cell r="J35">
            <v>33</v>
          </cell>
          <cell r="K35">
            <v>0.33315175450542422</v>
          </cell>
          <cell r="M35">
            <v>33</v>
          </cell>
          <cell r="N35">
            <v>0.11521492875454598</v>
          </cell>
        </row>
        <row r="36">
          <cell r="J36">
            <v>34</v>
          </cell>
          <cell r="K36">
            <v>0.45132930833598095</v>
          </cell>
          <cell r="M36">
            <v>34</v>
          </cell>
          <cell r="N36">
            <v>9.4695281724033437E-2</v>
          </cell>
        </row>
        <row r="37">
          <cell r="J37">
            <v>35</v>
          </cell>
          <cell r="K37">
            <v>0.51058453251017555</v>
          </cell>
          <cell r="M37">
            <v>35</v>
          </cell>
          <cell r="N37">
            <v>0.12396404119507413</v>
          </cell>
        </row>
        <row r="38">
          <cell r="J38">
            <v>36</v>
          </cell>
          <cell r="K38">
            <v>0.46997140133460402</v>
          </cell>
          <cell r="M38">
            <v>36</v>
          </cell>
          <cell r="N38">
            <v>0.11133244596448842</v>
          </cell>
        </row>
        <row r="39">
          <cell r="J39">
            <v>37</v>
          </cell>
          <cell r="K39">
            <v>0.21088867704692321</v>
          </cell>
          <cell r="M39">
            <v>37</v>
          </cell>
          <cell r="N39">
            <v>0.11294515767737355</v>
          </cell>
        </row>
        <row r="40">
          <cell r="J40">
            <v>38</v>
          </cell>
          <cell r="K40">
            <v>0.2164116997291444</v>
          </cell>
          <cell r="M40">
            <v>38</v>
          </cell>
          <cell r="N40">
            <v>0.11043924906857</v>
          </cell>
        </row>
        <row r="41">
          <cell r="J41">
            <v>39</v>
          </cell>
          <cell r="K41">
            <v>0.38608198284080064</v>
          </cell>
          <cell r="M41">
            <v>39</v>
          </cell>
          <cell r="N41">
            <v>0.10407592115771039</v>
          </cell>
        </row>
        <row r="42">
          <cell r="J42">
            <v>40</v>
          </cell>
          <cell r="K42">
            <v>0.23124063734168573</v>
          </cell>
          <cell r="M42">
            <v>40</v>
          </cell>
          <cell r="N42">
            <v>0.10393414856350955</v>
          </cell>
        </row>
        <row r="43">
          <cell r="J43">
            <v>41</v>
          </cell>
          <cell r="K43">
            <v>0.44073721004130895</v>
          </cell>
          <cell r="M43">
            <v>41</v>
          </cell>
          <cell r="N43">
            <v>0.12107157989620462</v>
          </cell>
        </row>
        <row r="44">
          <cell r="J44">
            <v>42</v>
          </cell>
          <cell r="K44">
            <v>9.396704344273428E-2</v>
          </cell>
          <cell r="M44">
            <v>42</v>
          </cell>
          <cell r="N44">
            <v>0.11249617825826408</v>
          </cell>
        </row>
        <row r="45">
          <cell r="J45">
            <v>43</v>
          </cell>
          <cell r="K45">
            <v>0.15842752735031054</v>
          </cell>
          <cell r="M45">
            <v>43</v>
          </cell>
          <cell r="N45">
            <v>0.11717370612298281</v>
          </cell>
        </row>
        <row r="46">
          <cell r="J46">
            <v>44</v>
          </cell>
          <cell r="K46">
            <v>0.21787946192140625</v>
          </cell>
          <cell r="M46">
            <v>44</v>
          </cell>
          <cell r="N46">
            <v>0.11050125709010956</v>
          </cell>
        </row>
        <row r="47">
          <cell r="J47">
            <v>45</v>
          </cell>
          <cell r="K47">
            <v>0</v>
          </cell>
          <cell r="M47">
            <v>45</v>
          </cell>
          <cell r="N47">
            <v>0.122188388813796</v>
          </cell>
        </row>
        <row r="48">
          <cell r="J48">
            <v>46</v>
          </cell>
          <cell r="K48">
            <v>0.16876238897211199</v>
          </cell>
          <cell r="M48">
            <v>46</v>
          </cell>
          <cell r="N48">
            <v>0.13386208048088163</v>
          </cell>
        </row>
        <row r="49">
          <cell r="J49">
            <v>47</v>
          </cell>
          <cell r="K49">
            <v>9.0229545901614458E-2</v>
          </cell>
          <cell r="M49">
            <v>47</v>
          </cell>
          <cell r="N49">
            <v>0.12387720844242744</v>
          </cell>
        </row>
        <row r="50">
          <cell r="J50">
            <v>48</v>
          </cell>
          <cell r="K50">
            <v>8.5417706962034629E-2</v>
          </cell>
          <cell r="M50">
            <v>48</v>
          </cell>
          <cell r="N50">
            <v>0.10404318304372229</v>
          </cell>
        </row>
        <row r="51">
          <cell r="J51">
            <v>49</v>
          </cell>
          <cell r="K51">
            <v>0.19145974246069522</v>
          </cell>
          <cell r="M51">
            <v>49</v>
          </cell>
          <cell r="N51">
            <v>0.12310825843730736</v>
          </cell>
        </row>
        <row r="52">
          <cell r="J52">
            <v>50</v>
          </cell>
          <cell r="K52">
            <v>5.9315750450163997E-2</v>
          </cell>
          <cell r="M52">
            <v>50</v>
          </cell>
          <cell r="N52">
            <v>0.11687185735335222</v>
          </cell>
        </row>
        <row r="53">
          <cell r="J53">
            <v>51</v>
          </cell>
          <cell r="K53">
            <v>0.25782680406131253</v>
          </cell>
          <cell r="M53">
            <v>51</v>
          </cell>
          <cell r="N53">
            <v>0.10621090829519138</v>
          </cell>
        </row>
        <row r="54">
          <cell r="J54">
            <v>52</v>
          </cell>
          <cell r="K54">
            <v>0.1743459379303039</v>
          </cell>
          <cell r="M54">
            <v>52</v>
          </cell>
          <cell r="N54">
            <v>9.7814832169510493E-2</v>
          </cell>
        </row>
        <row r="55">
          <cell r="J55">
            <v>53</v>
          </cell>
          <cell r="K55">
            <v>0.21774327780047495</v>
          </cell>
          <cell r="M55">
            <v>53</v>
          </cell>
          <cell r="N55">
            <v>0.10905675874814276</v>
          </cell>
        </row>
        <row r="56">
          <cell r="J56">
            <v>54</v>
          </cell>
          <cell r="K56">
            <v>0.20527486495074637</v>
          </cell>
          <cell r="M56">
            <v>54</v>
          </cell>
          <cell r="N56">
            <v>9.5868475736462525E-2</v>
          </cell>
        </row>
        <row r="57">
          <cell r="J57">
            <v>55</v>
          </cell>
          <cell r="K57">
            <v>0.22912221768275107</v>
          </cell>
          <cell r="M57">
            <v>55</v>
          </cell>
          <cell r="N57">
            <v>9.9329747522331716E-2</v>
          </cell>
        </row>
        <row r="58">
          <cell r="J58">
            <v>56</v>
          </cell>
          <cell r="K58">
            <v>0.24724983733563299</v>
          </cell>
          <cell r="M58">
            <v>56</v>
          </cell>
          <cell r="N58">
            <v>0.10843546571069888</v>
          </cell>
        </row>
        <row r="59">
          <cell r="J59">
            <v>57</v>
          </cell>
          <cell r="K59">
            <v>0.17979330276756364</v>
          </cell>
          <cell r="M59">
            <v>57</v>
          </cell>
          <cell r="N59">
            <v>0.1066163030000894</v>
          </cell>
        </row>
        <row r="60">
          <cell r="J60">
            <v>58</v>
          </cell>
          <cell r="K60">
            <v>0.28262744563983799</v>
          </cell>
          <cell r="M60">
            <v>58</v>
          </cell>
          <cell r="N60">
            <v>0.10043568707961506</v>
          </cell>
        </row>
        <row r="61">
          <cell r="J61">
            <v>59</v>
          </cell>
          <cell r="K61">
            <v>0.31461558248974802</v>
          </cell>
          <cell r="M61">
            <v>59</v>
          </cell>
          <cell r="N61">
            <v>8.3996920016683241E-2</v>
          </cell>
        </row>
        <row r="62">
          <cell r="J62">
            <v>60</v>
          </cell>
          <cell r="K62">
            <v>0.20952683583760773</v>
          </cell>
          <cell r="M62">
            <v>60</v>
          </cell>
          <cell r="N62">
            <v>0.10288603508808346</v>
          </cell>
        </row>
        <row r="63">
          <cell r="J63">
            <v>61</v>
          </cell>
          <cell r="K63">
            <v>0.28996625660114678</v>
          </cell>
          <cell r="M63">
            <v>61</v>
          </cell>
          <cell r="N63">
            <v>0.1057268335087847</v>
          </cell>
        </row>
        <row r="64">
          <cell r="J64">
            <v>62</v>
          </cell>
          <cell r="K64">
            <v>0.29732019913144803</v>
          </cell>
          <cell r="M64">
            <v>62</v>
          </cell>
          <cell r="N64">
            <v>0.10282046916074014</v>
          </cell>
        </row>
        <row r="65">
          <cell r="J65">
            <v>63</v>
          </cell>
          <cell r="K65">
            <v>0.36424712878478338</v>
          </cell>
          <cell r="M65">
            <v>63</v>
          </cell>
          <cell r="N65">
            <v>8.7191277628477434E-2</v>
          </cell>
        </row>
        <row r="66">
          <cell r="J66">
            <v>64</v>
          </cell>
          <cell r="K66">
            <v>0.26663337721488317</v>
          </cell>
          <cell r="M66">
            <v>64</v>
          </cell>
          <cell r="N66">
            <v>9.0388117538193133E-2</v>
          </cell>
        </row>
      </sheetData>
      <sheetData sheetId="8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0.25219530376444238</v>
          </cell>
          <cell r="M3">
            <v>1</v>
          </cell>
          <cell r="N3">
            <v>0.45899421493965459</v>
          </cell>
        </row>
        <row r="4">
          <cell r="J4">
            <v>2</v>
          </cell>
          <cell r="K4">
            <v>0.3340439806187101</v>
          </cell>
          <cell r="M4">
            <v>2</v>
          </cell>
          <cell r="N4">
            <v>0.44831401160158207</v>
          </cell>
        </row>
        <row r="5">
          <cell r="J5">
            <v>3</v>
          </cell>
          <cell r="K5">
            <v>0.41408870667163594</v>
          </cell>
          <cell r="M5">
            <v>3</v>
          </cell>
          <cell r="N5">
            <v>0.41133121094210584</v>
          </cell>
        </row>
        <row r="6">
          <cell r="J6">
            <v>4</v>
          </cell>
          <cell r="K6">
            <v>0.40494968319045815</v>
          </cell>
          <cell r="M6">
            <v>4</v>
          </cell>
          <cell r="N6">
            <v>0.43195387617917702</v>
          </cell>
        </row>
        <row r="7">
          <cell r="J7">
            <v>5</v>
          </cell>
          <cell r="K7">
            <v>0.39493104733507245</v>
          </cell>
          <cell r="M7">
            <v>5</v>
          </cell>
          <cell r="N7">
            <v>0.4030494144288333</v>
          </cell>
        </row>
        <row r="8">
          <cell r="J8">
            <v>6</v>
          </cell>
          <cell r="K8">
            <v>0.57362653745806946</v>
          </cell>
          <cell r="M8">
            <v>6</v>
          </cell>
          <cell r="N8">
            <v>0.38207775447652836</v>
          </cell>
        </row>
        <row r="9">
          <cell r="J9">
            <v>7</v>
          </cell>
          <cell r="K9">
            <v>0.62342154304882569</v>
          </cell>
          <cell r="M9">
            <v>7</v>
          </cell>
          <cell r="N9">
            <v>0.36200613456894859</v>
          </cell>
        </row>
        <row r="10">
          <cell r="J10">
            <v>8</v>
          </cell>
          <cell r="K10">
            <v>0.67496086470368999</v>
          </cell>
          <cell r="M10">
            <v>8</v>
          </cell>
          <cell r="N10">
            <v>0.36168021535041311</v>
          </cell>
        </row>
        <row r="11">
          <cell r="J11">
            <v>9</v>
          </cell>
          <cell r="K11">
            <v>0.72348863212821424</v>
          </cell>
          <cell r="M11">
            <v>9</v>
          </cell>
          <cell r="N11">
            <v>0.3610516133489946</v>
          </cell>
        </row>
        <row r="12">
          <cell r="J12">
            <v>10</v>
          </cell>
          <cell r="K12">
            <v>0.69844204248974973</v>
          </cell>
          <cell r="M12">
            <v>10</v>
          </cell>
          <cell r="N12">
            <v>0.35189724689990959</v>
          </cell>
        </row>
        <row r="13">
          <cell r="J13">
            <v>11</v>
          </cell>
          <cell r="K13">
            <v>0.71096533730898248</v>
          </cell>
          <cell r="M13">
            <v>11</v>
          </cell>
          <cell r="N13">
            <v>0.31741010361034255</v>
          </cell>
        </row>
        <row r="14">
          <cell r="J14">
            <v>12</v>
          </cell>
          <cell r="K14">
            <v>0.68691762951919488</v>
          </cell>
          <cell r="M14">
            <v>12</v>
          </cell>
          <cell r="N14">
            <v>0.28614360602382316</v>
          </cell>
        </row>
        <row r="15">
          <cell r="J15">
            <v>13</v>
          </cell>
          <cell r="K15">
            <v>0.70073797987327557</v>
          </cell>
          <cell r="M15">
            <v>13</v>
          </cell>
          <cell r="N15">
            <v>0.28342233153642615</v>
          </cell>
        </row>
        <row r="16">
          <cell r="J16">
            <v>14</v>
          </cell>
          <cell r="K16">
            <v>0.77733879985091225</v>
          </cell>
          <cell r="M16">
            <v>14</v>
          </cell>
          <cell r="N16">
            <v>0.26090151235314285</v>
          </cell>
        </row>
        <row r="17">
          <cell r="J17">
            <v>15</v>
          </cell>
          <cell r="K17">
            <v>0.8003727171077154</v>
          </cell>
          <cell r="M17">
            <v>15</v>
          </cell>
          <cell r="N17">
            <v>0.27281271715026861</v>
          </cell>
        </row>
        <row r="18">
          <cell r="J18">
            <v>16</v>
          </cell>
          <cell r="K18">
            <v>0.76035780842340639</v>
          </cell>
          <cell r="M18">
            <v>16</v>
          </cell>
          <cell r="N18">
            <v>0.25243596491462428</v>
          </cell>
        </row>
        <row r="19">
          <cell r="J19">
            <v>17</v>
          </cell>
          <cell r="K19">
            <v>0.66075288855758396</v>
          </cell>
          <cell r="M19">
            <v>17</v>
          </cell>
          <cell r="N19">
            <v>0.25328031075283164</v>
          </cell>
        </row>
        <row r="20">
          <cell r="J20">
            <v>18</v>
          </cell>
          <cell r="K20">
            <v>0.829578829668282</v>
          </cell>
          <cell r="M20">
            <v>18</v>
          </cell>
          <cell r="N20">
            <v>0.25824755011831696</v>
          </cell>
        </row>
        <row r="21">
          <cell r="J21">
            <v>19</v>
          </cell>
          <cell r="K21">
            <v>0.88612746925083807</v>
          </cell>
          <cell r="M21">
            <v>19</v>
          </cell>
          <cell r="N21">
            <v>0.25300683651051392</v>
          </cell>
        </row>
        <row r="22">
          <cell r="J22">
            <v>20</v>
          </cell>
          <cell r="K22">
            <v>0.92029817368617217</v>
          </cell>
          <cell r="M22">
            <v>20</v>
          </cell>
          <cell r="N22">
            <v>0.23918120677189203</v>
          </cell>
        </row>
        <row r="23">
          <cell r="J23">
            <v>21</v>
          </cell>
          <cell r="K23">
            <v>1</v>
          </cell>
          <cell r="M23">
            <v>21</v>
          </cell>
          <cell r="N23">
            <v>0.23921307056509833</v>
          </cell>
        </row>
        <row r="24">
          <cell r="J24">
            <v>22</v>
          </cell>
          <cell r="K24">
            <v>0.93890421170331695</v>
          </cell>
          <cell r="M24">
            <v>22</v>
          </cell>
          <cell r="N24">
            <v>0.25277229248070804</v>
          </cell>
        </row>
        <row r="25">
          <cell r="J25">
            <v>23</v>
          </cell>
          <cell r="K25">
            <v>0.88770778978755149</v>
          </cell>
          <cell r="M25">
            <v>23</v>
          </cell>
          <cell r="N25">
            <v>0.24741177473980183</v>
          </cell>
        </row>
        <row r="26">
          <cell r="J26">
            <v>24</v>
          </cell>
          <cell r="K26">
            <v>0.93714498695490112</v>
          </cell>
          <cell r="M26">
            <v>24</v>
          </cell>
          <cell r="N26">
            <v>0.23885768668820281</v>
          </cell>
        </row>
        <row r="27">
          <cell r="J27">
            <v>25</v>
          </cell>
          <cell r="K27">
            <v>0.88134178158777476</v>
          </cell>
          <cell r="M27">
            <v>25</v>
          </cell>
          <cell r="N27">
            <v>0.20813473273381383</v>
          </cell>
        </row>
        <row r="28">
          <cell r="J28">
            <v>26</v>
          </cell>
          <cell r="K28">
            <v>0.90485277674245157</v>
          </cell>
          <cell r="M28">
            <v>26</v>
          </cell>
          <cell r="N28">
            <v>0.19825685503027052</v>
          </cell>
        </row>
        <row r="29">
          <cell r="J29">
            <v>27</v>
          </cell>
          <cell r="K29">
            <v>0.89456578456951164</v>
          </cell>
          <cell r="M29">
            <v>27</v>
          </cell>
          <cell r="N29">
            <v>0.17788060089227251</v>
          </cell>
        </row>
        <row r="30">
          <cell r="J30">
            <v>28</v>
          </cell>
          <cell r="K30">
            <v>0.93771151695862842</v>
          </cell>
          <cell r="M30">
            <v>28</v>
          </cell>
          <cell r="N30">
            <v>0.16590635318614935</v>
          </cell>
        </row>
        <row r="31">
          <cell r="J31">
            <v>29</v>
          </cell>
          <cell r="K31">
            <v>0.81930674617964949</v>
          </cell>
          <cell r="M31">
            <v>29</v>
          </cell>
          <cell r="N31">
            <v>0.1458317192705352</v>
          </cell>
        </row>
        <row r="32">
          <cell r="J32">
            <v>30</v>
          </cell>
          <cell r="K32">
            <v>0.86015654118523965</v>
          </cell>
          <cell r="M32">
            <v>30</v>
          </cell>
          <cell r="N32">
            <v>0.15601040820304091</v>
          </cell>
        </row>
        <row r="33">
          <cell r="J33">
            <v>31</v>
          </cell>
          <cell r="K33">
            <v>0.94753633991800212</v>
          </cell>
          <cell r="M33">
            <v>31</v>
          </cell>
          <cell r="N33">
            <v>0.13418749145417</v>
          </cell>
        </row>
        <row r="34">
          <cell r="J34">
            <v>32</v>
          </cell>
          <cell r="K34">
            <v>0.79508013417815782</v>
          </cell>
          <cell r="M34">
            <v>32</v>
          </cell>
          <cell r="N34">
            <v>0.13990096732465843</v>
          </cell>
        </row>
        <row r="35">
          <cell r="J35">
            <v>33</v>
          </cell>
          <cell r="K35">
            <v>0.80430860976518859</v>
          </cell>
          <cell r="M35">
            <v>33</v>
          </cell>
          <cell r="N35">
            <v>0.14269493973361</v>
          </cell>
        </row>
        <row r="36">
          <cell r="J36">
            <v>34</v>
          </cell>
          <cell r="K36">
            <v>0.86155795751024966</v>
          </cell>
          <cell r="M36">
            <v>34</v>
          </cell>
          <cell r="N36">
            <v>0.12078335136545523</v>
          </cell>
        </row>
        <row r="37">
          <cell r="J37">
            <v>35</v>
          </cell>
          <cell r="K37">
            <v>0.64790160268356278</v>
          </cell>
          <cell r="M37">
            <v>35</v>
          </cell>
          <cell r="N37">
            <v>0.13568915002888721</v>
          </cell>
        </row>
        <row r="38">
          <cell r="J38">
            <v>36</v>
          </cell>
          <cell r="K38">
            <v>0.58646291464778222</v>
          </cell>
          <cell r="M38">
            <v>36</v>
          </cell>
          <cell r="N38">
            <v>0.12787912546999028</v>
          </cell>
        </row>
        <row r="39">
          <cell r="J39">
            <v>37</v>
          </cell>
          <cell r="K39">
            <v>0.56606783451360421</v>
          </cell>
          <cell r="M39">
            <v>37</v>
          </cell>
          <cell r="N39">
            <v>0.13140743329562918</v>
          </cell>
        </row>
        <row r="40">
          <cell r="J40">
            <v>38</v>
          </cell>
          <cell r="K40">
            <v>0.57999254565784608</v>
          </cell>
          <cell r="M40">
            <v>38</v>
          </cell>
          <cell r="N40">
            <v>0.13144428712834058</v>
          </cell>
        </row>
        <row r="41">
          <cell r="J41">
            <v>39</v>
          </cell>
          <cell r="K41">
            <v>0.60105851658591103</v>
          </cell>
          <cell r="M41">
            <v>39</v>
          </cell>
          <cell r="N41">
            <v>0.1245218133262936</v>
          </cell>
        </row>
        <row r="42">
          <cell r="J42">
            <v>40</v>
          </cell>
          <cell r="K42">
            <v>0.50212448751397709</v>
          </cell>
          <cell r="M42">
            <v>40</v>
          </cell>
          <cell r="N42">
            <v>0.11468041138597888</v>
          </cell>
        </row>
        <row r="43">
          <cell r="J43">
            <v>41</v>
          </cell>
          <cell r="K43">
            <v>0.44696235557212111</v>
          </cell>
          <cell r="M43">
            <v>41</v>
          </cell>
          <cell r="N43">
            <v>0.12565183999166885</v>
          </cell>
        </row>
        <row r="44">
          <cell r="J44">
            <v>42</v>
          </cell>
          <cell r="K44">
            <v>0.30072307118896752</v>
          </cell>
          <cell r="M44">
            <v>42</v>
          </cell>
          <cell r="N44">
            <v>0.11999394734187424</v>
          </cell>
        </row>
        <row r="45">
          <cell r="J45">
            <v>43</v>
          </cell>
          <cell r="K45">
            <v>0.20226612001490882</v>
          </cell>
          <cell r="M45">
            <v>43</v>
          </cell>
          <cell r="N45">
            <v>0.12203971334928844</v>
          </cell>
        </row>
        <row r="46">
          <cell r="J46">
            <v>44</v>
          </cell>
          <cell r="K46">
            <v>8.2445024226612457E-2</v>
          </cell>
          <cell r="M46">
            <v>44</v>
          </cell>
          <cell r="N46">
            <v>0.11848878720340819</v>
          </cell>
        </row>
        <row r="47">
          <cell r="J47">
            <v>45</v>
          </cell>
          <cell r="K47">
            <v>0</v>
          </cell>
          <cell r="M47">
            <v>45</v>
          </cell>
          <cell r="N47">
            <v>0.13983932396742246</v>
          </cell>
        </row>
        <row r="48">
          <cell r="J48">
            <v>46</v>
          </cell>
          <cell r="K48">
            <v>5.207603428997342E-2</v>
          </cell>
          <cell r="M48">
            <v>46</v>
          </cell>
          <cell r="N48">
            <v>0.15123961509068054</v>
          </cell>
        </row>
        <row r="49">
          <cell r="J49">
            <v>47</v>
          </cell>
          <cell r="K49">
            <v>8.9139023481177151E-2</v>
          </cell>
          <cell r="M49">
            <v>47</v>
          </cell>
          <cell r="N49">
            <v>0.14836835300970314</v>
          </cell>
        </row>
        <row r="50">
          <cell r="J50">
            <v>48</v>
          </cell>
          <cell r="K50">
            <v>0.15177040626164712</v>
          </cell>
          <cell r="M50">
            <v>48</v>
          </cell>
          <cell r="N50">
            <v>0.14451532477317044</v>
          </cell>
        </row>
        <row r="51">
          <cell r="J51">
            <v>49</v>
          </cell>
          <cell r="K51">
            <v>0.12618710398807262</v>
          </cell>
          <cell r="M51">
            <v>49</v>
          </cell>
          <cell r="N51">
            <v>0.15582724998723774</v>
          </cell>
        </row>
        <row r="52">
          <cell r="J52">
            <v>50</v>
          </cell>
          <cell r="K52">
            <v>1.8740216175922128E-2</v>
          </cell>
          <cell r="M52">
            <v>50</v>
          </cell>
          <cell r="N52">
            <v>0.13437388545792417</v>
          </cell>
        </row>
        <row r="53">
          <cell r="J53">
            <v>51</v>
          </cell>
          <cell r="K53">
            <v>9.0928065598210817E-2</v>
          </cell>
          <cell r="M53">
            <v>51</v>
          </cell>
          <cell r="N53">
            <v>0.1281404751022098</v>
          </cell>
        </row>
        <row r="54">
          <cell r="J54">
            <v>52</v>
          </cell>
          <cell r="K54">
            <v>0.17298546403279841</v>
          </cell>
          <cell r="M54">
            <v>52</v>
          </cell>
          <cell r="N54">
            <v>0.12233648313361133</v>
          </cell>
        </row>
        <row r="55">
          <cell r="J55">
            <v>53</v>
          </cell>
          <cell r="K55">
            <v>0.27420052180395077</v>
          </cell>
          <cell r="M55">
            <v>53</v>
          </cell>
          <cell r="N55">
            <v>0.14429057062933545</v>
          </cell>
        </row>
        <row r="56">
          <cell r="J56">
            <v>54</v>
          </cell>
          <cell r="K56">
            <v>0.21465523667536296</v>
          </cell>
          <cell r="M56">
            <v>54</v>
          </cell>
          <cell r="N56">
            <v>0.12625829827460153</v>
          </cell>
        </row>
        <row r="57">
          <cell r="J57">
            <v>55</v>
          </cell>
          <cell r="K57">
            <v>0.28714125978382399</v>
          </cell>
          <cell r="M57">
            <v>55</v>
          </cell>
          <cell r="N57">
            <v>0.14310984392308537</v>
          </cell>
        </row>
        <row r="58">
          <cell r="J58">
            <v>56</v>
          </cell>
          <cell r="K58">
            <v>0.25061498322772979</v>
          </cell>
          <cell r="M58">
            <v>56</v>
          </cell>
          <cell r="N58">
            <v>0.12809578165681232</v>
          </cell>
        </row>
        <row r="59">
          <cell r="J59">
            <v>57</v>
          </cell>
          <cell r="K59">
            <v>0.32266865449124077</v>
          </cell>
          <cell r="M59">
            <v>57</v>
          </cell>
          <cell r="N59">
            <v>0.12823938172136284</v>
          </cell>
        </row>
        <row r="60">
          <cell r="J60">
            <v>58</v>
          </cell>
          <cell r="K60">
            <v>0.35676481550503142</v>
          </cell>
          <cell r="M60">
            <v>58</v>
          </cell>
          <cell r="N60">
            <v>0.12212771810772705</v>
          </cell>
        </row>
        <row r="61">
          <cell r="J61">
            <v>59</v>
          </cell>
          <cell r="K61">
            <v>0.33546030562802803</v>
          </cell>
          <cell r="M61">
            <v>59</v>
          </cell>
          <cell r="N61">
            <v>0.10513504602102884</v>
          </cell>
        </row>
        <row r="62">
          <cell r="J62">
            <v>60</v>
          </cell>
          <cell r="K62">
            <v>0.40058143868803542</v>
          </cell>
          <cell r="M62">
            <v>60</v>
          </cell>
          <cell r="N62">
            <v>0.11879883710110446</v>
          </cell>
        </row>
        <row r="63">
          <cell r="J63">
            <v>61</v>
          </cell>
          <cell r="K63">
            <v>0.29210585165859104</v>
          </cell>
          <cell r="M63">
            <v>61</v>
          </cell>
          <cell r="N63">
            <v>0.13324430951276944</v>
          </cell>
        </row>
        <row r="64">
          <cell r="J64">
            <v>62</v>
          </cell>
          <cell r="K64">
            <v>0.30673127096533714</v>
          </cell>
          <cell r="M64">
            <v>62</v>
          </cell>
          <cell r="N64">
            <v>0.13556308252612742</v>
          </cell>
        </row>
        <row r="65">
          <cell r="J65">
            <v>63</v>
          </cell>
          <cell r="K65">
            <v>0.31528885575847887</v>
          </cell>
          <cell r="M65">
            <v>63</v>
          </cell>
          <cell r="N65">
            <v>0.11841628222523745</v>
          </cell>
        </row>
        <row r="66">
          <cell r="J66">
            <v>64</v>
          </cell>
          <cell r="K66">
            <v>0.31591502049944092</v>
          </cell>
          <cell r="M66">
            <v>64</v>
          </cell>
          <cell r="N66">
            <v>0.12532380877619906</v>
          </cell>
        </row>
        <row r="67">
          <cell r="J67">
            <v>65</v>
          </cell>
          <cell r="K67">
            <v>0.22735743570629854</v>
          </cell>
          <cell r="M67">
            <v>65</v>
          </cell>
          <cell r="N67">
            <v>0.11945532797260966</v>
          </cell>
        </row>
        <row r="68">
          <cell r="J68">
            <v>66</v>
          </cell>
          <cell r="K68">
            <v>0.36642564293701047</v>
          </cell>
          <cell r="M68">
            <v>66</v>
          </cell>
          <cell r="N68">
            <v>0.10831923552246073</v>
          </cell>
        </row>
        <row r="69">
          <cell r="J69">
            <v>67</v>
          </cell>
          <cell r="K69">
            <v>0.28864703689899357</v>
          </cell>
          <cell r="M69">
            <v>67</v>
          </cell>
          <cell r="N69">
            <v>0.10943581715864584</v>
          </cell>
        </row>
        <row r="70">
          <cell r="J70">
            <v>68</v>
          </cell>
          <cell r="K70">
            <v>0.31030935519940361</v>
          </cell>
          <cell r="M70">
            <v>68</v>
          </cell>
          <cell r="N70">
            <v>0.11032338338333521</v>
          </cell>
        </row>
        <row r="71">
          <cell r="J71">
            <v>69</v>
          </cell>
          <cell r="K71">
            <v>0.22078270592620158</v>
          </cell>
          <cell r="M71">
            <v>69</v>
          </cell>
          <cell r="N71">
            <v>0.10690387725855192</v>
          </cell>
        </row>
        <row r="72">
          <cell r="J72">
            <v>70</v>
          </cell>
          <cell r="K72">
            <v>0.31074170704435322</v>
          </cell>
          <cell r="M72">
            <v>70</v>
          </cell>
          <cell r="N72">
            <v>0.10520449428132941</v>
          </cell>
        </row>
        <row r="73">
          <cell r="J73">
            <v>71</v>
          </cell>
          <cell r="K73">
            <v>0.25311964219157634</v>
          </cell>
          <cell r="M73">
            <v>71</v>
          </cell>
          <cell r="N73">
            <v>0.10692038406555675</v>
          </cell>
        </row>
        <row r="74">
          <cell r="J74">
            <v>72</v>
          </cell>
          <cell r="K74">
            <v>0.31050316809541562</v>
          </cell>
          <cell r="M74">
            <v>72</v>
          </cell>
          <cell r="N74">
            <v>0.10760995078420157</v>
          </cell>
        </row>
        <row r="75">
          <cell r="J75">
            <v>73</v>
          </cell>
          <cell r="K75">
            <v>0.30807305255311207</v>
          </cell>
          <cell r="M75">
            <v>73</v>
          </cell>
          <cell r="N75">
            <v>9.4002660935421145E-2</v>
          </cell>
        </row>
        <row r="76">
          <cell r="J76">
            <v>74</v>
          </cell>
          <cell r="K76">
            <v>9.1330600074543078E-2</v>
          </cell>
          <cell r="M76">
            <v>74</v>
          </cell>
          <cell r="N76">
            <v>9.5819844279943431E-2</v>
          </cell>
        </row>
        <row r="77">
          <cell r="J77">
            <v>75</v>
          </cell>
          <cell r="K77">
            <v>0.16298173686172138</v>
          </cell>
          <cell r="M77">
            <v>75</v>
          </cell>
          <cell r="N77">
            <v>9.3097030309455583E-2</v>
          </cell>
        </row>
        <row r="78">
          <cell r="J78">
            <v>76</v>
          </cell>
          <cell r="K78">
            <v>0.15323145732389065</v>
          </cell>
          <cell r="M78">
            <v>76</v>
          </cell>
          <cell r="N78">
            <v>8.8066319853776193E-2</v>
          </cell>
        </row>
        <row r="79">
          <cell r="J79">
            <v>77</v>
          </cell>
          <cell r="K79">
            <v>0.38793887439433455</v>
          </cell>
          <cell r="M79">
            <v>77</v>
          </cell>
          <cell r="N79">
            <v>9.5763712086008479E-2</v>
          </cell>
        </row>
        <row r="80">
          <cell r="J80">
            <v>78</v>
          </cell>
          <cell r="K80">
            <v>0.37942601565411843</v>
          </cell>
          <cell r="M80">
            <v>78</v>
          </cell>
          <cell r="N80">
            <v>9.1586451115596504E-2</v>
          </cell>
        </row>
        <row r="81">
          <cell r="J81">
            <v>79</v>
          </cell>
          <cell r="K81">
            <v>0.17529631010063337</v>
          </cell>
          <cell r="M81">
            <v>79</v>
          </cell>
          <cell r="N81">
            <v>9.1490350108081292E-2</v>
          </cell>
        </row>
        <row r="82">
          <cell r="J82">
            <v>80</v>
          </cell>
          <cell r="K82">
            <v>0.32356317554975739</v>
          </cell>
          <cell r="M82">
            <v>80</v>
          </cell>
          <cell r="N82">
            <v>9.2169926379045405E-2</v>
          </cell>
        </row>
        <row r="83">
          <cell r="J83">
            <v>81</v>
          </cell>
          <cell r="K83">
            <v>0.31853894893775608</v>
          </cell>
          <cell r="M83">
            <v>81</v>
          </cell>
          <cell r="N83">
            <v>0.10219844429025299</v>
          </cell>
        </row>
        <row r="84">
          <cell r="J84">
            <v>82</v>
          </cell>
          <cell r="K84">
            <v>0.32791651136787148</v>
          </cell>
          <cell r="M84">
            <v>82</v>
          </cell>
          <cell r="N84">
            <v>9.9263549350728453E-2</v>
          </cell>
        </row>
        <row r="85">
          <cell r="J85">
            <v>83</v>
          </cell>
          <cell r="K85">
            <v>0.29903838986209419</v>
          </cell>
          <cell r="M85">
            <v>83</v>
          </cell>
          <cell r="N85">
            <v>0.10913982605119329</v>
          </cell>
        </row>
        <row r="86">
          <cell r="J86">
            <v>84</v>
          </cell>
          <cell r="K86">
            <v>0.40055162131941846</v>
          </cell>
          <cell r="M86">
            <v>84</v>
          </cell>
          <cell r="N86">
            <v>0.1051130227986944</v>
          </cell>
        </row>
        <row r="87">
          <cell r="J87">
            <v>85</v>
          </cell>
          <cell r="K87">
            <v>0.42726798360044677</v>
          </cell>
          <cell r="M87">
            <v>85</v>
          </cell>
          <cell r="N87">
            <v>9.9554650138811818E-2</v>
          </cell>
        </row>
        <row r="88">
          <cell r="J88">
            <v>86</v>
          </cell>
          <cell r="K88">
            <v>0.46688035780842307</v>
          </cell>
          <cell r="M88">
            <v>86</v>
          </cell>
          <cell r="N88">
            <v>8.7375809013919462E-2</v>
          </cell>
        </row>
        <row r="89">
          <cell r="J89">
            <v>87</v>
          </cell>
          <cell r="K89">
            <v>0.44597838240775239</v>
          </cell>
          <cell r="M89">
            <v>87</v>
          </cell>
          <cell r="N89">
            <v>7.971136004095053E-2</v>
          </cell>
        </row>
        <row r="90">
          <cell r="J90">
            <v>88</v>
          </cell>
          <cell r="K90">
            <v>0.44794632873648854</v>
          </cell>
          <cell r="M90">
            <v>88</v>
          </cell>
          <cell r="N90">
            <v>9.7112502800756839E-2</v>
          </cell>
        </row>
        <row r="91">
          <cell r="J91">
            <v>89</v>
          </cell>
          <cell r="K91">
            <v>0.46728289228475539</v>
          </cell>
          <cell r="M91">
            <v>89</v>
          </cell>
          <cell r="N91">
            <v>9.2613253326038952E-2</v>
          </cell>
        </row>
        <row r="92">
          <cell r="J92">
            <v>90</v>
          </cell>
          <cell r="K92">
            <v>0.44955646664181886</v>
          </cell>
          <cell r="M92">
            <v>90</v>
          </cell>
          <cell r="N92">
            <v>8.674318334944163E-2</v>
          </cell>
        </row>
        <row r="93">
          <cell r="J93">
            <v>91</v>
          </cell>
          <cell r="K93">
            <v>0.41544539694371957</v>
          </cell>
          <cell r="M93">
            <v>91</v>
          </cell>
          <cell r="N93">
            <v>8.3391329220692839E-2</v>
          </cell>
        </row>
        <row r="94">
          <cell r="J94">
            <v>92</v>
          </cell>
          <cell r="K94">
            <v>0.49434215430488249</v>
          </cell>
          <cell r="M94">
            <v>92</v>
          </cell>
          <cell r="N94">
            <v>7.8553389337982699E-2</v>
          </cell>
        </row>
        <row r="95">
          <cell r="J95">
            <v>93</v>
          </cell>
          <cell r="K95">
            <v>0.43074170704435294</v>
          </cell>
          <cell r="M95">
            <v>93</v>
          </cell>
          <cell r="N95">
            <v>8.252135707646209E-2</v>
          </cell>
        </row>
        <row r="96">
          <cell r="J96">
            <v>94</v>
          </cell>
          <cell r="K96">
            <v>0.33077897875512469</v>
          </cell>
          <cell r="M96">
            <v>94</v>
          </cell>
          <cell r="N96">
            <v>8.1680102991930584E-2</v>
          </cell>
        </row>
        <row r="97">
          <cell r="J97">
            <v>95</v>
          </cell>
          <cell r="K97">
            <v>0.42005218039507997</v>
          </cell>
          <cell r="M97">
            <v>95</v>
          </cell>
          <cell r="N97">
            <v>7.9300075898176642E-2</v>
          </cell>
        </row>
        <row r="98">
          <cell r="J98">
            <v>96</v>
          </cell>
          <cell r="K98">
            <v>0.36927320163995497</v>
          </cell>
          <cell r="M98">
            <v>96</v>
          </cell>
          <cell r="N98">
            <v>7.7212443047091045E-2</v>
          </cell>
        </row>
        <row r="99">
          <cell r="J99">
            <v>97</v>
          </cell>
          <cell r="K99">
            <v>0.45985836749906828</v>
          </cell>
          <cell r="M99">
            <v>97</v>
          </cell>
          <cell r="N99">
            <v>7.2456908800501693E-2</v>
          </cell>
        </row>
        <row r="100">
          <cell r="J100">
            <v>98</v>
          </cell>
          <cell r="K100">
            <v>0.41332836377189702</v>
          </cell>
          <cell r="M100">
            <v>98</v>
          </cell>
          <cell r="N100">
            <v>8.0131697993816517E-2</v>
          </cell>
        </row>
        <row r="101">
          <cell r="J101">
            <v>99</v>
          </cell>
          <cell r="K101">
            <v>0.30662691017517679</v>
          </cell>
          <cell r="M101">
            <v>99</v>
          </cell>
          <cell r="N101">
            <v>7.4711689729643996E-2</v>
          </cell>
        </row>
        <row r="102">
          <cell r="J102">
            <v>100</v>
          </cell>
          <cell r="K102">
            <v>0.48909429742825178</v>
          </cell>
          <cell r="M102">
            <v>100</v>
          </cell>
          <cell r="N102">
            <v>7.5714449089545957E-2</v>
          </cell>
        </row>
        <row r="103">
          <cell r="J103">
            <v>101</v>
          </cell>
          <cell r="K103">
            <v>0.55349981364144629</v>
          </cell>
          <cell r="M103">
            <v>101</v>
          </cell>
          <cell r="N103">
            <v>6.9712392101566115E-2</v>
          </cell>
        </row>
        <row r="104">
          <cell r="J104">
            <v>102</v>
          </cell>
          <cell r="K104">
            <v>0.5316734998136412</v>
          </cell>
          <cell r="M104">
            <v>102</v>
          </cell>
          <cell r="N104">
            <v>7.0025821410266073E-2</v>
          </cell>
        </row>
        <row r="105">
          <cell r="J105">
            <v>103</v>
          </cell>
          <cell r="K105">
            <v>0.47913529631010077</v>
          </cell>
          <cell r="M105">
            <v>103</v>
          </cell>
          <cell r="N105">
            <v>7.317712701621798E-2</v>
          </cell>
        </row>
        <row r="106">
          <cell r="J106">
            <v>104</v>
          </cell>
          <cell r="K106">
            <v>0.50471859858367485</v>
          </cell>
          <cell r="M106">
            <v>104</v>
          </cell>
          <cell r="N106">
            <v>5.6691727552301785E-2</v>
          </cell>
        </row>
        <row r="107">
          <cell r="J107">
            <v>105</v>
          </cell>
          <cell r="K107">
            <v>0.52863212821468508</v>
          </cell>
          <cell r="M107">
            <v>105</v>
          </cell>
          <cell r="N107">
            <v>6.6256653461232592E-2</v>
          </cell>
        </row>
        <row r="108">
          <cell r="J108">
            <v>106</v>
          </cell>
          <cell r="K108">
            <v>0.39493104733507245</v>
          </cell>
          <cell r="M108">
            <v>106</v>
          </cell>
          <cell r="N108">
            <v>6.8070747762103714E-2</v>
          </cell>
        </row>
        <row r="109">
          <cell r="J109">
            <v>107</v>
          </cell>
          <cell r="K109">
            <v>0.3560044726052925</v>
          </cell>
          <cell r="M109">
            <v>107</v>
          </cell>
          <cell r="N109">
            <v>6.8764562467498236E-2</v>
          </cell>
        </row>
      </sheetData>
      <sheetData sheetId="9">
        <row r="2">
          <cell r="K2" t="str">
            <v>Rab7</v>
          </cell>
          <cell r="N2" t="str">
            <v>YFP/CFP</v>
          </cell>
        </row>
        <row r="3">
          <cell r="J3">
            <v>25</v>
          </cell>
          <cell r="K3">
            <v>0.13153451245927958</v>
          </cell>
          <cell r="M3">
            <v>25</v>
          </cell>
          <cell r="N3">
            <v>0.52595656711042382</v>
          </cell>
        </row>
        <row r="4">
          <cell r="J4">
            <v>26</v>
          </cell>
          <cell r="K4">
            <v>0.10579727447937108</v>
          </cell>
          <cell r="M4">
            <v>26</v>
          </cell>
          <cell r="N4">
            <v>0.54429762762393197</v>
          </cell>
        </row>
        <row r="5">
          <cell r="J5">
            <v>27</v>
          </cell>
          <cell r="K5">
            <v>7.6418618137162594E-2</v>
          </cell>
          <cell r="M5">
            <v>27</v>
          </cell>
          <cell r="N5">
            <v>0.52790553586156186</v>
          </cell>
        </row>
        <row r="6">
          <cell r="J6">
            <v>28</v>
          </cell>
          <cell r="K6">
            <v>6.8334157698146353E-2</v>
          </cell>
          <cell r="M6">
            <v>28</v>
          </cell>
          <cell r="N6">
            <v>0.49977392152071093</v>
          </cell>
        </row>
        <row r="7">
          <cell r="J7">
            <v>29</v>
          </cell>
          <cell r="K7">
            <v>0.10550732547628357</v>
          </cell>
          <cell r="M7">
            <v>29</v>
          </cell>
          <cell r="N7">
            <v>0.48343285276125642</v>
          </cell>
        </row>
        <row r="8">
          <cell r="J8">
            <v>30</v>
          </cell>
          <cell r="K8">
            <v>0.18837304497620672</v>
          </cell>
          <cell r="M8">
            <v>30</v>
          </cell>
          <cell r="N8">
            <v>0.47315859155039369</v>
          </cell>
        </row>
        <row r="9">
          <cell r="J9">
            <v>31</v>
          </cell>
          <cell r="K9">
            <v>0.1632924562091729</v>
          </cell>
          <cell r="M9">
            <v>31</v>
          </cell>
          <cell r="N9">
            <v>0.46542802874572381</v>
          </cell>
        </row>
        <row r="10">
          <cell r="J10">
            <v>32</v>
          </cell>
          <cell r="K10">
            <v>0.11379645579983286</v>
          </cell>
          <cell r="M10">
            <v>32</v>
          </cell>
          <cell r="N10">
            <v>0.45669971934547582</v>
          </cell>
        </row>
        <row r="11">
          <cell r="J11">
            <v>33</v>
          </cell>
          <cell r="K11">
            <v>0.11309716702768166</v>
          </cell>
          <cell r="M11">
            <v>33</v>
          </cell>
          <cell r="N11">
            <v>0.45586145282625695</v>
          </cell>
        </row>
        <row r="12">
          <cell r="J12">
            <v>34</v>
          </cell>
          <cell r="K12">
            <v>0.18104756869232974</v>
          </cell>
          <cell r="M12">
            <v>34</v>
          </cell>
          <cell r="N12">
            <v>0.46890473830775958</v>
          </cell>
        </row>
        <row r="13">
          <cell r="J13">
            <v>35</v>
          </cell>
          <cell r="K13">
            <v>0.14128191571011936</v>
          </cell>
          <cell r="M13">
            <v>35</v>
          </cell>
          <cell r="N13">
            <v>0.46389038036888341</v>
          </cell>
        </row>
        <row r="14">
          <cell r="J14">
            <v>36</v>
          </cell>
          <cell r="K14">
            <v>0</v>
          </cell>
          <cell r="M14">
            <v>36</v>
          </cell>
          <cell r="N14">
            <v>0.45878697589679779</v>
          </cell>
        </row>
        <row r="15">
          <cell r="J15">
            <v>37</v>
          </cell>
          <cell r="K15">
            <v>0.20178745032491335</v>
          </cell>
          <cell r="M15">
            <v>37</v>
          </cell>
          <cell r="N15">
            <v>0.46205261467559411</v>
          </cell>
        </row>
        <row r="16">
          <cell r="J16">
            <v>38</v>
          </cell>
          <cell r="K16">
            <v>0.30064300455390525</v>
          </cell>
          <cell r="M16">
            <v>38</v>
          </cell>
          <cell r="N16">
            <v>0.46517913215569323</v>
          </cell>
        </row>
        <row r="17">
          <cell r="J17">
            <v>39</v>
          </cell>
          <cell r="K17">
            <v>0.2580119731882452</v>
          </cell>
          <cell r="M17">
            <v>39</v>
          </cell>
          <cell r="N17">
            <v>0.44412253161585624</v>
          </cell>
        </row>
        <row r="18">
          <cell r="J18">
            <v>40</v>
          </cell>
          <cell r="K18">
            <v>0.16321570500247276</v>
          </cell>
          <cell r="M18">
            <v>40</v>
          </cell>
          <cell r="N18">
            <v>0.43685196325905351</v>
          </cell>
        </row>
        <row r="19">
          <cell r="J19">
            <v>41</v>
          </cell>
          <cell r="K19">
            <v>0.2796813972130785</v>
          </cell>
          <cell r="M19">
            <v>41</v>
          </cell>
          <cell r="N19">
            <v>0.45160860801861846</v>
          </cell>
        </row>
        <row r="20">
          <cell r="J20">
            <v>42</v>
          </cell>
          <cell r="K20">
            <v>7.7723388651054728E-2</v>
          </cell>
          <cell r="M20">
            <v>42</v>
          </cell>
          <cell r="N20">
            <v>0.43076981893252836</v>
          </cell>
        </row>
        <row r="21">
          <cell r="J21">
            <v>43</v>
          </cell>
          <cell r="K21">
            <v>1.6134809230611766E-2</v>
          </cell>
          <cell r="M21">
            <v>43</v>
          </cell>
          <cell r="N21">
            <v>0.43381651017917305</v>
          </cell>
        </row>
        <row r="22">
          <cell r="J22">
            <v>44</v>
          </cell>
          <cell r="K22">
            <v>0.10570346744896082</v>
          </cell>
          <cell r="M22">
            <v>44</v>
          </cell>
          <cell r="N22">
            <v>0.42772601123047382</v>
          </cell>
        </row>
        <row r="23">
          <cell r="J23">
            <v>45</v>
          </cell>
          <cell r="K23">
            <v>0.13757227405297551</v>
          </cell>
          <cell r="M23">
            <v>45</v>
          </cell>
          <cell r="N23">
            <v>0.42529623134649258</v>
          </cell>
        </row>
        <row r="24">
          <cell r="J24">
            <v>46</v>
          </cell>
          <cell r="K24">
            <v>4.6681789497023209E-2</v>
          </cell>
          <cell r="M24">
            <v>46</v>
          </cell>
          <cell r="N24">
            <v>0.4299434078104824</v>
          </cell>
        </row>
        <row r="25">
          <cell r="J25">
            <v>47</v>
          </cell>
          <cell r="K25">
            <v>0.24526274496426809</v>
          </cell>
          <cell r="M25">
            <v>47</v>
          </cell>
          <cell r="N25">
            <v>0.43220795135051565</v>
          </cell>
        </row>
        <row r="26">
          <cell r="J26">
            <v>48</v>
          </cell>
          <cell r="K26">
            <v>0.32440176698333678</v>
          </cell>
          <cell r="M26">
            <v>48</v>
          </cell>
          <cell r="N26">
            <v>0.43121224400228958</v>
          </cell>
        </row>
        <row r="27">
          <cell r="J27">
            <v>49</v>
          </cell>
          <cell r="K27">
            <v>0.24222680834370905</v>
          </cell>
          <cell r="M27">
            <v>49</v>
          </cell>
          <cell r="N27">
            <v>0.41075344588103407</v>
          </cell>
        </row>
        <row r="28">
          <cell r="J28">
            <v>50</v>
          </cell>
          <cell r="K28">
            <v>0.45903191144616351</v>
          </cell>
          <cell r="M28">
            <v>50</v>
          </cell>
          <cell r="N28">
            <v>0.38897808143239226</v>
          </cell>
        </row>
        <row r="29">
          <cell r="J29">
            <v>51</v>
          </cell>
          <cell r="K29">
            <v>0.35146935921270334</v>
          </cell>
          <cell r="M29">
            <v>51</v>
          </cell>
          <cell r="N29">
            <v>0.40696619815228402</v>
          </cell>
        </row>
        <row r="30">
          <cell r="J30">
            <v>52</v>
          </cell>
          <cell r="K30">
            <v>0.44263273694803063</v>
          </cell>
          <cell r="M30">
            <v>52</v>
          </cell>
          <cell r="N30">
            <v>0.41181438774778956</v>
          </cell>
        </row>
        <row r="31">
          <cell r="J31">
            <v>53</v>
          </cell>
          <cell r="K31">
            <v>0.4207927546860879</v>
          </cell>
          <cell r="M31">
            <v>53</v>
          </cell>
          <cell r="N31">
            <v>0.39863592313962748</v>
          </cell>
        </row>
        <row r="32">
          <cell r="J32">
            <v>54</v>
          </cell>
          <cell r="K32">
            <v>0.43859050672852223</v>
          </cell>
          <cell r="M32">
            <v>54</v>
          </cell>
          <cell r="N32">
            <v>0.39571298977206804</v>
          </cell>
        </row>
        <row r="33">
          <cell r="J33">
            <v>55</v>
          </cell>
          <cell r="K33">
            <v>0.56285923828691298</v>
          </cell>
          <cell r="M33">
            <v>55</v>
          </cell>
          <cell r="N33">
            <v>0.38245200877597607</v>
          </cell>
        </row>
        <row r="34">
          <cell r="J34">
            <v>56</v>
          </cell>
          <cell r="K34">
            <v>0.49744162644334949</v>
          </cell>
          <cell r="M34">
            <v>56</v>
          </cell>
          <cell r="N34">
            <v>0.36654030750252187</v>
          </cell>
        </row>
        <row r="35">
          <cell r="J35">
            <v>57</v>
          </cell>
          <cell r="K35">
            <v>0.41516433286145571</v>
          </cell>
          <cell r="M35">
            <v>57</v>
          </cell>
          <cell r="N35">
            <v>0.37864939150225446</v>
          </cell>
        </row>
        <row r="36">
          <cell r="J36">
            <v>58</v>
          </cell>
          <cell r="K36">
            <v>0.35457351912810625</v>
          </cell>
          <cell r="M36">
            <v>58</v>
          </cell>
          <cell r="N36">
            <v>0.34419111993974322</v>
          </cell>
        </row>
        <row r="37">
          <cell r="J37">
            <v>59</v>
          </cell>
          <cell r="K37">
            <v>0.5630297965240233</v>
          </cell>
          <cell r="M37">
            <v>59</v>
          </cell>
          <cell r="N37">
            <v>0.35114094489090514</v>
          </cell>
        </row>
        <row r="38">
          <cell r="J38">
            <v>60</v>
          </cell>
          <cell r="K38">
            <v>0.65554058433252071</v>
          </cell>
          <cell r="M38">
            <v>60</v>
          </cell>
          <cell r="N38">
            <v>0.35462359851198999</v>
          </cell>
        </row>
        <row r="39">
          <cell r="J39">
            <v>61</v>
          </cell>
          <cell r="K39">
            <v>0.63102283774794943</v>
          </cell>
          <cell r="M39">
            <v>61</v>
          </cell>
          <cell r="N39">
            <v>0.35088231610449361</v>
          </cell>
        </row>
        <row r="40">
          <cell r="J40">
            <v>62</v>
          </cell>
          <cell r="K40">
            <v>0.52172911940782185</v>
          </cell>
          <cell r="M40">
            <v>62</v>
          </cell>
          <cell r="N40">
            <v>0.36258939580764482</v>
          </cell>
        </row>
        <row r="41">
          <cell r="J41">
            <v>63</v>
          </cell>
          <cell r="K41">
            <v>0.48895635414712391</v>
          </cell>
          <cell r="M41">
            <v>63</v>
          </cell>
          <cell r="N41">
            <v>0.34471809839756967</v>
          </cell>
        </row>
        <row r="42">
          <cell r="J42">
            <v>64</v>
          </cell>
          <cell r="K42">
            <v>0.47054459245109281</v>
          </cell>
          <cell r="M42">
            <v>64</v>
          </cell>
          <cell r="N42">
            <v>0.3456801996252567</v>
          </cell>
        </row>
        <row r="43">
          <cell r="J43">
            <v>65</v>
          </cell>
          <cell r="K43">
            <v>0.44546400368405803</v>
          </cell>
          <cell r="M43">
            <v>65</v>
          </cell>
          <cell r="N43">
            <v>0.33523302084035878</v>
          </cell>
        </row>
        <row r="44">
          <cell r="J44">
            <v>66</v>
          </cell>
          <cell r="K44">
            <v>0.63047705138919696</v>
          </cell>
          <cell r="M44">
            <v>66</v>
          </cell>
          <cell r="N44">
            <v>0.34644440151467049</v>
          </cell>
        </row>
        <row r="45">
          <cell r="J45">
            <v>67</v>
          </cell>
          <cell r="K45">
            <v>0.79429823813341072</v>
          </cell>
          <cell r="M45">
            <v>67</v>
          </cell>
          <cell r="N45">
            <v>0.34777956962221362</v>
          </cell>
        </row>
        <row r="46">
          <cell r="J46">
            <v>68</v>
          </cell>
          <cell r="K46">
            <v>0.83032013781105607</v>
          </cell>
          <cell r="M46">
            <v>68</v>
          </cell>
          <cell r="N46">
            <v>0.33986175270502883</v>
          </cell>
        </row>
        <row r="47">
          <cell r="J47">
            <v>69</v>
          </cell>
          <cell r="K47">
            <v>0.87973085910184068</v>
          </cell>
          <cell r="M47">
            <v>69</v>
          </cell>
          <cell r="N47">
            <v>0.34169203482188015</v>
          </cell>
        </row>
        <row r="48">
          <cell r="J48">
            <v>70</v>
          </cell>
          <cell r="K48">
            <v>0.96048165646159966</v>
          </cell>
          <cell r="M48">
            <v>70</v>
          </cell>
          <cell r="N48">
            <v>0.34061207798434345</v>
          </cell>
        </row>
        <row r="49">
          <cell r="J49">
            <v>71</v>
          </cell>
          <cell r="K49">
            <v>0.94201872729443537</v>
          </cell>
          <cell r="M49">
            <v>71</v>
          </cell>
          <cell r="N49">
            <v>0.3343820780136384</v>
          </cell>
        </row>
        <row r="50">
          <cell r="J50">
            <v>72</v>
          </cell>
          <cell r="K50">
            <v>1</v>
          </cell>
          <cell r="M50">
            <v>72</v>
          </cell>
          <cell r="N50">
            <v>0.32405180897667563</v>
          </cell>
        </row>
        <row r="51">
          <cell r="J51">
            <v>73</v>
          </cell>
          <cell r="K51">
            <v>0.99480650167999884</v>
          </cell>
          <cell r="M51">
            <v>73</v>
          </cell>
          <cell r="N51">
            <v>0.32829850557327667</v>
          </cell>
        </row>
        <row r="52">
          <cell r="J52">
            <v>74</v>
          </cell>
          <cell r="K52">
            <v>0.99995736044072303</v>
          </cell>
          <cell r="M52">
            <v>74</v>
          </cell>
          <cell r="N52">
            <v>0.3273572684056773</v>
          </cell>
        </row>
        <row r="53">
          <cell r="J53">
            <v>75</v>
          </cell>
          <cell r="K53">
            <v>0.91797854377377208</v>
          </cell>
          <cell r="M53">
            <v>75</v>
          </cell>
          <cell r="N53">
            <v>0.3143113989699734</v>
          </cell>
        </row>
        <row r="54">
          <cell r="J54">
            <v>76</v>
          </cell>
          <cell r="K54">
            <v>0.75874537360781857</v>
          </cell>
          <cell r="M54">
            <v>76</v>
          </cell>
          <cell r="N54">
            <v>0.30494085826936623</v>
          </cell>
        </row>
        <row r="55">
          <cell r="J55">
            <v>77</v>
          </cell>
          <cell r="K55">
            <v>0.66484453616687456</v>
          </cell>
          <cell r="M55">
            <v>77</v>
          </cell>
          <cell r="N55">
            <v>0.31052328359967779</v>
          </cell>
        </row>
        <row r="56">
          <cell r="J56">
            <v>78</v>
          </cell>
          <cell r="K56">
            <v>0.59645068308573967</v>
          </cell>
          <cell r="M56">
            <v>78</v>
          </cell>
          <cell r="N56">
            <v>0.30798054550384502</v>
          </cell>
        </row>
        <row r="57">
          <cell r="J57">
            <v>79</v>
          </cell>
          <cell r="K57">
            <v>0.63003359997271113</v>
          </cell>
          <cell r="M57">
            <v>79</v>
          </cell>
          <cell r="N57">
            <v>0.31869110599281864</v>
          </cell>
        </row>
        <row r="58">
          <cell r="J58">
            <v>80</v>
          </cell>
          <cell r="K58">
            <v>0.55444218928553168</v>
          </cell>
          <cell r="M58">
            <v>80</v>
          </cell>
          <cell r="N58">
            <v>0.32665527657087268</v>
          </cell>
        </row>
        <row r="59">
          <cell r="J59">
            <v>81</v>
          </cell>
          <cell r="K59">
            <v>0.41500230253620107</v>
          </cell>
          <cell r="M59">
            <v>81</v>
          </cell>
          <cell r="N59">
            <v>0.30826731928438422</v>
          </cell>
        </row>
        <row r="60">
          <cell r="J60">
            <v>82</v>
          </cell>
          <cell r="K60">
            <v>0.39217308249901917</v>
          </cell>
          <cell r="M60">
            <v>82</v>
          </cell>
          <cell r="N60">
            <v>0.30832451178407444</v>
          </cell>
        </row>
        <row r="61">
          <cell r="J61">
            <v>83</v>
          </cell>
          <cell r="K61">
            <v>0.49630741416656726</v>
          </cell>
          <cell r="M61">
            <v>83</v>
          </cell>
          <cell r="N61">
            <v>0.3120804155846838</v>
          </cell>
        </row>
        <row r="62">
          <cell r="J62">
            <v>84</v>
          </cell>
          <cell r="K62">
            <v>0.39968617284371766</v>
          </cell>
          <cell r="M62">
            <v>84</v>
          </cell>
          <cell r="N62">
            <v>0.30909477042506089</v>
          </cell>
        </row>
        <row r="63">
          <cell r="J63">
            <v>85</v>
          </cell>
          <cell r="K63">
            <v>0.4638245979089563</v>
          </cell>
          <cell r="M63">
            <v>85</v>
          </cell>
          <cell r="N63">
            <v>0.30608952043877424</v>
          </cell>
        </row>
        <row r="64">
          <cell r="J64">
            <v>86</v>
          </cell>
          <cell r="K64">
            <v>0.41674199655472377</v>
          </cell>
          <cell r="M64">
            <v>86</v>
          </cell>
          <cell r="N64">
            <v>0.30530116520839029</v>
          </cell>
        </row>
        <row r="65">
          <cell r="J65">
            <v>87</v>
          </cell>
          <cell r="K65">
            <v>0.38633999078985537</v>
          </cell>
          <cell r="M65">
            <v>87</v>
          </cell>
          <cell r="N65">
            <v>0.32115176941050189</v>
          </cell>
        </row>
        <row r="66">
          <cell r="J66">
            <v>88</v>
          </cell>
          <cell r="K66">
            <v>0.31435588681755422</v>
          </cell>
          <cell r="M66">
            <v>88</v>
          </cell>
          <cell r="N66">
            <v>0.29758997950765531</v>
          </cell>
        </row>
        <row r="67">
          <cell r="J67">
            <v>89</v>
          </cell>
          <cell r="K67">
            <v>0.34818611314833475</v>
          </cell>
          <cell r="M67">
            <v>89</v>
          </cell>
          <cell r="N67">
            <v>0.30599403291520955</v>
          </cell>
        </row>
        <row r="68">
          <cell r="J68">
            <v>90</v>
          </cell>
          <cell r="K68">
            <v>0.33252033906977518</v>
          </cell>
          <cell r="M68">
            <v>90</v>
          </cell>
          <cell r="N68">
            <v>0.31850851453851781</v>
          </cell>
        </row>
        <row r="69">
          <cell r="J69">
            <v>91</v>
          </cell>
          <cell r="K69">
            <v>0.3292370930054066</v>
          </cell>
          <cell r="M69">
            <v>91</v>
          </cell>
          <cell r="N69">
            <v>0.31220833066968651</v>
          </cell>
        </row>
        <row r="70">
          <cell r="J70">
            <v>92</v>
          </cell>
          <cell r="K70">
            <v>0.29600382050451124</v>
          </cell>
          <cell r="M70">
            <v>92</v>
          </cell>
          <cell r="N70">
            <v>0.31432194551442277</v>
          </cell>
        </row>
        <row r="71">
          <cell r="J71">
            <v>93</v>
          </cell>
          <cell r="K71">
            <v>0.20520714297897016</v>
          </cell>
          <cell r="M71">
            <v>93</v>
          </cell>
          <cell r="N71">
            <v>0.31868693892458078</v>
          </cell>
        </row>
        <row r="72">
          <cell r="J72">
            <v>94</v>
          </cell>
          <cell r="K72">
            <v>0.25734679606351568</v>
          </cell>
          <cell r="M72">
            <v>94</v>
          </cell>
          <cell r="N72">
            <v>0.33138859760400174</v>
          </cell>
        </row>
        <row r="73">
          <cell r="J73">
            <v>95</v>
          </cell>
          <cell r="K73">
            <v>0.13500537258446871</v>
          </cell>
          <cell r="M73">
            <v>95</v>
          </cell>
          <cell r="N73">
            <v>0.33553483448572907</v>
          </cell>
        </row>
      </sheetData>
      <sheetData sheetId="10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5.6663458656106488E-2</v>
          </cell>
          <cell r="M3">
            <v>1</v>
          </cell>
          <cell r="N3">
            <v>0.54944204669797403</v>
          </cell>
        </row>
        <row r="4">
          <cell r="J4">
            <v>2</v>
          </cell>
          <cell r="K4">
            <v>0</v>
          </cell>
          <cell r="M4">
            <v>2</v>
          </cell>
          <cell r="N4">
            <v>0.51308711792580775</v>
          </cell>
        </row>
        <row r="5">
          <cell r="J5">
            <v>3</v>
          </cell>
          <cell r="K5">
            <v>0.12806272975403532</v>
          </cell>
          <cell r="M5">
            <v>3</v>
          </cell>
          <cell r="N5">
            <v>0.51424324476925298</v>
          </cell>
        </row>
        <row r="6">
          <cell r="J6">
            <v>4</v>
          </cell>
          <cell r="K6">
            <v>0.14438414085795878</v>
          </cell>
          <cell r="M6">
            <v>4</v>
          </cell>
          <cell r="N6">
            <v>0.49967032061320371</v>
          </cell>
        </row>
        <row r="7">
          <cell r="J7">
            <v>5</v>
          </cell>
          <cell r="K7">
            <v>0.13197545083066456</v>
          </cell>
          <cell r="M7">
            <v>5</v>
          </cell>
          <cell r="N7">
            <v>0.52030416014038938</v>
          </cell>
        </row>
        <row r="8">
          <cell r="J8">
            <v>6</v>
          </cell>
          <cell r="K8">
            <v>0.29497657100484387</v>
          </cell>
          <cell r="M8">
            <v>6</v>
          </cell>
          <cell r="N8">
            <v>0.50954664090866986</v>
          </cell>
        </row>
        <row r="9">
          <cell r="J9">
            <v>7</v>
          </cell>
          <cell r="K9">
            <v>0.28880772446870656</v>
          </cell>
          <cell r="M9">
            <v>7</v>
          </cell>
          <cell r="N9">
            <v>0.49569012560967612</v>
          </cell>
        </row>
        <row r="10">
          <cell r="J10">
            <v>8</v>
          </cell>
          <cell r="K10">
            <v>0.52768092390704147</v>
          </cell>
          <cell r="M10">
            <v>8</v>
          </cell>
          <cell r="N10">
            <v>0.53435592720415659</v>
          </cell>
        </row>
        <row r="11">
          <cell r="J11">
            <v>9</v>
          </cell>
          <cell r="K11">
            <v>0.53418897811716082</v>
          </cell>
          <cell r="M11">
            <v>9</v>
          </cell>
          <cell r="N11">
            <v>0.5152470718691522</v>
          </cell>
        </row>
        <row r="12">
          <cell r="J12">
            <v>10</v>
          </cell>
          <cell r="K12">
            <v>0.41496931353833094</v>
          </cell>
          <cell r="M12">
            <v>10</v>
          </cell>
          <cell r="N12">
            <v>0.45022747973560495</v>
          </cell>
        </row>
        <row r="13">
          <cell r="J13">
            <v>11</v>
          </cell>
          <cell r="K13">
            <v>0.59120742154836481</v>
          </cell>
          <cell r="M13">
            <v>11</v>
          </cell>
          <cell r="N13">
            <v>0.44682870555447679</v>
          </cell>
        </row>
        <row r="14">
          <cell r="J14">
            <v>12</v>
          </cell>
          <cell r="K14">
            <v>0.69541517441585332</v>
          </cell>
          <cell r="M14">
            <v>12</v>
          </cell>
          <cell r="N14">
            <v>0.38746393074703422</v>
          </cell>
        </row>
        <row r="15">
          <cell r="J15">
            <v>13</v>
          </cell>
          <cell r="K15">
            <v>0.79878674092422297</v>
          </cell>
          <cell r="M15">
            <v>13</v>
          </cell>
          <cell r="N15">
            <v>0.36592530642635018</v>
          </cell>
        </row>
        <row r="16">
          <cell r="J16">
            <v>14</v>
          </cell>
          <cell r="K16">
            <v>0.9732735907104435</v>
          </cell>
          <cell r="M16">
            <v>14</v>
          </cell>
          <cell r="N16">
            <v>0.35198032518219574</v>
          </cell>
        </row>
        <row r="17">
          <cell r="J17">
            <v>15</v>
          </cell>
          <cell r="K17">
            <v>0.8989397788050425</v>
          </cell>
          <cell r="M17">
            <v>15</v>
          </cell>
          <cell r="N17">
            <v>0.33188713235369971</v>
          </cell>
        </row>
        <row r="18">
          <cell r="J18">
            <v>16</v>
          </cell>
          <cell r="K18">
            <v>0.92027041951311839</v>
          </cell>
          <cell r="M18">
            <v>16</v>
          </cell>
          <cell r="N18">
            <v>0.30277088999229057</v>
          </cell>
        </row>
        <row r="19">
          <cell r="J19">
            <v>17</v>
          </cell>
          <cell r="K19">
            <v>0.84932079579698028</v>
          </cell>
          <cell r="M19">
            <v>17</v>
          </cell>
          <cell r="N19">
            <v>0.31604082807972006</v>
          </cell>
        </row>
        <row r="20">
          <cell r="J20">
            <v>18</v>
          </cell>
          <cell r="K20">
            <v>0.93874540491930114</v>
          </cell>
          <cell r="M20">
            <v>18</v>
          </cell>
          <cell r="N20">
            <v>0.2857767258757975</v>
          </cell>
        </row>
        <row r="21">
          <cell r="J21">
            <v>19</v>
          </cell>
          <cell r="K21">
            <v>0.74097944243724712</v>
          </cell>
          <cell r="M21">
            <v>19</v>
          </cell>
          <cell r="N21">
            <v>0.25116277783615476</v>
          </cell>
        </row>
        <row r="22">
          <cell r="J22">
            <v>20</v>
          </cell>
          <cell r="K22">
            <v>0.62953000015777116</v>
          </cell>
          <cell r="M22">
            <v>20</v>
          </cell>
          <cell r="N22">
            <v>0.24569680814325737</v>
          </cell>
        </row>
        <row r="23">
          <cell r="J23">
            <v>21</v>
          </cell>
          <cell r="K23">
            <v>0.74370099237966047</v>
          </cell>
          <cell r="M23">
            <v>21</v>
          </cell>
          <cell r="N23">
            <v>0.25361965411680804</v>
          </cell>
        </row>
        <row r="24">
          <cell r="J24">
            <v>22</v>
          </cell>
          <cell r="K24">
            <v>0.61924333023050382</v>
          </cell>
          <cell r="M24">
            <v>22</v>
          </cell>
          <cell r="N24">
            <v>0.24471025657585169</v>
          </cell>
        </row>
        <row r="25">
          <cell r="J25">
            <v>23</v>
          </cell>
          <cell r="K25">
            <v>0.67751605320038488</v>
          </cell>
          <cell r="M25">
            <v>23</v>
          </cell>
          <cell r="N25">
            <v>0.23442963595960259</v>
          </cell>
        </row>
        <row r="26">
          <cell r="J26">
            <v>24</v>
          </cell>
          <cell r="K26">
            <v>0.71792909770758795</v>
          </cell>
          <cell r="M26">
            <v>24</v>
          </cell>
          <cell r="N26">
            <v>0.2166265492031931</v>
          </cell>
        </row>
        <row r="27">
          <cell r="J27">
            <v>25</v>
          </cell>
          <cell r="K27">
            <v>0.91214521243866742</v>
          </cell>
          <cell r="M27">
            <v>25</v>
          </cell>
          <cell r="N27">
            <v>0.2157386678016599</v>
          </cell>
        </row>
        <row r="28">
          <cell r="J28">
            <v>26</v>
          </cell>
          <cell r="K28">
            <v>0.66464193869018495</v>
          </cell>
          <cell r="M28">
            <v>26</v>
          </cell>
          <cell r="N28">
            <v>0.21060263250024822</v>
          </cell>
        </row>
        <row r="29">
          <cell r="J29">
            <v>27</v>
          </cell>
          <cell r="K29">
            <v>0.78625972263856259</v>
          </cell>
          <cell r="M29">
            <v>27</v>
          </cell>
          <cell r="N29">
            <v>0.20309258282979845</v>
          </cell>
        </row>
        <row r="30">
          <cell r="J30">
            <v>28</v>
          </cell>
          <cell r="K30">
            <v>0.70880993326286257</v>
          </cell>
          <cell r="M30">
            <v>28</v>
          </cell>
          <cell r="N30">
            <v>0.20477674902666196</v>
          </cell>
        </row>
        <row r="31">
          <cell r="J31">
            <v>29</v>
          </cell>
          <cell r="K31">
            <v>0.73015635107205401</v>
          </cell>
          <cell r="M31">
            <v>29</v>
          </cell>
          <cell r="N31">
            <v>0.19749297334063318</v>
          </cell>
        </row>
        <row r="32">
          <cell r="J32">
            <v>30</v>
          </cell>
          <cell r="K32">
            <v>0.56680813467333557</v>
          </cell>
          <cell r="M32">
            <v>30</v>
          </cell>
          <cell r="N32">
            <v>0.19255119136413343</v>
          </cell>
        </row>
        <row r="33">
          <cell r="J33">
            <v>31</v>
          </cell>
          <cell r="K33">
            <v>0.74102677374059323</v>
          </cell>
          <cell r="M33">
            <v>31</v>
          </cell>
          <cell r="N33">
            <v>0.1925188308709766</v>
          </cell>
        </row>
        <row r="34">
          <cell r="J34">
            <v>32</v>
          </cell>
          <cell r="K34">
            <v>0.62508874619377464</v>
          </cell>
          <cell r="M34">
            <v>32</v>
          </cell>
          <cell r="N34">
            <v>0.20303767894780814</v>
          </cell>
        </row>
        <row r="35">
          <cell r="J35">
            <v>33</v>
          </cell>
          <cell r="K35">
            <v>0.60848334726977271</v>
          </cell>
          <cell r="M35">
            <v>33</v>
          </cell>
          <cell r="N35">
            <v>0.18781044323030027</v>
          </cell>
        </row>
        <row r="36">
          <cell r="J36">
            <v>34</v>
          </cell>
          <cell r="K36">
            <v>0.57066563589606067</v>
          </cell>
          <cell r="M36">
            <v>34</v>
          </cell>
          <cell r="N36">
            <v>0.18619381896916146</v>
          </cell>
        </row>
        <row r="37">
          <cell r="J37">
            <v>35</v>
          </cell>
          <cell r="K37">
            <v>0.4383904201442031</v>
          </cell>
          <cell r="M37">
            <v>35</v>
          </cell>
          <cell r="N37">
            <v>0.19014390389991601</v>
          </cell>
        </row>
        <row r="38">
          <cell r="J38">
            <v>36</v>
          </cell>
          <cell r="K38">
            <v>0.4892715712415</v>
          </cell>
          <cell r="M38">
            <v>36</v>
          </cell>
          <cell r="N38">
            <v>0.18322659403055938</v>
          </cell>
        </row>
        <row r="39">
          <cell r="J39">
            <v>37</v>
          </cell>
          <cell r="K39">
            <v>0.53825947020494469</v>
          </cell>
          <cell r="M39">
            <v>37</v>
          </cell>
          <cell r="N39">
            <v>0.17105619146035503</v>
          </cell>
        </row>
        <row r="40">
          <cell r="J40">
            <v>38</v>
          </cell>
          <cell r="K40">
            <v>0.76166322199958958</v>
          </cell>
          <cell r="M40">
            <v>38</v>
          </cell>
          <cell r="N40">
            <v>0.17195581402831853</v>
          </cell>
        </row>
        <row r="41">
          <cell r="J41">
            <v>39</v>
          </cell>
          <cell r="K41">
            <v>0.82097723364309028</v>
          </cell>
          <cell r="M41">
            <v>39</v>
          </cell>
          <cell r="N41">
            <v>0.16403523543916282</v>
          </cell>
        </row>
        <row r="42">
          <cell r="J42">
            <v>40</v>
          </cell>
          <cell r="K42">
            <v>0.81194484325450123</v>
          </cell>
          <cell r="M42">
            <v>40</v>
          </cell>
          <cell r="N42">
            <v>0.16812343382423686</v>
          </cell>
        </row>
        <row r="43">
          <cell r="J43">
            <v>41</v>
          </cell>
          <cell r="K43">
            <v>0.64925137655207255</v>
          </cell>
          <cell r="M43">
            <v>41</v>
          </cell>
          <cell r="N43">
            <v>0.16391988218911419</v>
          </cell>
        </row>
        <row r="44">
          <cell r="J44">
            <v>42</v>
          </cell>
          <cell r="K44">
            <v>0.56311629301232224</v>
          </cell>
          <cell r="M44">
            <v>42</v>
          </cell>
          <cell r="N44">
            <v>0.18771400673628771</v>
          </cell>
        </row>
        <row r="45">
          <cell r="J45">
            <v>43</v>
          </cell>
          <cell r="K45">
            <v>0.31345155641102523</v>
          </cell>
          <cell r="M45">
            <v>43</v>
          </cell>
          <cell r="N45">
            <v>0.18653718409263489</v>
          </cell>
        </row>
        <row r="46">
          <cell r="J46">
            <v>44</v>
          </cell>
          <cell r="K46">
            <v>0.44021267532303604</v>
          </cell>
          <cell r="M46">
            <v>44</v>
          </cell>
          <cell r="N46">
            <v>0.18427652719855125</v>
          </cell>
        </row>
        <row r="47">
          <cell r="J47">
            <v>45</v>
          </cell>
          <cell r="K47">
            <v>0.30090876102424935</v>
          </cell>
          <cell r="M47">
            <v>45</v>
          </cell>
          <cell r="N47">
            <v>0.18424213499363892</v>
          </cell>
        </row>
        <row r="48">
          <cell r="J48">
            <v>46</v>
          </cell>
          <cell r="K48">
            <v>0.49250587697016557</v>
          </cell>
          <cell r="M48">
            <v>46</v>
          </cell>
          <cell r="N48">
            <v>0.17372625002471381</v>
          </cell>
        </row>
        <row r="49">
          <cell r="J49">
            <v>47</v>
          </cell>
          <cell r="K49">
            <v>0.65870186012022192</v>
          </cell>
          <cell r="M49">
            <v>47</v>
          </cell>
          <cell r="N49">
            <v>0.16983853696987139</v>
          </cell>
        </row>
        <row r="50">
          <cell r="J50">
            <v>48</v>
          </cell>
          <cell r="K50">
            <v>0.52205638735938653</v>
          </cell>
          <cell r="M50">
            <v>48</v>
          </cell>
          <cell r="N50">
            <v>0.16350023623891932</v>
          </cell>
        </row>
        <row r="51">
          <cell r="J51">
            <v>49</v>
          </cell>
          <cell r="K51">
            <v>0.45632898411245915</v>
          </cell>
          <cell r="M51">
            <v>49</v>
          </cell>
          <cell r="N51">
            <v>0.16646105643226666</v>
          </cell>
        </row>
        <row r="52">
          <cell r="J52">
            <v>50</v>
          </cell>
          <cell r="K52">
            <v>0.59781013836517727</v>
          </cell>
          <cell r="M52">
            <v>50</v>
          </cell>
          <cell r="N52">
            <v>0.1651688809247453</v>
          </cell>
        </row>
        <row r="53">
          <cell r="J53">
            <v>51</v>
          </cell>
          <cell r="K53">
            <v>0.44534023318555466</v>
          </cell>
          <cell r="M53">
            <v>51</v>
          </cell>
          <cell r="N53">
            <v>0.16163333533121557</v>
          </cell>
        </row>
        <row r="54">
          <cell r="J54">
            <v>52</v>
          </cell>
          <cell r="K54">
            <v>0.76088225549437616</v>
          </cell>
          <cell r="M54">
            <v>52</v>
          </cell>
          <cell r="N54">
            <v>0.15608521346569718</v>
          </cell>
        </row>
        <row r="55">
          <cell r="J55">
            <v>53</v>
          </cell>
          <cell r="K55">
            <v>0.70032974141331306</v>
          </cell>
          <cell r="M55">
            <v>53</v>
          </cell>
          <cell r="N55">
            <v>0.14674367206592714</v>
          </cell>
        </row>
        <row r="56">
          <cell r="J56">
            <v>54</v>
          </cell>
          <cell r="K56">
            <v>0.7159648486187149</v>
          </cell>
          <cell r="M56">
            <v>54</v>
          </cell>
          <cell r="N56">
            <v>0.1601587660920453</v>
          </cell>
        </row>
        <row r="57">
          <cell r="J57">
            <v>55</v>
          </cell>
          <cell r="K57">
            <v>0.60833346480917649</v>
          </cell>
          <cell r="M57">
            <v>55</v>
          </cell>
          <cell r="N57">
            <v>0.1572669392329557</v>
          </cell>
        </row>
        <row r="58">
          <cell r="J58">
            <v>56</v>
          </cell>
          <cell r="K58">
            <v>0.85015698215609903</v>
          </cell>
          <cell r="M58">
            <v>56</v>
          </cell>
          <cell r="N58">
            <v>0.15333256872239487</v>
          </cell>
        </row>
        <row r="59">
          <cell r="J59">
            <v>57</v>
          </cell>
          <cell r="K59">
            <v>1</v>
          </cell>
          <cell r="M59">
            <v>57</v>
          </cell>
          <cell r="N59">
            <v>0.14741611653602349</v>
          </cell>
        </row>
        <row r="60">
          <cell r="J60">
            <v>58</v>
          </cell>
          <cell r="K60">
            <v>0.94810911443131463</v>
          </cell>
          <cell r="M60">
            <v>58</v>
          </cell>
          <cell r="N60">
            <v>0.1501078069045555</v>
          </cell>
        </row>
        <row r="61">
          <cell r="J61">
            <v>59</v>
          </cell>
          <cell r="K61">
            <v>0.90850859063155764</v>
          </cell>
          <cell r="M61">
            <v>59</v>
          </cell>
          <cell r="N61">
            <v>0.13970497664469839</v>
          </cell>
        </row>
        <row r="62">
          <cell r="J62">
            <v>60</v>
          </cell>
          <cell r="K62">
            <v>0.79484246564536265</v>
          </cell>
          <cell r="M62">
            <v>60</v>
          </cell>
          <cell r="N62">
            <v>0.15698157556662287</v>
          </cell>
        </row>
        <row r="63">
          <cell r="J63">
            <v>61</v>
          </cell>
          <cell r="K63">
            <v>0.7148131202372876</v>
          </cell>
          <cell r="M63">
            <v>61</v>
          </cell>
          <cell r="N63">
            <v>0.15793877350132884</v>
          </cell>
        </row>
      </sheetData>
      <sheetData sheetId="11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0.20653677408199886</v>
          </cell>
          <cell r="M3">
            <v>1</v>
          </cell>
          <cell r="N3">
            <v>0.56301502842477591</v>
          </cell>
        </row>
        <row r="4">
          <cell r="J4">
            <v>2</v>
          </cell>
          <cell r="K4">
            <v>0.21817523611921597</v>
          </cell>
          <cell r="M4">
            <v>2</v>
          </cell>
          <cell r="N4">
            <v>0.56467218126191498</v>
          </cell>
        </row>
        <row r="5">
          <cell r="J5">
            <v>3</v>
          </cell>
          <cell r="K5">
            <v>0.20362445697983547</v>
          </cell>
          <cell r="M5">
            <v>3</v>
          </cell>
          <cell r="N5">
            <v>0.51457131721131799</v>
          </cell>
        </row>
        <row r="6">
          <cell r="J6">
            <v>4</v>
          </cell>
          <cell r="K6">
            <v>0.25603535844734066</v>
          </cell>
          <cell r="M6">
            <v>4</v>
          </cell>
          <cell r="N6">
            <v>0.51152867545988945</v>
          </cell>
        </row>
        <row r="7">
          <cell r="J7">
            <v>5</v>
          </cell>
          <cell r="K7">
            <v>0.1997125505197867</v>
          </cell>
          <cell r="M7">
            <v>5</v>
          </cell>
          <cell r="N7">
            <v>0.49054645904553301</v>
          </cell>
        </row>
        <row r="8">
          <cell r="J8">
            <v>6</v>
          </cell>
          <cell r="K8">
            <v>0.21647323261795162</v>
          </cell>
          <cell r="M8">
            <v>6</v>
          </cell>
          <cell r="N8">
            <v>0.49813339836895421</v>
          </cell>
        </row>
        <row r="9">
          <cell r="J9">
            <v>7</v>
          </cell>
          <cell r="K9">
            <v>0.21609500961767039</v>
          </cell>
          <cell r="M9">
            <v>7</v>
          </cell>
          <cell r="N9">
            <v>0.45798192122236109</v>
          </cell>
        </row>
        <row r="10">
          <cell r="J10">
            <v>8</v>
          </cell>
          <cell r="K10">
            <v>0.2159869459033045</v>
          </cell>
          <cell r="M10">
            <v>8</v>
          </cell>
          <cell r="N10">
            <v>0.48184966579273908</v>
          </cell>
        </row>
        <row r="11">
          <cell r="J11">
            <v>9</v>
          </cell>
          <cell r="K11">
            <v>0.32328881108301466</v>
          </cell>
          <cell r="M11">
            <v>9</v>
          </cell>
          <cell r="N11">
            <v>0.4735822660265448</v>
          </cell>
        </row>
        <row r="12">
          <cell r="J12">
            <v>10</v>
          </cell>
          <cell r="K12">
            <v>0.32306187728284591</v>
          </cell>
          <cell r="M12">
            <v>10</v>
          </cell>
          <cell r="N12">
            <v>0.40908033020237416</v>
          </cell>
        </row>
        <row r="13">
          <cell r="J13">
            <v>11</v>
          </cell>
          <cell r="K13">
            <v>0.41363547947870077</v>
          </cell>
          <cell r="M13">
            <v>11</v>
          </cell>
          <cell r="N13">
            <v>0.41477918090247562</v>
          </cell>
        </row>
        <row r="14">
          <cell r="J14">
            <v>12</v>
          </cell>
          <cell r="K14">
            <v>0.45332187857961048</v>
          </cell>
          <cell r="M14">
            <v>12</v>
          </cell>
          <cell r="N14">
            <v>0.445759621550194</v>
          </cell>
        </row>
        <row r="15">
          <cell r="J15">
            <v>13</v>
          </cell>
          <cell r="K15">
            <v>0.45358123149408885</v>
          </cell>
          <cell r="M15">
            <v>13</v>
          </cell>
          <cell r="N15">
            <v>0.44147137843709422</v>
          </cell>
        </row>
        <row r="16">
          <cell r="J16">
            <v>14</v>
          </cell>
          <cell r="K16">
            <v>0.43910069376904648</v>
          </cell>
          <cell r="M16">
            <v>14</v>
          </cell>
          <cell r="N16">
            <v>0.50737110280097042</v>
          </cell>
        </row>
        <row r="17">
          <cell r="J17">
            <v>15</v>
          </cell>
          <cell r="K17">
            <v>7.421275584084383E-2</v>
          </cell>
          <cell r="M17">
            <v>15</v>
          </cell>
          <cell r="N17">
            <v>0.51236461992709981</v>
          </cell>
        </row>
        <row r="18">
          <cell r="J18">
            <v>16</v>
          </cell>
          <cell r="K18">
            <v>0.13379908794225062</v>
          </cell>
          <cell r="M18">
            <v>16</v>
          </cell>
          <cell r="N18">
            <v>0.46420837365566847</v>
          </cell>
        </row>
        <row r="19">
          <cell r="J19">
            <v>17</v>
          </cell>
          <cell r="K19">
            <v>3.3451122781992429E-2</v>
          </cell>
          <cell r="M19">
            <v>17</v>
          </cell>
          <cell r="N19">
            <v>0.45415880349866533</v>
          </cell>
        </row>
        <row r="20">
          <cell r="J20">
            <v>18</v>
          </cell>
          <cell r="K20">
            <v>8.7310078022001719E-2</v>
          </cell>
          <cell r="M20">
            <v>18</v>
          </cell>
          <cell r="N20">
            <v>0.46486273327929589</v>
          </cell>
        </row>
        <row r="21">
          <cell r="J21">
            <v>19</v>
          </cell>
          <cell r="K21">
            <v>6.2363569560613091E-2</v>
          </cell>
          <cell r="M21">
            <v>19</v>
          </cell>
          <cell r="N21">
            <v>0.4671059522502502</v>
          </cell>
        </row>
        <row r="22">
          <cell r="J22">
            <v>20</v>
          </cell>
          <cell r="K22">
            <v>9.6581944714603712E-2</v>
          </cell>
          <cell r="M22">
            <v>20</v>
          </cell>
          <cell r="N22">
            <v>0.47942599289956528</v>
          </cell>
        </row>
        <row r="23">
          <cell r="J23">
            <v>21</v>
          </cell>
          <cell r="K23">
            <v>0</v>
          </cell>
          <cell r="M23">
            <v>21</v>
          </cell>
          <cell r="N23">
            <v>0.48384727940183792</v>
          </cell>
        </row>
        <row r="24">
          <cell r="J24">
            <v>22</v>
          </cell>
          <cell r="K24">
            <v>0.15550908815837819</v>
          </cell>
          <cell r="M24">
            <v>22</v>
          </cell>
          <cell r="N24">
            <v>0.42804056985962291</v>
          </cell>
        </row>
        <row r="25">
          <cell r="J25">
            <v>23</v>
          </cell>
          <cell r="K25">
            <v>0.16996260995482945</v>
          </cell>
          <cell r="M25">
            <v>23</v>
          </cell>
          <cell r="N25">
            <v>0.45434172966446817</v>
          </cell>
        </row>
        <row r="26">
          <cell r="J26">
            <v>24</v>
          </cell>
          <cell r="K26">
            <v>0.19302340660053161</v>
          </cell>
          <cell r="M26">
            <v>24</v>
          </cell>
          <cell r="N26">
            <v>0.44398678844558459</v>
          </cell>
        </row>
        <row r="27">
          <cell r="J27">
            <v>25</v>
          </cell>
          <cell r="K27">
            <v>0.23757267284791136</v>
          </cell>
          <cell r="M27">
            <v>25</v>
          </cell>
          <cell r="N27">
            <v>0.4141582808830071</v>
          </cell>
        </row>
        <row r="28">
          <cell r="J28">
            <v>26</v>
          </cell>
          <cell r="K28">
            <v>0.25927186669260199</v>
          </cell>
          <cell r="M28">
            <v>26</v>
          </cell>
          <cell r="N28">
            <v>0.4331714581628715</v>
          </cell>
        </row>
        <row r="29">
          <cell r="J29">
            <v>27</v>
          </cell>
          <cell r="K29">
            <v>0.24548833992522001</v>
          </cell>
          <cell r="M29">
            <v>27</v>
          </cell>
          <cell r="N29">
            <v>0.43256355333134489</v>
          </cell>
        </row>
        <row r="30">
          <cell r="J30">
            <v>28</v>
          </cell>
          <cell r="K30">
            <v>0.13630616611554189</v>
          </cell>
          <cell r="M30">
            <v>28</v>
          </cell>
          <cell r="N30">
            <v>0.4156163385065158</v>
          </cell>
        </row>
        <row r="31">
          <cell r="J31">
            <v>29</v>
          </cell>
          <cell r="K31">
            <v>0.20744450928267288</v>
          </cell>
          <cell r="M31">
            <v>29</v>
          </cell>
          <cell r="N31">
            <v>0.40504708132539208</v>
          </cell>
        </row>
        <row r="32">
          <cell r="J32">
            <v>30</v>
          </cell>
          <cell r="K32">
            <v>0.17739739350320943</v>
          </cell>
          <cell r="M32">
            <v>30</v>
          </cell>
          <cell r="N32">
            <v>0.417938693913816</v>
          </cell>
        </row>
        <row r="33">
          <cell r="J33">
            <v>31</v>
          </cell>
          <cell r="K33">
            <v>0.2075471698113206</v>
          </cell>
          <cell r="M33">
            <v>31</v>
          </cell>
          <cell r="N33">
            <v>0.39794893661110292</v>
          </cell>
        </row>
        <row r="34">
          <cell r="J34">
            <v>32</v>
          </cell>
          <cell r="K34">
            <v>0.29933108560807481</v>
          </cell>
          <cell r="M34">
            <v>32</v>
          </cell>
          <cell r="N34">
            <v>0.37828254615001883</v>
          </cell>
        </row>
        <row r="35">
          <cell r="J35">
            <v>33</v>
          </cell>
          <cell r="K35">
            <v>0.30637143659901872</v>
          </cell>
          <cell r="M35">
            <v>33</v>
          </cell>
          <cell r="N35">
            <v>0.38654770383773818</v>
          </cell>
        </row>
        <row r="36">
          <cell r="J36">
            <v>34</v>
          </cell>
          <cell r="K36">
            <v>0.36507164624262445</v>
          </cell>
          <cell r="M36">
            <v>34</v>
          </cell>
          <cell r="N36">
            <v>0.39787399256662331</v>
          </cell>
        </row>
        <row r="37">
          <cell r="J37">
            <v>35</v>
          </cell>
          <cell r="K37">
            <v>0.31548661090579005</v>
          </cell>
          <cell r="M37">
            <v>35</v>
          </cell>
          <cell r="N37">
            <v>0.35306880335842727</v>
          </cell>
        </row>
        <row r="38">
          <cell r="J38">
            <v>36</v>
          </cell>
          <cell r="K38">
            <v>0.34942402040242931</v>
          </cell>
          <cell r="M38">
            <v>36</v>
          </cell>
          <cell r="N38">
            <v>0.35020637081920158</v>
          </cell>
        </row>
        <row r="39">
          <cell r="J39">
            <v>37</v>
          </cell>
          <cell r="K39">
            <v>0.38731115865914545</v>
          </cell>
          <cell r="M39">
            <v>37</v>
          </cell>
          <cell r="N39">
            <v>0.34586964585422109</v>
          </cell>
        </row>
        <row r="40">
          <cell r="J40">
            <v>38</v>
          </cell>
          <cell r="K40">
            <v>0.47604227452506015</v>
          </cell>
          <cell r="M40">
            <v>38</v>
          </cell>
          <cell r="N40">
            <v>0.33288813344830359</v>
          </cell>
        </row>
        <row r="41">
          <cell r="J41">
            <v>39</v>
          </cell>
          <cell r="K41">
            <v>0.5426527480602561</v>
          </cell>
          <cell r="M41">
            <v>39</v>
          </cell>
          <cell r="N41">
            <v>0.34344806974481579</v>
          </cell>
        </row>
        <row r="42">
          <cell r="J42">
            <v>40</v>
          </cell>
          <cell r="K42">
            <v>0.87559164883615392</v>
          </cell>
          <cell r="M42">
            <v>40</v>
          </cell>
          <cell r="N42">
            <v>0.32033975912356705</v>
          </cell>
        </row>
        <row r="43">
          <cell r="J43">
            <v>41</v>
          </cell>
          <cell r="K43">
            <v>0.8962048023514666</v>
          </cell>
          <cell r="M43">
            <v>41</v>
          </cell>
          <cell r="N43">
            <v>0.31718038095777124</v>
          </cell>
        </row>
        <row r="44">
          <cell r="J44">
            <v>42</v>
          </cell>
          <cell r="K44">
            <v>0.59074110095312182</v>
          </cell>
          <cell r="M44">
            <v>42</v>
          </cell>
          <cell r="N44">
            <v>0.33206125469796</v>
          </cell>
        </row>
        <row r="45">
          <cell r="J45">
            <v>43</v>
          </cell>
          <cell r="K45">
            <v>0.68753917309645762</v>
          </cell>
          <cell r="M45">
            <v>43</v>
          </cell>
          <cell r="N45">
            <v>0.33487739569665287</v>
          </cell>
        </row>
        <row r="46">
          <cell r="J46">
            <v>44</v>
          </cell>
          <cell r="K46">
            <v>0.53430482612548358</v>
          </cell>
          <cell r="M46">
            <v>44</v>
          </cell>
          <cell r="N46">
            <v>0.33167344144027916</v>
          </cell>
        </row>
        <row r="47">
          <cell r="J47">
            <v>45</v>
          </cell>
          <cell r="K47">
            <v>0.34924031208800715</v>
          </cell>
          <cell r="M47">
            <v>45</v>
          </cell>
          <cell r="N47">
            <v>0.33166554703076595</v>
          </cell>
        </row>
        <row r="48">
          <cell r="J48">
            <v>46</v>
          </cell>
          <cell r="K48">
            <v>0.37466770407832445</v>
          </cell>
          <cell r="M48">
            <v>46</v>
          </cell>
          <cell r="N48">
            <v>0.30110876512139545</v>
          </cell>
        </row>
        <row r="49">
          <cell r="J49">
            <v>47</v>
          </cell>
          <cell r="K49">
            <v>0.47565864833906074</v>
          </cell>
          <cell r="M49">
            <v>47</v>
          </cell>
          <cell r="N49">
            <v>0.2866412586605227</v>
          </cell>
        </row>
        <row r="50">
          <cell r="J50">
            <v>48</v>
          </cell>
          <cell r="K50">
            <v>0.44701095766063692</v>
          </cell>
          <cell r="M50">
            <v>48</v>
          </cell>
          <cell r="N50">
            <v>0.28299532631754504</v>
          </cell>
        </row>
        <row r="51">
          <cell r="J51">
            <v>49</v>
          </cell>
          <cell r="K51">
            <v>0.6195076617173485</v>
          </cell>
          <cell r="M51">
            <v>49</v>
          </cell>
          <cell r="N51">
            <v>0.27997374901999272</v>
          </cell>
        </row>
        <row r="52">
          <cell r="J52">
            <v>50</v>
          </cell>
          <cell r="K52">
            <v>0.58039940348829666</v>
          </cell>
          <cell r="M52">
            <v>50</v>
          </cell>
          <cell r="N52">
            <v>0.27217862718611247</v>
          </cell>
        </row>
        <row r="53">
          <cell r="J53">
            <v>51</v>
          </cell>
          <cell r="K53">
            <v>0.58708314422183294</v>
          </cell>
          <cell r="M53">
            <v>51</v>
          </cell>
          <cell r="N53">
            <v>0.27136738205977612</v>
          </cell>
        </row>
        <row r="54">
          <cell r="J54">
            <v>52</v>
          </cell>
          <cell r="K54">
            <v>0.63508504614320616</v>
          </cell>
          <cell r="M54">
            <v>52</v>
          </cell>
          <cell r="N54">
            <v>0.26873411374128953</v>
          </cell>
        </row>
        <row r="55">
          <cell r="J55">
            <v>53</v>
          </cell>
          <cell r="K55">
            <v>0.61823791307354803</v>
          </cell>
          <cell r="M55">
            <v>53</v>
          </cell>
          <cell r="N55">
            <v>0.27292537526821609</v>
          </cell>
        </row>
        <row r="56">
          <cell r="J56">
            <v>54</v>
          </cell>
          <cell r="K56">
            <v>0.46949901662019938</v>
          </cell>
          <cell r="M56">
            <v>54</v>
          </cell>
          <cell r="N56">
            <v>0.26752010206769472</v>
          </cell>
        </row>
        <row r="57">
          <cell r="J57">
            <v>55</v>
          </cell>
          <cell r="K57">
            <v>0.44367178888672754</v>
          </cell>
          <cell r="M57">
            <v>55</v>
          </cell>
          <cell r="N57">
            <v>0.26059808002718537</v>
          </cell>
        </row>
        <row r="58">
          <cell r="J58">
            <v>56</v>
          </cell>
          <cell r="K58">
            <v>0.51737124208433305</v>
          </cell>
          <cell r="M58">
            <v>56</v>
          </cell>
          <cell r="N58">
            <v>0.26284165780825153</v>
          </cell>
        </row>
        <row r="59">
          <cell r="J59">
            <v>57</v>
          </cell>
          <cell r="K59">
            <v>0.56600531673474652</v>
          </cell>
          <cell r="M59">
            <v>57</v>
          </cell>
          <cell r="N59">
            <v>0.26937316653346544</v>
          </cell>
        </row>
        <row r="60">
          <cell r="J60">
            <v>58</v>
          </cell>
          <cell r="K60">
            <v>0.6003317556031037</v>
          </cell>
          <cell r="M60">
            <v>58</v>
          </cell>
          <cell r="N60">
            <v>0.25784801841574312</v>
          </cell>
        </row>
        <row r="61">
          <cell r="J61">
            <v>59</v>
          </cell>
          <cell r="K61">
            <v>0.52744818344896138</v>
          </cell>
          <cell r="M61">
            <v>59</v>
          </cell>
          <cell r="N61">
            <v>0.25526170962799899</v>
          </cell>
        </row>
        <row r="62">
          <cell r="J62">
            <v>60</v>
          </cell>
          <cell r="K62">
            <v>0.57975642438781916</v>
          </cell>
          <cell r="M62">
            <v>60</v>
          </cell>
          <cell r="N62">
            <v>0.25577996248151558</v>
          </cell>
        </row>
        <row r="63">
          <cell r="J63">
            <v>61</v>
          </cell>
          <cell r="K63">
            <v>0.6616903326201129</v>
          </cell>
          <cell r="M63">
            <v>61</v>
          </cell>
          <cell r="N63">
            <v>0.24876864055805195</v>
          </cell>
        </row>
        <row r="64">
          <cell r="J64">
            <v>62</v>
          </cell>
          <cell r="K64">
            <v>0.68685837169595176</v>
          </cell>
          <cell r="M64">
            <v>62</v>
          </cell>
          <cell r="N64">
            <v>0.26114309423785076</v>
          </cell>
        </row>
        <row r="65">
          <cell r="J65">
            <v>63</v>
          </cell>
          <cell r="K65">
            <v>0.55908923901532326</v>
          </cell>
          <cell r="M65">
            <v>63</v>
          </cell>
          <cell r="N65">
            <v>0.24951065294729474</v>
          </cell>
        </row>
        <row r="66">
          <cell r="J66">
            <v>64</v>
          </cell>
          <cell r="K66">
            <v>0.67517128098726986</v>
          </cell>
          <cell r="M66">
            <v>64</v>
          </cell>
          <cell r="N66">
            <v>0.25426045679771797</v>
          </cell>
        </row>
        <row r="67">
          <cell r="J67">
            <v>65</v>
          </cell>
          <cell r="K67">
            <v>0.68482677386587121</v>
          </cell>
          <cell r="M67">
            <v>65</v>
          </cell>
          <cell r="N67">
            <v>0.25462938142671798</v>
          </cell>
        </row>
        <row r="68">
          <cell r="J68">
            <v>66</v>
          </cell>
          <cell r="K68">
            <v>0.67410685340076515</v>
          </cell>
          <cell r="M68">
            <v>66</v>
          </cell>
          <cell r="N68">
            <v>0.24922959077415091</v>
          </cell>
        </row>
        <row r="69">
          <cell r="J69">
            <v>67</v>
          </cell>
          <cell r="K69">
            <v>0.69756748578962158</v>
          </cell>
          <cell r="M69">
            <v>67</v>
          </cell>
          <cell r="N69">
            <v>0.24814722828727573</v>
          </cell>
        </row>
        <row r="70">
          <cell r="J70">
            <v>68</v>
          </cell>
          <cell r="K70">
            <v>0.74921113488512814</v>
          </cell>
          <cell r="M70">
            <v>68</v>
          </cell>
          <cell r="N70">
            <v>0.25340932728203835</v>
          </cell>
        </row>
        <row r="71">
          <cell r="J71">
            <v>69</v>
          </cell>
          <cell r="K71">
            <v>0.73535196351768994</v>
          </cell>
          <cell r="M71">
            <v>69</v>
          </cell>
          <cell r="N71">
            <v>0.25251597755056809</v>
          </cell>
        </row>
        <row r="72">
          <cell r="J72">
            <v>70</v>
          </cell>
          <cell r="K72">
            <v>0.82247833322526953</v>
          </cell>
          <cell r="M72">
            <v>70</v>
          </cell>
          <cell r="N72">
            <v>0.25561259530737107</v>
          </cell>
        </row>
        <row r="73">
          <cell r="J73">
            <v>71</v>
          </cell>
          <cell r="K73">
            <v>0.8656497871144827</v>
          </cell>
          <cell r="M73">
            <v>71</v>
          </cell>
          <cell r="N73">
            <v>0.25291250235380641</v>
          </cell>
        </row>
        <row r="74">
          <cell r="J74">
            <v>72</v>
          </cell>
          <cell r="K74">
            <v>0.85740992889407608</v>
          </cell>
          <cell r="M74">
            <v>72</v>
          </cell>
          <cell r="N74">
            <v>0.25896415991410954</v>
          </cell>
        </row>
        <row r="75">
          <cell r="J75">
            <v>73</v>
          </cell>
          <cell r="K75">
            <v>0.87732607145172792</v>
          </cell>
          <cell r="M75">
            <v>73</v>
          </cell>
          <cell r="N75">
            <v>0.25749369461693478</v>
          </cell>
        </row>
        <row r="76">
          <cell r="J76">
            <v>74</v>
          </cell>
          <cell r="K76">
            <v>0.93384339406514094</v>
          </cell>
          <cell r="M76">
            <v>74</v>
          </cell>
          <cell r="N76">
            <v>0.25971970936415029</v>
          </cell>
        </row>
        <row r="77">
          <cell r="J77">
            <v>75</v>
          </cell>
          <cell r="K77">
            <v>0.86059780846787226</v>
          </cell>
          <cell r="M77">
            <v>75</v>
          </cell>
          <cell r="N77">
            <v>0.25987667280503379</v>
          </cell>
        </row>
        <row r="78">
          <cell r="J78">
            <v>76</v>
          </cell>
          <cell r="K78">
            <v>0.99359182173809657</v>
          </cell>
          <cell r="M78">
            <v>76</v>
          </cell>
          <cell r="N78">
            <v>0.26855043678271945</v>
          </cell>
        </row>
        <row r="79">
          <cell r="J79">
            <v>77</v>
          </cell>
          <cell r="K79">
            <v>1</v>
          </cell>
          <cell r="M79">
            <v>77</v>
          </cell>
          <cell r="N79">
            <v>0.26966568843977851</v>
          </cell>
        </row>
        <row r="80">
          <cell r="J80">
            <v>78</v>
          </cell>
          <cell r="K80">
            <v>0.96684605243251376</v>
          </cell>
          <cell r="M80">
            <v>78</v>
          </cell>
          <cell r="N80">
            <v>0.25647329799386864</v>
          </cell>
        </row>
        <row r="81">
          <cell r="J81">
            <v>79</v>
          </cell>
          <cell r="K81">
            <v>0.98360133134496086</v>
          </cell>
          <cell r="M81">
            <v>79</v>
          </cell>
          <cell r="N81">
            <v>0.2645155308635691</v>
          </cell>
        </row>
        <row r="82">
          <cell r="J82">
            <v>80</v>
          </cell>
          <cell r="K82">
            <v>0.89042879681860454</v>
          </cell>
          <cell r="M82">
            <v>80</v>
          </cell>
          <cell r="N82">
            <v>0.27087061495142639</v>
          </cell>
        </row>
        <row r="83">
          <cell r="J83">
            <v>81</v>
          </cell>
          <cell r="K83">
            <v>0.86872960297391333</v>
          </cell>
          <cell r="M83">
            <v>81</v>
          </cell>
          <cell r="N83">
            <v>0.27015083262954753</v>
          </cell>
        </row>
        <row r="84">
          <cell r="J84">
            <v>82</v>
          </cell>
          <cell r="K84">
            <v>0.77123992305863531</v>
          </cell>
          <cell r="M84">
            <v>82</v>
          </cell>
          <cell r="N84">
            <v>0.27219800713244463</v>
          </cell>
        </row>
        <row r="85">
          <cell r="J85">
            <v>83</v>
          </cell>
          <cell r="K85">
            <v>0.79934189197951089</v>
          </cell>
          <cell r="M85">
            <v>83</v>
          </cell>
          <cell r="N85">
            <v>0.26587137964486768</v>
          </cell>
        </row>
        <row r="86">
          <cell r="J86">
            <v>84</v>
          </cell>
          <cell r="K86">
            <v>0.85594026237869836</v>
          </cell>
          <cell r="M86">
            <v>84</v>
          </cell>
          <cell r="N86">
            <v>0.26650795917852965</v>
          </cell>
        </row>
        <row r="87">
          <cell r="J87">
            <v>85</v>
          </cell>
          <cell r="K87">
            <v>0.83839071516566155</v>
          </cell>
          <cell r="M87">
            <v>85</v>
          </cell>
          <cell r="N87">
            <v>0.27085065517404139</v>
          </cell>
        </row>
        <row r="88">
          <cell r="J88">
            <v>86</v>
          </cell>
          <cell r="K88">
            <v>0.74238691132291568</v>
          </cell>
          <cell r="M88">
            <v>86</v>
          </cell>
          <cell r="N88">
            <v>0.27483833250242989</v>
          </cell>
        </row>
        <row r="89">
          <cell r="J89">
            <v>87</v>
          </cell>
          <cell r="K89">
            <v>0.72002852882059254</v>
          </cell>
          <cell r="M89">
            <v>87</v>
          </cell>
          <cell r="N89">
            <v>0.26790089573385784</v>
          </cell>
        </row>
        <row r="90">
          <cell r="J90">
            <v>88</v>
          </cell>
          <cell r="K90">
            <v>0.69633555944584924</v>
          </cell>
          <cell r="M90">
            <v>88</v>
          </cell>
          <cell r="N90">
            <v>0.27172234661889832</v>
          </cell>
        </row>
        <row r="91">
          <cell r="J91">
            <v>89</v>
          </cell>
          <cell r="K91">
            <v>0.68008817999092253</v>
          </cell>
          <cell r="M91">
            <v>89</v>
          </cell>
          <cell r="N91">
            <v>0.27025170534091919</v>
          </cell>
        </row>
        <row r="92">
          <cell r="J92">
            <v>90</v>
          </cell>
          <cell r="K92">
            <v>0.68546975296634871</v>
          </cell>
          <cell r="M92">
            <v>90</v>
          </cell>
          <cell r="N92">
            <v>0.26892233974681029</v>
          </cell>
        </row>
        <row r="93">
          <cell r="J93">
            <v>91</v>
          </cell>
          <cell r="K93">
            <v>0.66962761244029478</v>
          </cell>
          <cell r="M93">
            <v>91</v>
          </cell>
          <cell r="N93">
            <v>0.26624166475470434</v>
          </cell>
        </row>
        <row r="94">
          <cell r="J94">
            <v>92</v>
          </cell>
          <cell r="K94">
            <v>0.6667963431239059</v>
          </cell>
          <cell r="M94">
            <v>92</v>
          </cell>
          <cell r="N94">
            <v>0.26850072600327468</v>
          </cell>
        </row>
        <row r="95">
          <cell r="J95">
            <v>93</v>
          </cell>
          <cell r="K95">
            <v>0.63382070068512386</v>
          </cell>
          <cell r="M95">
            <v>93</v>
          </cell>
          <cell r="N95">
            <v>0.26693566245203632</v>
          </cell>
        </row>
        <row r="96">
          <cell r="J96">
            <v>94</v>
          </cell>
          <cell r="K96">
            <v>0.66472692299379699</v>
          </cell>
          <cell r="M96">
            <v>94</v>
          </cell>
          <cell r="N96">
            <v>0.2660282746813955</v>
          </cell>
        </row>
        <row r="97">
          <cell r="J97">
            <v>95</v>
          </cell>
          <cell r="K97">
            <v>0.7253236508245261</v>
          </cell>
          <cell r="M97">
            <v>95</v>
          </cell>
          <cell r="N97">
            <v>0.2580955035369254</v>
          </cell>
        </row>
        <row r="98">
          <cell r="J98">
            <v>96</v>
          </cell>
          <cell r="K98">
            <v>0.73879379282024671</v>
          </cell>
          <cell r="M98">
            <v>96</v>
          </cell>
          <cell r="N98">
            <v>0.26124099354291824</v>
          </cell>
        </row>
        <row r="99">
          <cell r="J99">
            <v>97</v>
          </cell>
          <cell r="K99">
            <v>0.71853724956234211</v>
          </cell>
          <cell r="M99">
            <v>97</v>
          </cell>
          <cell r="N99">
            <v>0.25700084703190479</v>
          </cell>
        </row>
        <row r="100">
          <cell r="J100">
            <v>98</v>
          </cell>
          <cell r="K100">
            <v>0.69712442456072099</v>
          </cell>
          <cell r="M100">
            <v>98</v>
          </cell>
          <cell r="N100">
            <v>0.26022742085405859</v>
          </cell>
        </row>
        <row r="101">
          <cell r="J101">
            <v>99</v>
          </cell>
          <cell r="K101">
            <v>0.5998238561455832</v>
          </cell>
          <cell r="M101">
            <v>99</v>
          </cell>
          <cell r="N101">
            <v>0.26022463439818583</v>
          </cell>
        </row>
        <row r="102">
          <cell r="J102">
            <v>100</v>
          </cell>
          <cell r="K102">
            <v>0.64696665153774657</v>
          </cell>
          <cell r="M102">
            <v>100</v>
          </cell>
          <cell r="N102">
            <v>0.25625899211049891</v>
          </cell>
        </row>
        <row r="103">
          <cell r="J103">
            <v>101</v>
          </cell>
          <cell r="K103">
            <v>0.48342302621625688</v>
          </cell>
          <cell r="M103">
            <v>101</v>
          </cell>
          <cell r="N103">
            <v>0.25537872714151333</v>
          </cell>
        </row>
        <row r="104">
          <cell r="J104">
            <v>102</v>
          </cell>
          <cell r="K104">
            <v>0.46057295381356833</v>
          </cell>
          <cell r="M104">
            <v>102</v>
          </cell>
          <cell r="N104">
            <v>0.26367758600754071</v>
          </cell>
        </row>
        <row r="105">
          <cell r="J105">
            <v>103</v>
          </cell>
          <cell r="K105">
            <v>0.44354211242948866</v>
          </cell>
          <cell r="M105">
            <v>103</v>
          </cell>
          <cell r="N105">
            <v>0.24848366280123313</v>
          </cell>
        </row>
        <row r="106">
          <cell r="J106">
            <v>104</v>
          </cell>
          <cell r="K106">
            <v>0.52117508483001573</v>
          </cell>
          <cell r="M106">
            <v>104</v>
          </cell>
          <cell r="N106">
            <v>0.25222102491098369</v>
          </cell>
        </row>
        <row r="107">
          <cell r="J107">
            <v>105</v>
          </cell>
          <cell r="K107">
            <v>0.48486567680304282</v>
          </cell>
          <cell r="M107">
            <v>105</v>
          </cell>
          <cell r="N107">
            <v>0.24656020031491638</v>
          </cell>
        </row>
        <row r="108">
          <cell r="J108">
            <v>106</v>
          </cell>
          <cell r="K108">
            <v>0.53875705115736205</v>
          </cell>
          <cell r="M108">
            <v>106</v>
          </cell>
          <cell r="N108">
            <v>0.25646275275064567</v>
          </cell>
        </row>
        <row r="109">
          <cell r="J109">
            <v>107</v>
          </cell>
          <cell r="K109">
            <v>0.53509369124035533</v>
          </cell>
          <cell r="M109">
            <v>107</v>
          </cell>
          <cell r="N109">
            <v>0.25960908107503872</v>
          </cell>
        </row>
        <row r="110">
          <cell r="J110">
            <v>108</v>
          </cell>
          <cell r="K110">
            <v>0.4874159804620804</v>
          </cell>
          <cell r="M110">
            <v>108</v>
          </cell>
          <cell r="N110">
            <v>0.25472608194894925</v>
          </cell>
        </row>
        <row r="111">
          <cell r="J111">
            <v>109</v>
          </cell>
          <cell r="K111">
            <v>0.54892584667920208</v>
          </cell>
          <cell r="M111">
            <v>109</v>
          </cell>
          <cell r="N111">
            <v>0.24641433963919959</v>
          </cell>
        </row>
        <row r="112">
          <cell r="J112">
            <v>110</v>
          </cell>
          <cell r="K112">
            <v>0.51465884285374641</v>
          </cell>
          <cell r="M112">
            <v>110</v>
          </cell>
          <cell r="N112">
            <v>0.25841926066009696</v>
          </cell>
        </row>
        <row r="113">
          <cell r="J113">
            <v>111</v>
          </cell>
          <cell r="K113">
            <v>0.4363396658669953</v>
          </cell>
          <cell r="M113">
            <v>111</v>
          </cell>
          <cell r="N113">
            <v>0.24990093317987333</v>
          </cell>
        </row>
        <row r="114">
          <cell r="J114">
            <v>112</v>
          </cell>
          <cell r="K114">
            <v>0.42704618643151998</v>
          </cell>
          <cell r="M114">
            <v>112</v>
          </cell>
          <cell r="N114">
            <v>0.24555067589176557</v>
          </cell>
        </row>
        <row r="115">
          <cell r="J115">
            <v>113</v>
          </cell>
          <cell r="K115">
            <v>0.45828740625472764</v>
          </cell>
          <cell r="M115">
            <v>113</v>
          </cell>
          <cell r="N115">
            <v>0.25034324318230633</v>
          </cell>
        </row>
        <row r="116">
          <cell r="J116">
            <v>114</v>
          </cell>
          <cell r="K116">
            <v>0.5014210378439129</v>
          </cell>
          <cell r="M116">
            <v>114</v>
          </cell>
          <cell r="N116">
            <v>0.25005000964257779</v>
          </cell>
        </row>
        <row r="117">
          <cell r="J117">
            <v>115</v>
          </cell>
          <cell r="K117">
            <v>0.45027448183448943</v>
          </cell>
          <cell r="M117">
            <v>115</v>
          </cell>
          <cell r="N117">
            <v>0.25418675854754919</v>
          </cell>
        </row>
        <row r="118">
          <cell r="J118">
            <v>116</v>
          </cell>
          <cell r="K118">
            <v>0.42745142536039238</v>
          </cell>
          <cell r="M118">
            <v>116</v>
          </cell>
          <cell r="N118">
            <v>0.24941529476216792</v>
          </cell>
        </row>
        <row r="119">
          <cell r="J119">
            <v>117</v>
          </cell>
          <cell r="K119">
            <v>0.48249367827270956</v>
          </cell>
          <cell r="M119">
            <v>117</v>
          </cell>
          <cell r="N119">
            <v>0.24594386260502046</v>
          </cell>
        </row>
        <row r="120">
          <cell r="J120">
            <v>118</v>
          </cell>
          <cell r="K120">
            <v>0.50579761827573555</v>
          </cell>
          <cell r="M120">
            <v>118</v>
          </cell>
          <cell r="N120">
            <v>0.24350538552392451</v>
          </cell>
        </row>
        <row r="121">
          <cell r="J121">
            <v>119</v>
          </cell>
          <cell r="K121">
            <v>0.56884739242257243</v>
          </cell>
          <cell r="M121">
            <v>119</v>
          </cell>
          <cell r="N121">
            <v>0.24966847270109493</v>
          </cell>
        </row>
        <row r="122">
          <cell r="J122">
            <v>120</v>
          </cell>
          <cell r="K122">
            <v>0.47809008191229546</v>
          </cell>
          <cell r="M122">
            <v>120</v>
          </cell>
          <cell r="N122">
            <v>0.26346435377962379</v>
          </cell>
        </row>
        <row r="123">
          <cell r="J123">
            <v>121</v>
          </cell>
          <cell r="K123">
            <v>0.47798201819792924</v>
          </cell>
          <cell r="M123">
            <v>121</v>
          </cell>
          <cell r="N123">
            <v>0.25548757414984186</v>
          </cell>
        </row>
        <row r="124">
          <cell r="J124">
            <v>122</v>
          </cell>
          <cell r="K124">
            <v>0.45350018370831446</v>
          </cell>
          <cell r="M124">
            <v>122</v>
          </cell>
          <cell r="N124">
            <v>0.24745790025885858</v>
          </cell>
        </row>
        <row r="125">
          <cell r="J125">
            <v>123</v>
          </cell>
          <cell r="K125">
            <v>0.31619983142060532</v>
          </cell>
          <cell r="M125">
            <v>123</v>
          </cell>
          <cell r="N125">
            <v>0.25244943572577344</v>
          </cell>
        </row>
        <row r="126">
          <cell r="J126">
            <v>124</v>
          </cell>
          <cell r="K126">
            <v>0.33679677537876312</v>
          </cell>
          <cell r="M126">
            <v>124</v>
          </cell>
          <cell r="N126">
            <v>0.2474563292598303</v>
          </cell>
        </row>
        <row r="127">
          <cell r="J127">
            <v>125</v>
          </cell>
          <cell r="K127">
            <v>0.40774060386003597</v>
          </cell>
          <cell r="M127">
            <v>125</v>
          </cell>
          <cell r="N127">
            <v>0.25409678854297246</v>
          </cell>
        </row>
        <row r="128">
          <cell r="J128">
            <v>126</v>
          </cell>
          <cell r="K128">
            <v>0.37566729343621019</v>
          </cell>
          <cell r="M128">
            <v>126</v>
          </cell>
          <cell r="N128">
            <v>0.2589151874002098</v>
          </cell>
        </row>
        <row r="129">
          <cell r="J129">
            <v>127</v>
          </cell>
          <cell r="K129">
            <v>0.39651278393740941</v>
          </cell>
          <cell r="M129">
            <v>127</v>
          </cell>
          <cell r="N129">
            <v>0.24627376876311524</v>
          </cell>
        </row>
        <row r="130">
          <cell r="J130">
            <v>128</v>
          </cell>
          <cell r="K130">
            <v>0.40601698761589833</v>
          </cell>
          <cell r="M130">
            <v>128</v>
          </cell>
          <cell r="N130">
            <v>0.24649287594209124</v>
          </cell>
        </row>
        <row r="131">
          <cell r="J131">
            <v>129</v>
          </cell>
          <cell r="K131">
            <v>0.42275065378547177</v>
          </cell>
          <cell r="M131">
            <v>129</v>
          </cell>
          <cell r="N131">
            <v>0.24661888073374935</v>
          </cell>
        </row>
        <row r="132">
          <cell r="J132">
            <v>130</v>
          </cell>
          <cell r="K132">
            <v>0.58936328859495546</v>
          </cell>
          <cell r="M132">
            <v>130</v>
          </cell>
          <cell r="N132">
            <v>0.24135106264833739</v>
          </cell>
        </row>
        <row r="133">
          <cell r="J133">
            <v>131</v>
          </cell>
          <cell r="K133">
            <v>0.62158788821889377</v>
          </cell>
          <cell r="M133">
            <v>131</v>
          </cell>
          <cell r="N133">
            <v>0.2458046257148816</v>
          </cell>
        </row>
        <row r="134">
          <cell r="J134">
            <v>132</v>
          </cell>
          <cell r="K134">
            <v>0.60940370442412839</v>
          </cell>
          <cell r="M134">
            <v>132</v>
          </cell>
          <cell r="N134">
            <v>0.24591313455813343</v>
          </cell>
        </row>
        <row r="135">
          <cell r="J135">
            <v>133</v>
          </cell>
          <cell r="K135">
            <v>0.66621279906632946</v>
          </cell>
          <cell r="M135">
            <v>133</v>
          </cell>
          <cell r="N135">
            <v>0.24481987429584995</v>
          </cell>
        </row>
        <row r="136">
          <cell r="J136">
            <v>134</v>
          </cell>
          <cell r="K136">
            <v>0.66970325704035105</v>
          </cell>
          <cell r="M136">
            <v>134</v>
          </cell>
          <cell r="N136">
            <v>0.2533519720489778</v>
          </cell>
        </row>
      </sheetData>
      <sheetData sheetId="12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0.30575423764399606</v>
          </cell>
          <cell r="M3">
            <v>1</v>
          </cell>
          <cell r="N3">
            <v>0.6032910673059847</v>
          </cell>
        </row>
        <row r="4">
          <cell r="J4">
            <v>2</v>
          </cell>
          <cell r="K4">
            <v>0.35998628277088057</v>
          </cell>
          <cell r="M4">
            <v>2</v>
          </cell>
          <cell r="N4">
            <v>0.54328235338971198</v>
          </cell>
        </row>
        <row r="5">
          <cell r="J5">
            <v>3</v>
          </cell>
          <cell r="K5">
            <v>0.36773371778900671</v>
          </cell>
          <cell r="M5">
            <v>3</v>
          </cell>
          <cell r="N5">
            <v>0.52242103486282243</v>
          </cell>
        </row>
        <row r="6">
          <cell r="J6">
            <v>4</v>
          </cell>
          <cell r="K6">
            <v>0.23818988564310031</v>
          </cell>
          <cell r="M6">
            <v>4</v>
          </cell>
          <cell r="N6">
            <v>0.53753654901399772</v>
          </cell>
        </row>
        <row r="7">
          <cell r="J7">
            <v>5</v>
          </cell>
          <cell r="K7">
            <v>0.16020463866299012</v>
          </cell>
          <cell r="M7">
            <v>5</v>
          </cell>
          <cell r="N7">
            <v>0.55611064687185174</v>
          </cell>
        </row>
        <row r="8">
          <cell r="J8">
            <v>6</v>
          </cell>
          <cell r="K8">
            <v>0.36383550522794433</v>
          </cell>
          <cell r="M8">
            <v>6</v>
          </cell>
          <cell r="N8">
            <v>0.51925950153933109</v>
          </cell>
        </row>
        <row r="9">
          <cell r="J9">
            <v>7</v>
          </cell>
          <cell r="K9">
            <v>0.42382738686785265</v>
          </cell>
          <cell r="M9">
            <v>7</v>
          </cell>
          <cell r="N9">
            <v>0.50621649190093432</v>
          </cell>
        </row>
        <row r="10">
          <cell r="J10">
            <v>8</v>
          </cell>
          <cell r="K10">
            <v>0.1256316224122728</v>
          </cell>
          <cell r="M10">
            <v>8</v>
          </cell>
          <cell r="N10">
            <v>0.51049051723712402</v>
          </cell>
        </row>
        <row r="11">
          <cell r="J11">
            <v>9</v>
          </cell>
          <cell r="K11">
            <v>0.35009028176308382</v>
          </cell>
          <cell r="M11">
            <v>9</v>
          </cell>
          <cell r="N11">
            <v>0.49121389035818375</v>
          </cell>
        </row>
        <row r="12">
          <cell r="J12">
            <v>10</v>
          </cell>
          <cell r="K12">
            <v>0.32501434710188559</v>
          </cell>
          <cell r="M12">
            <v>10</v>
          </cell>
          <cell r="N12">
            <v>0.46587390372413556</v>
          </cell>
        </row>
        <row r="13">
          <cell r="J13">
            <v>11</v>
          </cell>
          <cell r="K13">
            <v>7.0188821857985015E-2</v>
          </cell>
          <cell r="M13">
            <v>11</v>
          </cell>
          <cell r="N13">
            <v>0.48608588495972183</v>
          </cell>
        </row>
        <row r="14">
          <cell r="J14">
            <v>12</v>
          </cell>
          <cell r="K14">
            <v>0.58863009672046229</v>
          </cell>
          <cell r="M14">
            <v>12</v>
          </cell>
          <cell r="N14">
            <v>0.44783737942162799</v>
          </cell>
        </row>
        <row r="15">
          <cell r="J15">
            <v>13</v>
          </cell>
          <cell r="K15">
            <v>0.69920076144618792</v>
          </cell>
          <cell r="M15">
            <v>13</v>
          </cell>
          <cell r="N15">
            <v>0.40096995260770568</v>
          </cell>
        </row>
        <row r="16">
          <cell r="J16">
            <v>14</v>
          </cell>
          <cell r="K16">
            <v>0.78743893733465797</v>
          </cell>
          <cell r="M16">
            <v>14</v>
          </cell>
          <cell r="N16">
            <v>0.40679162281729897</v>
          </cell>
        </row>
        <row r="17">
          <cell r="J17">
            <v>15</v>
          </cell>
          <cell r="K17">
            <v>0.77567431378861407</v>
          </cell>
          <cell r="M17">
            <v>15</v>
          </cell>
          <cell r="N17">
            <v>0.45140851136419291</v>
          </cell>
        </row>
        <row r="18">
          <cell r="J18">
            <v>16</v>
          </cell>
          <cell r="K18">
            <v>0.73940064107050363</v>
          </cell>
          <cell r="M18">
            <v>16</v>
          </cell>
          <cell r="N18">
            <v>0.43553190035856476</v>
          </cell>
        </row>
        <row r="19">
          <cell r="J19">
            <v>17</v>
          </cell>
          <cell r="K19">
            <v>0.82618311101157527</v>
          </cell>
          <cell r="M19">
            <v>17</v>
          </cell>
          <cell r="N19">
            <v>0.40516389091914234</v>
          </cell>
        </row>
        <row r="20">
          <cell r="J20">
            <v>18</v>
          </cell>
          <cell r="K20">
            <v>0.75464356200047533</v>
          </cell>
          <cell r="M20">
            <v>18</v>
          </cell>
          <cell r="N20">
            <v>0.38935548689141763</v>
          </cell>
        </row>
        <row r="21">
          <cell r="J21">
            <v>19</v>
          </cell>
          <cell r="K21">
            <v>0.26806685049619999</v>
          </cell>
          <cell r="M21">
            <v>19</v>
          </cell>
          <cell r="N21">
            <v>0.36661101750900027</v>
          </cell>
        </row>
        <row r="22">
          <cell r="J22">
            <v>20</v>
          </cell>
          <cell r="K22">
            <v>0.60961185840460208</v>
          </cell>
          <cell r="M22">
            <v>20</v>
          </cell>
          <cell r="N22">
            <v>0.36273099271479337</v>
          </cell>
        </row>
        <row r="23">
          <cell r="J23">
            <v>21</v>
          </cell>
          <cell r="K23">
            <v>0.84574415967974437</v>
          </cell>
          <cell r="M23">
            <v>21</v>
          </cell>
          <cell r="N23">
            <v>0.34832197524074504</v>
          </cell>
        </row>
        <row r="24">
          <cell r="J24">
            <v>22</v>
          </cell>
          <cell r="K24">
            <v>0.45579692902033769</v>
          </cell>
          <cell r="M24">
            <v>22</v>
          </cell>
          <cell r="N24">
            <v>0.39209599600988676</v>
          </cell>
        </row>
        <row r="25">
          <cell r="J25">
            <v>23</v>
          </cell>
          <cell r="K25">
            <v>0.6769382584717889</v>
          </cell>
          <cell r="M25">
            <v>23</v>
          </cell>
          <cell r="N25">
            <v>0.36872276602140069</v>
          </cell>
        </row>
        <row r="26">
          <cell r="J26">
            <v>24</v>
          </cell>
          <cell r="K26">
            <v>0.77709502680458542</v>
          </cell>
          <cell r="M26">
            <v>24</v>
          </cell>
          <cell r="N26">
            <v>0.346912475207242</v>
          </cell>
        </row>
        <row r="27">
          <cell r="J27">
            <v>25</v>
          </cell>
          <cell r="K27">
            <v>0.75201209355710141</v>
          </cell>
          <cell r="M27">
            <v>25</v>
          </cell>
          <cell r="N27">
            <v>0.35286761219210888</v>
          </cell>
        </row>
        <row r="28">
          <cell r="J28">
            <v>26</v>
          </cell>
          <cell r="K28">
            <v>0.61381101017594442</v>
          </cell>
          <cell r="M28">
            <v>26</v>
          </cell>
          <cell r="N28">
            <v>0.35004963458162142</v>
          </cell>
        </row>
        <row r="29">
          <cell r="J29">
            <v>27</v>
          </cell>
          <cell r="K29">
            <v>0.38116400487101559</v>
          </cell>
          <cell r="M29">
            <v>27</v>
          </cell>
          <cell r="N29">
            <v>0.33566208238446221</v>
          </cell>
        </row>
        <row r="30">
          <cell r="J30">
            <v>28</v>
          </cell>
          <cell r="K30">
            <v>0.34141203476897736</v>
          </cell>
          <cell r="M30">
            <v>28</v>
          </cell>
          <cell r="N30">
            <v>0.33483970975045613</v>
          </cell>
        </row>
        <row r="31">
          <cell r="J31">
            <v>29</v>
          </cell>
          <cell r="K31">
            <v>0.13503772238007927</v>
          </cell>
          <cell r="M31">
            <v>29</v>
          </cell>
          <cell r="N31">
            <v>0.36026275725965601</v>
          </cell>
        </row>
        <row r="32">
          <cell r="J32">
            <v>30</v>
          </cell>
          <cell r="K32">
            <v>0.20116736419243322</v>
          </cell>
          <cell r="M32">
            <v>30</v>
          </cell>
          <cell r="N32">
            <v>0.36185087061057586</v>
          </cell>
        </row>
        <row r="33">
          <cell r="J33">
            <v>31</v>
          </cell>
          <cell r="K33">
            <v>0.30860266226222344</v>
          </cell>
          <cell r="M33">
            <v>31</v>
          </cell>
          <cell r="N33">
            <v>0.35501549688507422</v>
          </cell>
        </row>
        <row r="34">
          <cell r="J34">
            <v>32</v>
          </cell>
          <cell r="K34">
            <v>0.1592528309281524</v>
          </cell>
          <cell r="M34">
            <v>32</v>
          </cell>
          <cell r="N34">
            <v>0.35418904459229056</v>
          </cell>
        </row>
        <row r="35">
          <cell r="J35">
            <v>33</v>
          </cell>
          <cell r="K35">
            <v>0.30878462550564795</v>
          </cell>
          <cell r="M35">
            <v>33</v>
          </cell>
          <cell r="N35">
            <v>0.33423167714113178</v>
          </cell>
        </row>
        <row r="36">
          <cell r="J36">
            <v>34</v>
          </cell>
          <cell r="K36">
            <v>0.20163626947356647</v>
          </cell>
          <cell r="M36">
            <v>34</v>
          </cell>
          <cell r="N36">
            <v>0.32843103260384982</v>
          </cell>
        </row>
        <row r="37">
          <cell r="J37">
            <v>35</v>
          </cell>
          <cell r="K37">
            <v>0.20188121999356121</v>
          </cell>
          <cell r="M37">
            <v>35</v>
          </cell>
          <cell r="N37">
            <v>0.32561783216597823</v>
          </cell>
        </row>
        <row r="38">
          <cell r="J38">
            <v>36</v>
          </cell>
          <cell r="K38">
            <v>0</v>
          </cell>
          <cell r="M38">
            <v>36</v>
          </cell>
          <cell r="N38">
            <v>0.31816031013586132</v>
          </cell>
        </row>
        <row r="39">
          <cell r="J39">
            <v>37</v>
          </cell>
          <cell r="K39">
            <v>0.12001175762495986</v>
          </cell>
          <cell r="M39">
            <v>37</v>
          </cell>
          <cell r="N39">
            <v>0.31841785997458949</v>
          </cell>
        </row>
        <row r="40">
          <cell r="J40">
            <v>38</v>
          </cell>
          <cell r="K40">
            <v>0.14064358999482099</v>
          </cell>
          <cell r="M40">
            <v>38</v>
          </cell>
          <cell r="N40">
            <v>0.30952251463067376</v>
          </cell>
        </row>
        <row r="41">
          <cell r="J41">
            <v>39</v>
          </cell>
          <cell r="K41">
            <v>0.34064219027756376</v>
          </cell>
          <cell r="M41">
            <v>39</v>
          </cell>
          <cell r="N41">
            <v>0.30149840072019057</v>
          </cell>
        </row>
        <row r="42">
          <cell r="J42">
            <v>40</v>
          </cell>
          <cell r="K42">
            <v>0.49796341139089906</v>
          </cell>
          <cell r="M42">
            <v>40</v>
          </cell>
          <cell r="N42">
            <v>0.30535342177374092</v>
          </cell>
        </row>
        <row r="43">
          <cell r="J43">
            <v>41</v>
          </cell>
          <cell r="K43">
            <v>0.72295396329941319</v>
          </cell>
          <cell r="M43">
            <v>41</v>
          </cell>
          <cell r="N43">
            <v>0.3258456829426436</v>
          </cell>
        </row>
        <row r="44">
          <cell r="J44">
            <v>42</v>
          </cell>
          <cell r="K44">
            <v>0.54068978066430551</v>
          </cell>
          <cell r="M44">
            <v>42</v>
          </cell>
          <cell r="N44">
            <v>0.29092686119036842</v>
          </cell>
        </row>
        <row r="45">
          <cell r="J45">
            <v>43</v>
          </cell>
          <cell r="K45">
            <v>0.67054155060677734</v>
          </cell>
          <cell r="M45">
            <v>43</v>
          </cell>
          <cell r="N45">
            <v>0.2886867874808785</v>
          </cell>
        </row>
        <row r="46">
          <cell r="J46">
            <v>44</v>
          </cell>
          <cell r="K46">
            <v>0.77890766065254824</v>
          </cell>
          <cell r="M46">
            <v>44</v>
          </cell>
          <cell r="N46">
            <v>0.26292872275338819</v>
          </cell>
        </row>
        <row r="47">
          <cell r="J47">
            <v>45</v>
          </cell>
          <cell r="K47">
            <v>0.4833783575717705</v>
          </cell>
          <cell r="M47">
            <v>45</v>
          </cell>
          <cell r="N47">
            <v>0.27415687455414139</v>
          </cell>
        </row>
        <row r="48">
          <cell r="J48">
            <v>46</v>
          </cell>
          <cell r="K48">
            <v>0.90035412846604956</v>
          </cell>
          <cell r="M48">
            <v>46</v>
          </cell>
          <cell r="N48">
            <v>0.26822395141027883</v>
          </cell>
        </row>
        <row r="49">
          <cell r="J49">
            <v>47</v>
          </cell>
          <cell r="K49">
            <v>1</v>
          </cell>
          <cell r="M49">
            <v>47</v>
          </cell>
          <cell r="N49">
            <v>0.26287960802687776</v>
          </cell>
        </row>
        <row r="50">
          <cell r="J50">
            <v>48</v>
          </cell>
          <cell r="K50">
            <v>0.99021597637277214</v>
          </cell>
          <cell r="M50">
            <v>48</v>
          </cell>
          <cell r="N50">
            <v>0.24623703492025448</v>
          </cell>
        </row>
        <row r="51">
          <cell r="J51">
            <v>49</v>
          </cell>
          <cell r="K51">
            <v>0.88239575605727594</v>
          </cell>
          <cell r="M51">
            <v>49</v>
          </cell>
          <cell r="N51">
            <v>0.23589135649188905</v>
          </cell>
        </row>
        <row r="52">
          <cell r="J52">
            <v>50</v>
          </cell>
          <cell r="K52">
            <v>0.73265400389121338</v>
          </cell>
          <cell r="M52">
            <v>50</v>
          </cell>
          <cell r="N52">
            <v>0.22205129960618855</v>
          </cell>
        </row>
        <row r="53">
          <cell r="J53">
            <v>51</v>
          </cell>
          <cell r="K53">
            <v>0.73023249303640647</v>
          </cell>
          <cell r="M53">
            <v>51</v>
          </cell>
          <cell r="N53">
            <v>0.23013415053998576</v>
          </cell>
        </row>
        <row r="54">
          <cell r="J54">
            <v>52</v>
          </cell>
          <cell r="K54">
            <v>0.77257394006410729</v>
          </cell>
          <cell r="M54">
            <v>52</v>
          </cell>
          <cell r="N54">
            <v>0.23789479223835255</v>
          </cell>
        </row>
        <row r="55">
          <cell r="J55">
            <v>53</v>
          </cell>
          <cell r="K55">
            <v>0.83969738112901227</v>
          </cell>
          <cell r="M55">
            <v>53</v>
          </cell>
          <cell r="N55">
            <v>0.21716912787454468</v>
          </cell>
        </row>
        <row r="56">
          <cell r="J56">
            <v>54</v>
          </cell>
          <cell r="K56">
            <v>0.98393824447461564</v>
          </cell>
          <cell r="M56">
            <v>54</v>
          </cell>
          <cell r="N56">
            <v>0.21106684645235049</v>
          </cell>
        </row>
        <row r="57">
          <cell r="J57">
            <v>55</v>
          </cell>
          <cell r="K57">
            <v>0.9711378301583079</v>
          </cell>
          <cell r="M57">
            <v>55</v>
          </cell>
          <cell r="N57">
            <v>0.21250146601879769</v>
          </cell>
        </row>
        <row r="58">
          <cell r="J58">
            <v>56</v>
          </cell>
          <cell r="K58">
            <v>0.86694287753873689</v>
          </cell>
          <cell r="M58">
            <v>56</v>
          </cell>
          <cell r="N58">
            <v>0.21571715158981064</v>
          </cell>
        </row>
        <row r="59">
          <cell r="J59">
            <v>57</v>
          </cell>
          <cell r="K59">
            <v>0.81700096580490733</v>
          </cell>
          <cell r="M59">
            <v>57</v>
          </cell>
          <cell r="N59">
            <v>0.21902210364168362</v>
          </cell>
        </row>
        <row r="60">
          <cell r="J60">
            <v>58</v>
          </cell>
          <cell r="K60">
            <v>0.60474084234984571</v>
          </cell>
          <cell r="M60">
            <v>58</v>
          </cell>
          <cell r="N60">
            <v>0.21676804574672581</v>
          </cell>
        </row>
        <row r="61">
          <cell r="J61">
            <v>59</v>
          </cell>
          <cell r="K61">
            <v>0.68713519868986439</v>
          </cell>
          <cell r="M61">
            <v>59</v>
          </cell>
          <cell r="N61">
            <v>0.2082971489342641</v>
          </cell>
        </row>
        <row r="62">
          <cell r="J62">
            <v>60</v>
          </cell>
          <cell r="K62">
            <v>0.51336729980543949</v>
          </cell>
          <cell r="M62">
            <v>60</v>
          </cell>
          <cell r="N62">
            <v>0.21225834843309513</v>
          </cell>
        </row>
        <row r="63">
          <cell r="J63">
            <v>61</v>
          </cell>
          <cell r="K63">
            <v>0.71429671206416256</v>
          </cell>
          <cell r="M63">
            <v>61</v>
          </cell>
          <cell r="N63">
            <v>0.20317786862709608</v>
          </cell>
        </row>
        <row r="64">
          <cell r="J64">
            <v>62</v>
          </cell>
          <cell r="K64">
            <v>0.54085774673515918</v>
          </cell>
          <cell r="M64">
            <v>62</v>
          </cell>
          <cell r="N64">
            <v>0.20354631573640988</v>
          </cell>
        </row>
        <row r="65">
          <cell r="J65">
            <v>63</v>
          </cell>
          <cell r="K65">
            <v>0.68338395644079908</v>
          </cell>
          <cell r="M65">
            <v>63</v>
          </cell>
          <cell r="N65">
            <v>0.18816579279827708</v>
          </cell>
        </row>
        <row r="66">
          <cell r="J66">
            <v>64</v>
          </cell>
          <cell r="K66">
            <v>0.61654045882731667</v>
          </cell>
          <cell r="M66">
            <v>64</v>
          </cell>
          <cell r="N66">
            <v>0.19689846799838126</v>
          </cell>
        </row>
        <row r="67">
          <cell r="J67">
            <v>65</v>
          </cell>
          <cell r="K67">
            <v>0.60817014962977445</v>
          </cell>
          <cell r="M67">
            <v>65</v>
          </cell>
          <cell r="N67">
            <v>0.19003408441639463</v>
          </cell>
        </row>
        <row r="68">
          <cell r="J68">
            <v>66</v>
          </cell>
          <cell r="K68">
            <v>0.57254734543622177</v>
          </cell>
          <cell r="M68">
            <v>66</v>
          </cell>
          <cell r="N68">
            <v>0.18822211640871306</v>
          </cell>
        </row>
        <row r="69">
          <cell r="J69">
            <v>67</v>
          </cell>
          <cell r="K69">
            <v>0.39392242766961094</v>
          </cell>
          <cell r="M69">
            <v>67</v>
          </cell>
          <cell r="N69">
            <v>0.17538540939771777</v>
          </cell>
        </row>
        <row r="70">
          <cell r="J70">
            <v>68</v>
          </cell>
          <cell r="K70">
            <v>0.7307083969038255</v>
          </cell>
          <cell r="M70">
            <v>68</v>
          </cell>
          <cell r="N70">
            <v>0.16997592935427872</v>
          </cell>
        </row>
        <row r="71">
          <cell r="J71">
            <v>69</v>
          </cell>
          <cell r="K71">
            <v>0.55924303290735256</v>
          </cell>
          <cell r="M71">
            <v>69</v>
          </cell>
          <cell r="N71">
            <v>0.18920987987799251</v>
          </cell>
        </row>
        <row r="72">
          <cell r="J72">
            <v>70</v>
          </cell>
          <cell r="K72">
            <v>0.50746049298041862</v>
          </cell>
          <cell r="M72">
            <v>70</v>
          </cell>
          <cell r="N72">
            <v>0.19400618518620391</v>
          </cell>
        </row>
        <row r="73">
          <cell r="J73">
            <v>71</v>
          </cell>
          <cell r="K73">
            <v>0.36932239687583096</v>
          </cell>
          <cell r="M73">
            <v>71</v>
          </cell>
          <cell r="N73">
            <v>0.20571307622302426</v>
          </cell>
        </row>
        <row r="74">
          <cell r="J74">
            <v>72</v>
          </cell>
          <cell r="K74">
            <v>0.34302870820094367</v>
          </cell>
          <cell r="M74">
            <v>72</v>
          </cell>
          <cell r="N74">
            <v>0.20287724917424405</v>
          </cell>
        </row>
        <row r="75">
          <cell r="J75">
            <v>73</v>
          </cell>
          <cell r="K75">
            <v>0.42020211917192701</v>
          </cell>
          <cell r="M75">
            <v>73</v>
          </cell>
          <cell r="N75">
            <v>0.21017024878561957</v>
          </cell>
        </row>
        <row r="76">
          <cell r="J76">
            <v>74</v>
          </cell>
          <cell r="K76">
            <v>0.42928628417059767</v>
          </cell>
          <cell r="M76">
            <v>74</v>
          </cell>
          <cell r="N76">
            <v>0.20167493098454251</v>
          </cell>
        </row>
        <row r="77">
          <cell r="J77">
            <v>75</v>
          </cell>
          <cell r="K77">
            <v>0.37525019945970928</v>
          </cell>
          <cell r="M77">
            <v>75</v>
          </cell>
          <cell r="N77">
            <v>0.2108611697549708</v>
          </cell>
        </row>
        <row r="78">
          <cell r="J78">
            <v>76</v>
          </cell>
          <cell r="K78">
            <v>0.35469535153898918</v>
          </cell>
          <cell r="M78">
            <v>76</v>
          </cell>
          <cell r="N78">
            <v>0.1952798422977422</v>
          </cell>
        </row>
        <row r="79">
          <cell r="J79">
            <v>77</v>
          </cell>
          <cell r="K79">
            <v>0.3904301331131112</v>
          </cell>
          <cell r="M79">
            <v>77</v>
          </cell>
          <cell r="N79">
            <v>0.20304027044930209</v>
          </cell>
        </row>
        <row r="80">
          <cell r="J80">
            <v>78</v>
          </cell>
          <cell r="K80">
            <v>0.34344862337807791</v>
          </cell>
          <cell r="M80">
            <v>78</v>
          </cell>
          <cell r="N80">
            <v>0.21131304116136471</v>
          </cell>
        </row>
        <row r="81">
          <cell r="J81">
            <v>79</v>
          </cell>
          <cell r="K81">
            <v>0.2766401186960234</v>
          </cell>
          <cell r="M81">
            <v>79</v>
          </cell>
          <cell r="N81">
            <v>0.21058799959931884</v>
          </cell>
        </row>
      </sheetData>
      <sheetData sheetId="13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0.15384694138725349</v>
          </cell>
          <cell r="M3">
            <v>1</v>
          </cell>
          <cell r="N3">
            <v>0.7156988602756873</v>
          </cell>
        </row>
        <row r="4">
          <cell r="J4">
            <v>2</v>
          </cell>
          <cell r="K4">
            <v>0.2037880726900432</v>
          </cell>
          <cell r="M4">
            <v>2</v>
          </cell>
          <cell r="N4">
            <v>0.70670542007302928</v>
          </cell>
        </row>
        <row r="5">
          <cell r="J5">
            <v>3</v>
          </cell>
          <cell r="K5">
            <v>0.23665216278474541</v>
          </cell>
          <cell r="M5">
            <v>3</v>
          </cell>
          <cell r="N5">
            <v>0.70916937446590766</v>
          </cell>
        </row>
        <row r="6">
          <cell r="J6">
            <v>4</v>
          </cell>
          <cell r="K6">
            <v>0.29415920143332447</v>
          </cell>
          <cell r="M6">
            <v>4</v>
          </cell>
          <cell r="N6">
            <v>0.71418990559650486</v>
          </cell>
        </row>
        <row r="7">
          <cell r="J7">
            <v>5</v>
          </cell>
          <cell r="K7">
            <v>0.28822114154082401</v>
          </cell>
          <cell r="M7">
            <v>5</v>
          </cell>
          <cell r="N7">
            <v>0.69408808269097899</v>
          </cell>
        </row>
        <row r="8">
          <cell r="J8">
            <v>6</v>
          </cell>
          <cell r="K8">
            <v>0.2256565139493211</v>
          </cell>
          <cell r="M8">
            <v>6</v>
          </cell>
          <cell r="N8">
            <v>0.7100371796050815</v>
          </cell>
        </row>
        <row r="9">
          <cell r="J9">
            <v>7</v>
          </cell>
          <cell r="K9">
            <v>0.29403634502175546</v>
          </cell>
          <cell r="M9">
            <v>7</v>
          </cell>
          <cell r="N9">
            <v>0.68945457328256154</v>
          </cell>
        </row>
        <row r="10">
          <cell r="J10">
            <v>8</v>
          </cell>
          <cell r="K10">
            <v>0.33572562068082956</v>
          </cell>
          <cell r="M10">
            <v>8</v>
          </cell>
          <cell r="N10">
            <v>0.7072653322747342</v>
          </cell>
        </row>
        <row r="11">
          <cell r="J11">
            <v>9</v>
          </cell>
          <cell r="K11">
            <v>0.28978756078832868</v>
          </cell>
          <cell r="M11">
            <v>9</v>
          </cell>
          <cell r="N11">
            <v>0.66155637412881829</v>
          </cell>
        </row>
        <row r="12">
          <cell r="J12">
            <v>10</v>
          </cell>
          <cell r="K12">
            <v>0.30829792679805473</v>
          </cell>
          <cell r="M12">
            <v>10</v>
          </cell>
          <cell r="N12">
            <v>0.64835595595486206</v>
          </cell>
        </row>
        <row r="13">
          <cell r="J13">
            <v>11</v>
          </cell>
          <cell r="K13">
            <v>0.33723061172254942</v>
          </cell>
          <cell r="M13">
            <v>11</v>
          </cell>
          <cell r="N13">
            <v>0.61670662260169851</v>
          </cell>
        </row>
        <row r="14">
          <cell r="J14">
            <v>12</v>
          </cell>
          <cell r="K14">
            <v>0.40706424366521615</v>
          </cell>
          <cell r="M14">
            <v>12</v>
          </cell>
          <cell r="N14">
            <v>0.58986511923770957</v>
          </cell>
        </row>
        <row r="15">
          <cell r="J15">
            <v>13</v>
          </cell>
          <cell r="K15">
            <v>0.3494957768108517</v>
          </cell>
          <cell r="M15">
            <v>13</v>
          </cell>
          <cell r="N15">
            <v>0.59432368440013206</v>
          </cell>
        </row>
        <row r="16">
          <cell r="J16">
            <v>14</v>
          </cell>
          <cell r="K16">
            <v>0.38387509598157155</v>
          </cell>
          <cell r="M16">
            <v>14</v>
          </cell>
          <cell r="N16">
            <v>0.55992457469347423</v>
          </cell>
        </row>
        <row r="17">
          <cell r="J17">
            <v>15</v>
          </cell>
          <cell r="K17">
            <v>0.46708983875095966</v>
          </cell>
          <cell r="M17">
            <v>15</v>
          </cell>
          <cell r="N17">
            <v>0.54401921411134735</v>
          </cell>
        </row>
        <row r="18">
          <cell r="J18">
            <v>16</v>
          </cell>
          <cell r="K18">
            <v>0.48290760174046582</v>
          </cell>
          <cell r="M18">
            <v>16</v>
          </cell>
          <cell r="N18">
            <v>0.57021733421057608</v>
          </cell>
        </row>
        <row r="19">
          <cell r="J19">
            <v>17</v>
          </cell>
          <cell r="K19">
            <v>0.55070386485794687</v>
          </cell>
          <cell r="M19">
            <v>17</v>
          </cell>
          <cell r="N19">
            <v>0.51270086627712308</v>
          </cell>
        </row>
        <row r="20">
          <cell r="J20">
            <v>18</v>
          </cell>
          <cell r="K20">
            <v>0.52079856667519797</v>
          </cell>
          <cell r="M20">
            <v>18</v>
          </cell>
          <cell r="N20">
            <v>0.49069378458691421</v>
          </cell>
        </row>
        <row r="21">
          <cell r="J21">
            <v>19</v>
          </cell>
          <cell r="K21">
            <v>0.48092142308676716</v>
          </cell>
          <cell r="M21">
            <v>19</v>
          </cell>
          <cell r="N21">
            <v>0.48602096480104451</v>
          </cell>
        </row>
        <row r="22">
          <cell r="J22">
            <v>20</v>
          </cell>
          <cell r="K22">
            <v>0.51350908625543867</v>
          </cell>
          <cell r="M22">
            <v>20</v>
          </cell>
          <cell r="N22">
            <v>0.49570917697508621</v>
          </cell>
        </row>
        <row r="23">
          <cell r="J23">
            <v>21</v>
          </cell>
          <cell r="K23">
            <v>0.49915536217046319</v>
          </cell>
          <cell r="M23">
            <v>21</v>
          </cell>
          <cell r="N23">
            <v>0.45893747796479784</v>
          </cell>
        </row>
        <row r="24">
          <cell r="J24">
            <v>22</v>
          </cell>
          <cell r="K24">
            <v>0.61617609418991548</v>
          </cell>
          <cell r="M24">
            <v>22</v>
          </cell>
          <cell r="N24">
            <v>0.41947841299165228</v>
          </cell>
        </row>
        <row r="25">
          <cell r="J25">
            <v>23</v>
          </cell>
          <cell r="K25">
            <v>0.56660353212183212</v>
          </cell>
          <cell r="M25">
            <v>23</v>
          </cell>
          <cell r="N25">
            <v>0.38921615787266195</v>
          </cell>
        </row>
        <row r="26">
          <cell r="J26">
            <v>24</v>
          </cell>
          <cell r="K26">
            <v>0.58523675454312774</v>
          </cell>
          <cell r="M26">
            <v>24</v>
          </cell>
          <cell r="N26">
            <v>0.37668452986276951</v>
          </cell>
        </row>
        <row r="27">
          <cell r="J27">
            <v>25</v>
          </cell>
          <cell r="K27">
            <v>0.52336831328384892</v>
          </cell>
          <cell r="M27">
            <v>25</v>
          </cell>
          <cell r="N27">
            <v>0.34689925639908981</v>
          </cell>
        </row>
        <row r="28">
          <cell r="J28">
            <v>26</v>
          </cell>
          <cell r="K28">
            <v>0.56509854108011282</v>
          </cell>
          <cell r="M28">
            <v>26</v>
          </cell>
          <cell r="N28">
            <v>0.33503403369583956</v>
          </cell>
        </row>
        <row r="29">
          <cell r="J29">
            <v>27</v>
          </cell>
          <cell r="K29">
            <v>0.69203992833376016</v>
          </cell>
          <cell r="M29">
            <v>27</v>
          </cell>
          <cell r="N29">
            <v>0.34710235114214139</v>
          </cell>
        </row>
        <row r="30">
          <cell r="J30">
            <v>28</v>
          </cell>
          <cell r="K30">
            <v>0.74642436652162758</v>
          </cell>
          <cell r="M30">
            <v>28</v>
          </cell>
          <cell r="N30">
            <v>0.33753616816556903</v>
          </cell>
        </row>
        <row r="31">
          <cell r="J31">
            <v>29</v>
          </cell>
          <cell r="K31">
            <v>0.758863578192987</v>
          </cell>
          <cell r="M31">
            <v>29</v>
          </cell>
          <cell r="N31">
            <v>0.33302394156571641</v>
          </cell>
        </row>
        <row r="32">
          <cell r="J32">
            <v>30</v>
          </cell>
          <cell r="K32">
            <v>0.72856923470693624</v>
          </cell>
          <cell r="M32">
            <v>30</v>
          </cell>
          <cell r="N32">
            <v>0.27654454505606813</v>
          </cell>
        </row>
        <row r="33">
          <cell r="J33">
            <v>31</v>
          </cell>
          <cell r="K33">
            <v>0.67878167391860711</v>
          </cell>
          <cell r="M33">
            <v>31</v>
          </cell>
          <cell r="N33">
            <v>0.27323645040188976</v>
          </cell>
        </row>
        <row r="34">
          <cell r="J34">
            <v>32</v>
          </cell>
          <cell r="K34">
            <v>0.70478628103404173</v>
          </cell>
          <cell r="M34">
            <v>32</v>
          </cell>
          <cell r="N34">
            <v>0.25777018418456343</v>
          </cell>
        </row>
        <row r="35">
          <cell r="J35">
            <v>33</v>
          </cell>
          <cell r="K35">
            <v>0.6639774763245454</v>
          </cell>
          <cell r="M35">
            <v>33</v>
          </cell>
          <cell r="N35">
            <v>0.25005386221004172</v>
          </cell>
        </row>
        <row r="36">
          <cell r="J36">
            <v>34</v>
          </cell>
          <cell r="K36">
            <v>0.75194266700793466</v>
          </cell>
          <cell r="M36">
            <v>34</v>
          </cell>
          <cell r="N36">
            <v>0.23889336457385557</v>
          </cell>
        </row>
        <row r="37">
          <cell r="J37">
            <v>35</v>
          </cell>
          <cell r="K37">
            <v>0.82429485538776526</v>
          </cell>
          <cell r="M37">
            <v>35</v>
          </cell>
          <cell r="N37">
            <v>0.24134670976423211</v>
          </cell>
        </row>
        <row r="38">
          <cell r="J38">
            <v>36</v>
          </cell>
          <cell r="K38">
            <v>0.71486050678269775</v>
          </cell>
          <cell r="M38">
            <v>36</v>
          </cell>
          <cell r="N38">
            <v>0.22626497217518055</v>
          </cell>
        </row>
        <row r="39">
          <cell r="J39">
            <v>37</v>
          </cell>
          <cell r="K39">
            <v>0.88964422830816425</v>
          </cell>
          <cell r="M39">
            <v>37</v>
          </cell>
          <cell r="N39">
            <v>0.21441954441173386</v>
          </cell>
        </row>
        <row r="40">
          <cell r="J40">
            <v>38</v>
          </cell>
          <cell r="K40">
            <v>0.97658561556181178</v>
          </cell>
          <cell r="M40">
            <v>38</v>
          </cell>
          <cell r="N40">
            <v>0.21740553301102919</v>
          </cell>
        </row>
        <row r="41">
          <cell r="J41">
            <v>39</v>
          </cell>
          <cell r="K41">
            <v>1</v>
          </cell>
          <cell r="M41">
            <v>39</v>
          </cell>
          <cell r="N41">
            <v>0.21796875488400291</v>
          </cell>
        </row>
        <row r="42">
          <cell r="J42">
            <v>40</v>
          </cell>
          <cell r="K42">
            <v>0.98560532377783461</v>
          </cell>
          <cell r="M42">
            <v>40</v>
          </cell>
          <cell r="N42">
            <v>0.20480775881110083</v>
          </cell>
        </row>
        <row r="43">
          <cell r="J43">
            <v>41</v>
          </cell>
          <cell r="K43">
            <v>0.95455336575377503</v>
          </cell>
          <cell r="M43">
            <v>41</v>
          </cell>
          <cell r="N43">
            <v>0.20472794648339449</v>
          </cell>
        </row>
        <row r="44">
          <cell r="J44">
            <v>42</v>
          </cell>
          <cell r="K44">
            <v>0.8113744561044276</v>
          </cell>
          <cell r="M44">
            <v>42</v>
          </cell>
          <cell r="N44">
            <v>0.1922576994992144</v>
          </cell>
        </row>
        <row r="45">
          <cell r="J45">
            <v>43</v>
          </cell>
          <cell r="K45">
            <v>0.79500383926286133</v>
          </cell>
          <cell r="M45">
            <v>43</v>
          </cell>
          <cell r="N45">
            <v>0.20686054638196658</v>
          </cell>
        </row>
        <row r="46">
          <cell r="J46">
            <v>44</v>
          </cell>
          <cell r="K46">
            <v>0.80751471717430212</v>
          </cell>
          <cell r="M46">
            <v>44</v>
          </cell>
          <cell r="N46">
            <v>0.20637903066993923</v>
          </cell>
        </row>
        <row r="47">
          <cell r="J47">
            <v>45</v>
          </cell>
          <cell r="K47">
            <v>0.62953672894804202</v>
          </cell>
          <cell r="M47">
            <v>45</v>
          </cell>
          <cell r="N47">
            <v>0.20533399722683049</v>
          </cell>
        </row>
        <row r="48">
          <cell r="J48">
            <v>46</v>
          </cell>
          <cell r="K48">
            <v>0.69819298694650644</v>
          </cell>
          <cell r="M48">
            <v>46</v>
          </cell>
          <cell r="N48">
            <v>0.20082286777812949</v>
          </cell>
        </row>
        <row r="49">
          <cell r="J49">
            <v>47</v>
          </cell>
          <cell r="K49">
            <v>0.82926030202201162</v>
          </cell>
          <cell r="M49">
            <v>47</v>
          </cell>
          <cell r="N49">
            <v>0.19056166953999901</v>
          </cell>
        </row>
        <row r="50">
          <cell r="J50">
            <v>48</v>
          </cell>
          <cell r="K50">
            <v>0.78415152290760148</v>
          </cell>
          <cell r="M50">
            <v>48</v>
          </cell>
          <cell r="N50">
            <v>0.19224995611583803</v>
          </cell>
        </row>
        <row r="51">
          <cell r="J51">
            <v>49</v>
          </cell>
          <cell r="K51">
            <v>0.81332992065523413</v>
          </cell>
          <cell r="M51">
            <v>49</v>
          </cell>
          <cell r="N51">
            <v>0.19232872519512315</v>
          </cell>
        </row>
        <row r="52">
          <cell r="J52">
            <v>50</v>
          </cell>
          <cell r="K52">
            <v>0.63088814947530081</v>
          </cell>
          <cell r="M52">
            <v>50</v>
          </cell>
          <cell r="N52">
            <v>0.191303009485291</v>
          </cell>
        </row>
        <row r="53">
          <cell r="J53">
            <v>51</v>
          </cell>
          <cell r="K53">
            <v>0.70146915792167919</v>
          </cell>
          <cell r="M53">
            <v>51</v>
          </cell>
          <cell r="N53">
            <v>0.19471518660590956</v>
          </cell>
        </row>
        <row r="54">
          <cell r="J54">
            <v>52</v>
          </cell>
          <cell r="K54">
            <v>0.70535961095469624</v>
          </cell>
          <cell r="M54">
            <v>52</v>
          </cell>
          <cell r="N54">
            <v>0.19989693225255609</v>
          </cell>
        </row>
        <row r="55">
          <cell r="J55">
            <v>53</v>
          </cell>
          <cell r="K55">
            <v>0.7387765549014591</v>
          </cell>
          <cell r="M55">
            <v>53</v>
          </cell>
          <cell r="N55">
            <v>0.2072581238573393</v>
          </cell>
        </row>
        <row r="56">
          <cell r="J56">
            <v>54</v>
          </cell>
          <cell r="K56">
            <v>0.75078576913232675</v>
          </cell>
          <cell r="M56">
            <v>54</v>
          </cell>
          <cell r="N56">
            <v>0.19896223222008672</v>
          </cell>
        </row>
        <row r="57">
          <cell r="J57">
            <v>55</v>
          </cell>
          <cell r="K57">
            <v>0.70052725876631661</v>
          </cell>
          <cell r="M57">
            <v>55</v>
          </cell>
          <cell r="N57">
            <v>0.20310379633817999</v>
          </cell>
        </row>
        <row r="58">
          <cell r="J58">
            <v>56</v>
          </cell>
          <cell r="K58">
            <v>0.62472485282825674</v>
          </cell>
          <cell r="M58">
            <v>56</v>
          </cell>
          <cell r="N58">
            <v>0.19166162064498934</v>
          </cell>
        </row>
        <row r="59">
          <cell r="J59">
            <v>57</v>
          </cell>
          <cell r="K59">
            <v>0.57564371640644985</v>
          </cell>
          <cell r="M59">
            <v>57</v>
          </cell>
          <cell r="N59">
            <v>0.20257536403297682</v>
          </cell>
        </row>
        <row r="60">
          <cell r="J60">
            <v>58</v>
          </cell>
          <cell r="K60">
            <v>0.64016380854875821</v>
          </cell>
          <cell r="M60">
            <v>58</v>
          </cell>
          <cell r="N60">
            <v>0.17263389849028424</v>
          </cell>
        </row>
        <row r="61">
          <cell r="J61">
            <v>59</v>
          </cell>
          <cell r="K61">
            <v>0.61769132326593312</v>
          </cell>
          <cell r="M61">
            <v>59</v>
          </cell>
          <cell r="N61">
            <v>0.19542063552024672</v>
          </cell>
        </row>
        <row r="62">
          <cell r="J62">
            <v>60</v>
          </cell>
          <cell r="K62">
            <v>0.63211671359099064</v>
          </cell>
          <cell r="M62">
            <v>60</v>
          </cell>
          <cell r="N62">
            <v>0.19197458038803572</v>
          </cell>
        </row>
        <row r="63">
          <cell r="J63">
            <v>61</v>
          </cell>
          <cell r="K63">
            <v>0.60598925006398763</v>
          </cell>
          <cell r="M63">
            <v>61</v>
          </cell>
          <cell r="N63">
            <v>0.19174193315975177</v>
          </cell>
        </row>
        <row r="64">
          <cell r="J64">
            <v>62</v>
          </cell>
          <cell r="K64">
            <v>0.57197850012797535</v>
          </cell>
          <cell r="M64">
            <v>62</v>
          </cell>
          <cell r="N64">
            <v>0.19427515879966575</v>
          </cell>
        </row>
        <row r="65">
          <cell r="J65">
            <v>63</v>
          </cell>
          <cell r="K65">
            <v>0.48878423342718214</v>
          </cell>
          <cell r="M65">
            <v>63</v>
          </cell>
          <cell r="N65">
            <v>0.18401267983418679</v>
          </cell>
        </row>
        <row r="66">
          <cell r="J66">
            <v>64</v>
          </cell>
          <cell r="K66">
            <v>0.38649603276170946</v>
          </cell>
          <cell r="M66">
            <v>64</v>
          </cell>
          <cell r="N66">
            <v>0.18127003013306223</v>
          </cell>
        </row>
        <row r="67">
          <cell r="J67">
            <v>65</v>
          </cell>
          <cell r="K67">
            <v>0.372295879191195</v>
          </cell>
          <cell r="M67">
            <v>65</v>
          </cell>
          <cell r="N67">
            <v>0.18028487733276533</v>
          </cell>
        </row>
        <row r="68">
          <cell r="J68">
            <v>66</v>
          </cell>
          <cell r="K68">
            <v>0.33087279242385442</v>
          </cell>
          <cell r="M68">
            <v>66</v>
          </cell>
          <cell r="N68">
            <v>0.17853405337387931</v>
          </cell>
        </row>
        <row r="69">
          <cell r="J69">
            <v>67</v>
          </cell>
          <cell r="K69">
            <v>0.38848221141540812</v>
          </cell>
          <cell r="M69">
            <v>67</v>
          </cell>
          <cell r="N69">
            <v>0.17968105117156899</v>
          </cell>
        </row>
        <row r="70">
          <cell r="J70">
            <v>68</v>
          </cell>
          <cell r="K70">
            <v>0.31979523931405213</v>
          </cell>
          <cell r="M70">
            <v>68</v>
          </cell>
          <cell r="N70">
            <v>0.16693823621907644</v>
          </cell>
        </row>
        <row r="71">
          <cell r="J71">
            <v>69</v>
          </cell>
          <cell r="K71">
            <v>0.27918095725620684</v>
          </cell>
          <cell r="M71">
            <v>69</v>
          </cell>
          <cell r="N71">
            <v>0.17769496977268476</v>
          </cell>
        </row>
        <row r="72">
          <cell r="J72">
            <v>70</v>
          </cell>
          <cell r="K72">
            <v>0.16972613258254446</v>
          </cell>
          <cell r="M72">
            <v>70</v>
          </cell>
          <cell r="N72">
            <v>0.16243139597747444</v>
          </cell>
        </row>
        <row r="73">
          <cell r="J73">
            <v>71</v>
          </cell>
          <cell r="K73">
            <v>0.2649500895827997</v>
          </cell>
          <cell r="M73">
            <v>71</v>
          </cell>
          <cell r="N73">
            <v>0.15951383135810013</v>
          </cell>
        </row>
        <row r="74">
          <cell r="J74">
            <v>72</v>
          </cell>
          <cell r="K74">
            <v>0.18737650371128706</v>
          </cell>
          <cell r="M74">
            <v>72</v>
          </cell>
          <cell r="N74">
            <v>0.15771638804621438</v>
          </cell>
        </row>
        <row r="75">
          <cell r="J75">
            <v>73</v>
          </cell>
          <cell r="K75">
            <v>0.15088814947530013</v>
          </cell>
          <cell r="M75">
            <v>73</v>
          </cell>
          <cell r="N75">
            <v>0.16767438871399576</v>
          </cell>
        </row>
        <row r="76">
          <cell r="J76">
            <v>74</v>
          </cell>
          <cell r="K76">
            <v>0.24507806501151763</v>
          </cell>
          <cell r="M76">
            <v>74</v>
          </cell>
          <cell r="N76">
            <v>0.16920706870069696</v>
          </cell>
        </row>
        <row r="77">
          <cell r="J77">
            <v>75</v>
          </cell>
          <cell r="K77">
            <v>0.24014333248016395</v>
          </cell>
          <cell r="M77">
            <v>75</v>
          </cell>
          <cell r="N77">
            <v>0.17342259361014112</v>
          </cell>
        </row>
        <row r="78">
          <cell r="J78">
            <v>76</v>
          </cell>
          <cell r="K78">
            <v>0</v>
          </cell>
          <cell r="M78">
            <v>76</v>
          </cell>
          <cell r="N78">
            <v>0.14404035395171574</v>
          </cell>
        </row>
        <row r="79">
          <cell r="J79">
            <v>77</v>
          </cell>
          <cell r="K79">
            <v>0.13864346045559281</v>
          </cell>
          <cell r="M79">
            <v>77</v>
          </cell>
          <cell r="N79">
            <v>0.14362353716329426</v>
          </cell>
        </row>
        <row r="80">
          <cell r="J80">
            <v>78</v>
          </cell>
          <cell r="K80">
            <v>8.6900435116457619E-2</v>
          </cell>
          <cell r="M80">
            <v>78</v>
          </cell>
          <cell r="N80">
            <v>0.14652916282535636</v>
          </cell>
        </row>
        <row r="81">
          <cell r="J81">
            <v>79</v>
          </cell>
          <cell r="K81">
            <v>0.1293575633478371</v>
          </cell>
          <cell r="M81">
            <v>79</v>
          </cell>
          <cell r="N81">
            <v>0.14925000514271491</v>
          </cell>
        </row>
        <row r="82">
          <cell r="J82">
            <v>80</v>
          </cell>
          <cell r="K82">
            <v>0.21986178653698452</v>
          </cell>
          <cell r="M82">
            <v>80</v>
          </cell>
          <cell r="N82">
            <v>0.13739761778865042</v>
          </cell>
        </row>
        <row r="83">
          <cell r="J83">
            <v>81</v>
          </cell>
          <cell r="K83">
            <v>0.25551062196058288</v>
          </cell>
          <cell r="M83">
            <v>81</v>
          </cell>
          <cell r="N83">
            <v>0.14493840974254968</v>
          </cell>
        </row>
        <row r="84">
          <cell r="J84">
            <v>82</v>
          </cell>
          <cell r="K84">
            <v>0.30691579216790382</v>
          </cell>
          <cell r="M84">
            <v>82</v>
          </cell>
          <cell r="N84">
            <v>0.15209586530987343</v>
          </cell>
        </row>
        <row r="85">
          <cell r="J85">
            <v>83</v>
          </cell>
          <cell r="K85">
            <v>0.35179933452777029</v>
          </cell>
          <cell r="M85">
            <v>83</v>
          </cell>
          <cell r="N85">
            <v>0.15472960487679036</v>
          </cell>
        </row>
        <row r="86">
          <cell r="J86">
            <v>84</v>
          </cell>
          <cell r="K86">
            <v>0.30027130790888151</v>
          </cell>
          <cell r="M86">
            <v>84</v>
          </cell>
          <cell r="N86">
            <v>0.15878577051199089</v>
          </cell>
        </row>
        <row r="87">
          <cell r="J87">
            <v>85</v>
          </cell>
          <cell r="K87">
            <v>0.18910673150755056</v>
          </cell>
          <cell r="M87">
            <v>85</v>
          </cell>
          <cell r="N87">
            <v>0.16577018085325537</v>
          </cell>
        </row>
      </sheetData>
      <sheetData sheetId="14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4.3212027679593992E-2</v>
          </cell>
          <cell r="M3">
            <v>1</v>
          </cell>
          <cell r="N3">
            <v>0.72127911387603361</v>
          </cell>
        </row>
        <row r="4">
          <cell r="J4">
            <v>2</v>
          </cell>
          <cell r="K4">
            <v>0</v>
          </cell>
          <cell r="M4">
            <v>2</v>
          </cell>
          <cell r="N4">
            <v>0.75909072390461574</v>
          </cell>
        </row>
        <row r="5">
          <cell r="J5">
            <v>3</v>
          </cell>
          <cell r="K5">
            <v>5.431373525165524E-2</v>
          </cell>
          <cell r="M5">
            <v>3</v>
          </cell>
          <cell r="N5">
            <v>0.75694316661416727</v>
          </cell>
        </row>
        <row r="6">
          <cell r="J6">
            <v>4</v>
          </cell>
          <cell r="K6">
            <v>1.1865053683145043E-2</v>
          </cell>
          <cell r="M6">
            <v>4</v>
          </cell>
          <cell r="N6">
            <v>0.75815234790668729</v>
          </cell>
        </row>
        <row r="7">
          <cell r="J7">
            <v>5</v>
          </cell>
          <cell r="K7">
            <v>0.13220822754351924</v>
          </cell>
          <cell r="M7">
            <v>5</v>
          </cell>
          <cell r="N7">
            <v>0.65320499579610669</v>
          </cell>
        </row>
        <row r="8">
          <cell r="J8">
            <v>6</v>
          </cell>
          <cell r="K8">
            <v>6.2776920396275984E-2</v>
          </cell>
          <cell r="M8">
            <v>6</v>
          </cell>
          <cell r="N8">
            <v>0.70978081885181699</v>
          </cell>
        </row>
        <row r="9">
          <cell r="J9">
            <v>7</v>
          </cell>
          <cell r="K9">
            <v>9.0489703124740764E-2</v>
          </cell>
          <cell r="M9">
            <v>7</v>
          </cell>
          <cell r="N9">
            <v>0.65017903177480252</v>
          </cell>
        </row>
        <row r="10">
          <cell r="J10">
            <v>8</v>
          </cell>
          <cell r="K10">
            <v>0.34330661621944569</v>
          </cell>
          <cell r="M10">
            <v>8</v>
          </cell>
          <cell r="N10">
            <v>0.60855842983694586</v>
          </cell>
        </row>
        <row r="11">
          <cell r="J11">
            <v>9</v>
          </cell>
          <cell r="K11">
            <v>0.33484343107482495</v>
          </cell>
          <cell r="M11">
            <v>9</v>
          </cell>
          <cell r="N11">
            <v>0.56759412570340584</v>
          </cell>
        </row>
        <row r="12">
          <cell r="J12">
            <v>10</v>
          </cell>
          <cell r="K12">
            <v>0.21629246112742936</v>
          </cell>
          <cell r="M12">
            <v>10</v>
          </cell>
          <cell r="N12">
            <v>0.58734481389261683</v>
          </cell>
        </row>
        <row r="13">
          <cell r="J13">
            <v>11</v>
          </cell>
          <cell r="K13">
            <v>0.32516884884087649</v>
          </cell>
          <cell r="M13">
            <v>11</v>
          </cell>
          <cell r="N13">
            <v>0.59793463087368171</v>
          </cell>
        </row>
        <row r="14">
          <cell r="J14">
            <v>12</v>
          </cell>
          <cell r="K14">
            <v>0.17271535487296905</v>
          </cell>
          <cell r="M14">
            <v>12</v>
          </cell>
          <cell r="N14">
            <v>0.48819455975262188</v>
          </cell>
        </row>
        <row r="15">
          <cell r="J15">
            <v>13</v>
          </cell>
          <cell r="K15">
            <v>0.34096679444416783</v>
          </cell>
          <cell r="M15">
            <v>13</v>
          </cell>
          <cell r="N15">
            <v>0.4863574861693411</v>
          </cell>
        </row>
        <row r="16">
          <cell r="J16">
            <v>14</v>
          </cell>
          <cell r="K16">
            <v>0.30563714508554418</v>
          </cell>
          <cell r="M16">
            <v>14</v>
          </cell>
          <cell r="N16">
            <v>0.50685707884707187</v>
          </cell>
        </row>
        <row r="17">
          <cell r="J17">
            <v>15</v>
          </cell>
          <cell r="K17">
            <v>0.15781351122616652</v>
          </cell>
          <cell r="M17">
            <v>15</v>
          </cell>
          <cell r="N17">
            <v>0.50760512105856626</v>
          </cell>
        </row>
        <row r="18">
          <cell r="J18">
            <v>16</v>
          </cell>
          <cell r="K18">
            <v>0.10836195881249899</v>
          </cell>
          <cell r="M18">
            <v>16</v>
          </cell>
          <cell r="N18">
            <v>0.51736143744499774</v>
          </cell>
        </row>
        <row r="19">
          <cell r="J19">
            <v>17</v>
          </cell>
          <cell r="K19">
            <v>9.6264582399894064E-2</v>
          </cell>
          <cell r="M19">
            <v>17</v>
          </cell>
          <cell r="N19">
            <v>0.47568845180344654</v>
          </cell>
        </row>
        <row r="20">
          <cell r="J20">
            <v>18</v>
          </cell>
          <cell r="K20">
            <v>7.2103018536035846E-2</v>
          </cell>
          <cell r="M20">
            <v>18</v>
          </cell>
          <cell r="N20">
            <v>0.48288598902270208</v>
          </cell>
        </row>
        <row r="21">
          <cell r="J21">
            <v>19</v>
          </cell>
          <cell r="K21">
            <v>4.8455883573123373E-2</v>
          </cell>
          <cell r="M21">
            <v>19</v>
          </cell>
          <cell r="N21">
            <v>0.45151057274537493</v>
          </cell>
        </row>
        <row r="22">
          <cell r="J22">
            <v>20</v>
          </cell>
          <cell r="K22">
            <v>0.34129868405768304</v>
          </cell>
          <cell r="M22">
            <v>20</v>
          </cell>
          <cell r="N22">
            <v>0.47225817500849288</v>
          </cell>
        </row>
        <row r="23">
          <cell r="J23">
            <v>21</v>
          </cell>
          <cell r="K23">
            <v>0.24632847115049575</v>
          </cell>
          <cell r="M23">
            <v>21</v>
          </cell>
          <cell r="N23">
            <v>0.47888069164610692</v>
          </cell>
        </row>
        <row r="24">
          <cell r="J24">
            <v>22</v>
          </cell>
          <cell r="K24">
            <v>0.13992466105773202</v>
          </cell>
          <cell r="M24">
            <v>22</v>
          </cell>
          <cell r="N24">
            <v>0.41796349663784815</v>
          </cell>
        </row>
        <row r="25">
          <cell r="J25">
            <v>23</v>
          </cell>
          <cell r="K25">
            <v>0.18889497353180351</v>
          </cell>
          <cell r="M25">
            <v>23</v>
          </cell>
          <cell r="N25">
            <v>0.44575481781930415</v>
          </cell>
        </row>
        <row r="26">
          <cell r="J26">
            <v>24</v>
          </cell>
          <cell r="K26">
            <v>0.25155573256334979</v>
          </cell>
          <cell r="M26">
            <v>24</v>
          </cell>
          <cell r="N26">
            <v>0.45047379393419629</v>
          </cell>
        </row>
        <row r="27">
          <cell r="J27">
            <v>25</v>
          </cell>
          <cell r="K27">
            <v>0.25499079006322523</v>
          </cell>
          <cell r="M27">
            <v>25</v>
          </cell>
          <cell r="N27">
            <v>0.42458036773020263</v>
          </cell>
        </row>
        <row r="28">
          <cell r="J28">
            <v>26</v>
          </cell>
          <cell r="K28">
            <v>0.64099500506131724</v>
          </cell>
          <cell r="M28">
            <v>26</v>
          </cell>
          <cell r="N28">
            <v>0.36599150913128997</v>
          </cell>
        </row>
        <row r="29">
          <cell r="J29">
            <v>27</v>
          </cell>
          <cell r="K29">
            <v>0.60855279534026985</v>
          </cell>
          <cell r="M29">
            <v>27</v>
          </cell>
          <cell r="N29">
            <v>0.3196253315883581</v>
          </cell>
        </row>
        <row r="30">
          <cell r="J30">
            <v>28</v>
          </cell>
          <cell r="K30">
            <v>0.71206916579545732</v>
          </cell>
          <cell r="M30">
            <v>28</v>
          </cell>
          <cell r="N30">
            <v>0.40066682161144151</v>
          </cell>
        </row>
        <row r="31">
          <cell r="J31">
            <v>29</v>
          </cell>
          <cell r="K31">
            <v>0.60407228555782377</v>
          </cell>
          <cell r="M31">
            <v>29</v>
          </cell>
          <cell r="N31">
            <v>0.39903784055442182</v>
          </cell>
        </row>
        <row r="32">
          <cell r="J32">
            <v>30</v>
          </cell>
          <cell r="K32">
            <v>0.69761537312689825</v>
          </cell>
          <cell r="M32">
            <v>30</v>
          </cell>
          <cell r="N32">
            <v>0.36076557842525064</v>
          </cell>
        </row>
        <row r="33">
          <cell r="J33">
            <v>31</v>
          </cell>
          <cell r="K33">
            <v>0.89442591394102278</v>
          </cell>
          <cell r="M33">
            <v>31</v>
          </cell>
          <cell r="N33">
            <v>0.35900664821037537</v>
          </cell>
        </row>
        <row r="34">
          <cell r="J34">
            <v>32</v>
          </cell>
          <cell r="K34">
            <v>0.54658900449710457</v>
          </cell>
          <cell r="M34">
            <v>32</v>
          </cell>
          <cell r="N34">
            <v>0.2235157472771386</v>
          </cell>
        </row>
        <row r="35">
          <cell r="J35">
            <v>33</v>
          </cell>
          <cell r="K35">
            <v>0.66895670499991777</v>
          </cell>
          <cell r="M35">
            <v>33</v>
          </cell>
          <cell r="N35">
            <v>0.22341740129960658</v>
          </cell>
        </row>
        <row r="36">
          <cell r="J36">
            <v>34</v>
          </cell>
          <cell r="K36">
            <v>0.5774879275153082</v>
          </cell>
          <cell r="M36">
            <v>34</v>
          </cell>
          <cell r="N36">
            <v>0.26503916920255</v>
          </cell>
        </row>
        <row r="37">
          <cell r="J37">
            <v>35</v>
          </cell>
          <cell r="K37">
            <v>0.62861552247722408</v>
          </cell>
          <cell r="M37">
            <v>35</v>
          </cell>
          <cell r="N37">
            <v>0.20856338068582606</v>
          </cell>
        </row>
        <row r="38">
          <cell r="J38">
            <v>36</v>
          </cell>
          <cell r="K38">
            <v>0.95575911451851114</v>
          </cell>
          <cell r="M38">
            <v>36</v>
          </cell>
          <cell r="N38">
            <v>0.18198244332426453</v>
          </cell>
        </row>
        <row r="39">
          <cell r="J39">
            <v>37</v>
          </cell>
          <cell r="K39">
            <v>1</v>
          </cell>
          <cell r="M39">
            <v>37</v>
          </cell>
          <cell r="N39">
            <v>0.19231307013705298</v>
          </cell>
        </row>
        <row r="40">
          <cell r="J40">
            <v>38</v>
          </cell>
          <cell r="K40">
            <v>0.9866414430560394</v>
          </cell>
          <cell r="M40">
            <v>38</v>
          </cell>
          <cell r="N40">
            <v>0.18459912471344775</v>
          </cell>
        </row>
        <row r="41">
          <cell r="J41">
            <v>39</v>
          </cell>
          <cell r="K41">
            <v>0.73793996116891569</v>
          </cell>
          <cell r="M41">
            <v>39</v>
          </cell>
          <cell r="N41">
            <v>0.16320917077374988</v>
          </cell>
        </row>
        <row r="42">
          <cell r="J42">
            <v>40</v>
          </cell>
          <cell r="K42">
            <v>0.74331657290785147</v>
          </cell>
          <cell r="M42">
            <v>40</v>
          </cell>
          <cell r="N42">
            <v>0.16904862496467624</v>
          </cell>
        </row>
        <row r="43">
          <cell r="J43">
            <v>41</v>
          </cell>
          <cell r="K43">
            <v>0.4683792170724026</v>
          </cell>
          <cell r="M43">
            <v>41</v>
          </cell>
          <cell r="N43">
            <v>0.15499274679587838</v>
          </cell>
        </row>
        <row r="44">
          <cell r="J44">
            <v>42</v>
          </cell>
          <cell r="K44">
            <v>0.36492922453991827</v>
          </cell>
          <cell r="M44">
            <v>42</v>
          </cell>
          <cell r="N44">
            <v>0.16480267104427648</v>
          </cell>
        </row>
        <row r="45">
          <cell r="J45">
            <v>43</v>
          </cell>
          <cell r="K45">
            <v>0.3882444698893146</v>
          </cell>
          <cell r="M45">
            <v>43</v>
          </cell>
          <cell r="N45">
            <v>0.18235386439243398</v>
          </cell>
        </row>
        <row r="46">
          <cell r="J46">
            <v>44</v>
          </cell>
          <cell r="K46">
            <v>0.48114037271203602</v>
          </cell>
          <cell r="M46">
            <v>44</v>
          </cell>
          <cell r="N46">
            <v>0.18093938998522147</v>
          </cell>
        </row>
        <row r="47">
          <cell r="J47">
            <v>45</v>
          </cell>
          <cell r="K47">
            <v>0.59182555881913701</v>
          </cell>
          <cell r="M47">
            <v>45</v>
          </cell>
          <cell r="N47">
            <v>0.15453266591597981</v>
          </cell>
        </row>
        <row r="48">
          <cell r="J48">
            <v>46</v>
          </cell>
          <cell r="K48">
            <v>0.5555998075040246</v>
          </cell>
          <cell r="M48">
            <v>46</v>
          </cell>
          <cell r="N48">
            <v>0.17429189034684187</v>
          </cell>
        </row>
        <row r="49">
          <cell r="J49">
            <v>47</v>
          </cell>
          <cell r="K49">
            <v>0.66683261147342399</v>
          </cell>
          <cell r="M49">
            <v>47</v>
          </cell>
          <cell r="N49">
            <v>0.16945823088020465</v>
          </cell>
        </row>
        <row r="50">
          <cell r="J50">
            <v>48</v>
          </cell>
          <cell r="K50">
            <v>0.5962562851595562</v>
          </cell>
          <cell r="M50">
            <v>48</v>
          </cell>
          <cell r="N50">
            <v>0.18331368939194687</v>
          </cell>
        </row>
        <row r="51">
          <cell r="J51">
            <v>49</v>
          </cell>
          <cell r="K51">
            <v>0.50506961384643478</v>
          </cell>
          <cell r="M51">
            <v>49</v>
          </cell>
          <cell r="N51">
            <v>0.17661519355856628</v>
          </cell>
        </row>
        <row r="52">
          <cell r="J52">
            <v>50</v>
          </cell>
          <cell r="K52">
            <v>0.54127877068087105</v>
          </cell>
          <cell r="M52">
            <v>50</v>
          </cell>
          <cell r="N52">
            <v>0.17227783361817203</v>
          </cell>
        </row>
        <row r="53">
          <cell r="J53">
            <v>51</v>
          </cell>
          <cell r="K53">
            <v>0.37576542042116851</v>
          </cell>
          <cell r="M53">
            <v>51</v>
          </cell>
          <cell r="N53">
            <v>0.18279613332342196</v>
          </cell>
        </row>
        <row r="54">
          <cell r="J54">
            <v>52</v>
          </cell>
          <cell r="K54">
            <v>0.61462637526758668</v>
          </cell>
          <cell r="M54">
            <v>52</v>
          </cell>
          <cell r="N54">
            <v>0.19004326877308914</v>
          </cell>
        </row>
        <row r="55">
          <cell r="J55">
            <v>53</v>
          </cell>
          <cell r="K55">
            <v>0.70310814623056339</v>
          </cell>
          <cell r="M55">
            <v>53</v>
          </cell>
          <cell r="N55">
            <v>0.18940340885574036</v>
          </cell>
        </row>
        <row r="56">
          <cell r="J56">
            <v>54</v>
          </cell>
          <cell r="K56">
            <v>0.71933754833142471</v>
          </cell>
          <cell r="M56">
            <v>54</v>
          </cell>
          <cell r="N56">
            <v>0.19911639576742657</v>
          </cell>
        </row>
        <row r="57">
          <cell r="J57">
            <v>55</v>
          </cell>
          <cell r="K57">
            <v>0.82081279766349713</v>
          </cell>
          <cell r="M57">
            <v>55</v>
          </cell>
          <cell r="N57">
            <v>0.2051100125352073</v>
          </cell>
        </row>
        <row r="58">
          <cell r="J58">
            <v>56</v>
          </cell>
          <cell r="K58">
            <v>0.65266092497635309</v>
          </cell>
          <cell r="M58">
            <v>56</v>
          </cell>
          <cell r="N58">
            <v>0.19305518352013998</v>
          </cell>
        </row>
        <row r="59">
          <cell r="J59">
            <v>57</v>
          </cell>
          <cell r="K59">
            <v>0.69769834553027688</v>
          </cell>
          <cell r="M59">
            <v>57</v>
          </cell>
          <cell r="N59">
            <v>0.20301569811179393</v>
          </cell>
        </row>
        <row r="60">
          <cell r="J60">
            <v>58</v>
          </cell>
          <cell r="K60">
            <v>0.8116858332918474</v>
          </cell>
          <cell r="M60">
            <v>58</v>
          </cell>
          <cell r="N60">
            <v>0.19223696627815587</v>
          </cell>
        </row>
        <row r="61">
          <cell r="J61">
            <v>59</v>
          </cell>
          <cell r="K61">
            <v>0.65813710359934285</v>
          </cell>
          <cell r="M61">
            <v>59</v>
          </cell>
          <cell r="N61">
            <v>0.20107655885547548</v>
          </cell>
        </row>
        <row r="62">
          <cell r="J62">
            <v>60</v>
          </cell>
          <cell r="K62">
            <v>0.59740130432618066</v>
          </cell>
          <cell r="M62">
            <v>60</v>
          </cell>
          <cell r="N62">
            <v>0.2047921908819865</v>
          </cell>
        </row>
        <row r="63">
          <cell r="J63">
            <v>61</v>
          </cell>
          <cell r="K63">
            <v>0.56207165496755795</v>
          </cell>
          <cell r="M63">
            <v>61</v>
          </cell>
          <cell r="N63">
            <v>0.20066359683905965</v>
          </cell>
        </row>
        <row r="64">
          <cell r="J64">
            <v>62</v>
          </cell>
          <cell r="K64">
            <v>0.4014204875458427</v>
          </cell>
          <cell r="M64">
            <v>62</v>
          </cell>
          <cell r="N64">
            <v>0.20835814439892045</v>
          </cell>
        </row>
        <row r="65">
          <cell r="J65">
            <v>63</v>
          </cell>
          <cell r="K65">
            <v>0.40674731584275159</v>
          </cell>
          <cell r="M65">
            <v>63</v>
          </cell>
          <cell r="N65">
            <v>0.20337426616332568</v>
          </cell>
        </row>
        <row r="66">
          <cell r="J66">
            <v>64</v>
          </cell>
          <cell r="K66">
            <v>0.5886726074907489</v>
          </cell>
          <cell r="M66">
            <v>64</v>
          </cell>
          <cell r="N66">
            <v>0.20809810753097197</v>
          </cell>
        </row>
        <row r="67">
          <cell r="J67">
            <v>65</v>
          </cell>
          <cell r="K67">
            <v>0.46864472876321317</v>
          </cell>
          <cell r="M67">
            <v>65</v>
          </cell>
          <cell r="N67">
            <v>0.2176409929787847</v>
          </cell>
        </row>
        <row r="68">
          <cell r="J68">
            <v>66</v>
          </cell>
          <cell r="K68">
            <v>0.51031346973996516</v>
          </cell>
          <cell r="M68">
            <v>66</v>
          </cell>
          <cell r="N68">
            <v>0.2118440797501171</v>
          </cell>
        </row>
        <row r="69">
          <cell r="J69">
            <v>67</v>
          </cell>
          <cell r="K69">
            <v>0.49790079819452132</v>
          </cell>
          <cell r="M69">
            <v>67</v>
          </cell>
          <cell r="N69">
            <v>0.2152663202195145</v>
          </cell>
        </row>
        <row r="70">
          <cell r="J70">
            <v>68</v>
          </cell>
          <cell r="K70">
            <v>0.59668774165712479</v>
          </cell>
          <cell r="M70">
            <v>68</v>
          </cell>
          <cell r="N70">
            <v>0.23386237634525492</v>
          </cell>
        </row>
        <row r="71">
          <cell r="J71">
            <v>69</v>
          </cell>
          <cell r="K71">
            <v>0.56655216475000403</v>
          </cell>
          <cell r="M71">
            <v>69</v>
          </cell>
          <cell r="N71">
            <v>0.22354793551662702</v>
          </cell>
        </row>
        <row r="72">
          <cell r="J72">
            <v>70</v>
          </cell>
          <cell r="K72">
            <v>0.72854748510645395</v>
          </cell>
          <cell r="M72">
            <v>70</v>
          </cell>
          <cell r="N72">
            <v>0.23227424137047464</v>
          </cell>
        </row>
        <row r="73">
          <cell r="J73">
            <v>71</v>
          </cell>
          <cell r="K73">
            <v>0.6196710973930073</v>
          </cell>
          <cell r="M73">
            <v>71</v>
          </cell>
          <cell r="N73">
            <v>0.24634685597820868</v>
          </cell>
        </row>
        <row r="74">
          <cell r="J74">
            <v>72</v>
          </cell>
          <cell r="K74">
            <v>0.66520635236720294</v>
          </cell>
          <cell r="M74">
            <v>72</v>
          </cell>
          <cell r="N74">
            <v>0.24836999260940568</v>
          </cell>
        </row>
        <row r="75">
          <cell r="J75">
            <v>73</v>
          </cell>
          <cell r="K75">
            <v>0.69436285491445582</v>
          </cell>
          <cell r="M75">
            <v>73</v>
          </cell>
          <cell r="N75">
            <v>0.2416967523582432</v>
          </cell>
        </row>
        <row r="76">
          <cell r="J76">
            <v>74</v>
          </cell>
          <cell r="K76">
            <v>0.66898989396126884</v>
          </cell>
          <cell r="M76">
            <v>74</v>
          </cell>
          <cell r="N76">
            <v>0.25151328197510014</v>
          </cell>
        </row>
        <row r="77">
          <cell r="J77">
            <v>75</v>
          </cell>
          <cell r="K77">
            <v>0.37242992980534695</v>
          </cell>
          <cell r="M77">
            <v>75</v>
          </cell>
          <cell r="N77">
            <v>0.23578455684355928</v>
          </cell>
        </row>
      </sheetData>
      <sheetData sheetId="15">
        <row r="2">
          <cell r="K2" t="str">
            <v>Rab7</v>
          </cell>
          <cell r="N2" t="str">
            <v>YFP/CFP</v>
          </cell>
        </row>
        <row r="3">
          <cell r="J3">
            <v>1</v>
          </cell>
          <cell r="K3">
            <v>6.7817014446227758E-2</v>
          </cell>
          <cell r="M3">
            <v>1</v>
          </cell>
          <cell r="N3">
            <v>0.70227707860005606</v>
          </cell>
        </row>
        <row r="4">
          <cell r="J4">
            <v>2</v>
          </cell>
          <cell r="K4">
            <v>0.14205457463884455</v>
          </cell>
          <cell r="M4">
            <v>2</v>
          </cell>
          <cell r="N4">
            <v>0.66295579852809039</v>
          </cell>
        </row>
        <row r="5">
          <cell r="J5">
            <v>3</v>
          </cell>
          <cell r="K5">
            <v>0.25299139063184023</v>
          </cell>
          <cell r="M5">
            <v>3</v>
          </cell>
          <cell r="N5">
            <v>0.65582817859269427</v>
          </cell>
        </row>
        <row r="6">
          <cell r="J6">
            <v>4</v>
          </cell>
          <cell r="K6">
            <v>0.35772654311980157</v>
          </cell>
          <cell r="M6">
            <v>4</v>
          </cell>
          <cell r="N6">
            <v>0.68970766603133737</v>
          </cell>
        </row>
        <row r="7">
          <cell r="J7">
            <v>5</v>
          </cell>
          <cell r="K7">
            <v>0.40920035021158674</v>
          </cell>
          <cell r="M7">
            <v>5</v>
          </cell>
          <cell r="N7">
            <v>0.61232907235271039</v>
          </cell>
        </row>
        <row r="8">
          <cell r="J8">
            <v>6</v>
          </cell>
          <cell r="K8">
            <v>0.41332263242375555</v>
          </cell>
          <cell r="M8">
            <v>6</v>
          </cell>
          <cell r="N8">
            <v>0.58973611278467286</v>
          </cell>
        </row>
        <row r="9">
          <cell r="J9">
            <v>7</v>
          </cell>
          <cell r="K9">
            <v>0.52982270538450271</v>
          </cell>
          <cell r="M9">
            <v>7</v>
          </cell>
          <cell r="N9">
            <v>0.51820637707175621</v>
          </cell>
        </row>
        <row r="10">
          <cell r="J10">
            <v>8</v>
          </cell>
          <cell r="K10">
            <v>0.46638333576535868</v>
          </cell>
          <cell r="M10">
            <v>8</v>
          </cell>
          <cell r="N10">
            <v>0.54647630765681543</v>
          </cell>
        </row>
        <row r="11">
          <cell r="J11">
            <v>9</v>
          </cell>
          <cell r="K11">
            <v>0.56139646869983895</v>
          </cell>
          <cell r="M11">
            <v>9</v>
          </cell>
          <cell r="N11">
            <v>0.50660102265496587</v>
          </cell>
        </row>
        <row r="12">
          <cell r="J12">
            <v>10</v>
          </cell>
          <cell r="K12">
            <v>0.58897563111046258</v>
          </cell>
          <cell r="M12">
            <v>10</v>
          </cell>
          <cell r="N12">
            <v>0.43417081328003904</v>
          </cell>
        </row>
        <row r="13">
          <cell r="J13">
            <v>11</v>
          </cell>
          <cell r="K13">
            <v>0.67302641179045686</v>
          </cell>
          <cell r="M13">
            <v>11</v>
          </cell>
          <cell r="N13">
            <v>0.3008601817230756</v>
          </cell>
        </row>
        <row r="14">
          <cell r="J14">
            <v>12</v>
          </cell>
          <cell r="K14">
            <v>1</v>
          </cell>
          <cell r="M14">
            <v>12</v>
          </cell>
          <cell r="N14">
            <v>0.26158982607293763</v>
          </cell>
        </row>
        <row r="15">
          <cell r="J15">
            <v>13</v>
          </cell>
          <cell r="K15">
            <v>0.65084634466656932</v>
          </cell>
          <cell r="M15">
            <v>13</v>
          </cell>
          <cell r="N15">
            <v>0.19791334972780308</v>
          </cell>
        </row>
        <row r="16">
          <cell r="J16">
            <v>14</v>
          </cell>
          <cell r="K16">
            <v>0.53507587917700306</v>
          </cell>
          <cell r="M16">
            <v>14</v>
          </cell>
          <cell r="N16">
            <v>0.20779899592605808</v>
          </cell>
        </row>
        <row r="17">
          <cell r="J17">
            <v>15</v>
          </cell>
          <cell r="K17">
            <v>0.60260105063475877</v>
          </cell>
          <cell r="M17">
            <v>15</v>
          </cell>
          <cell r="N17">
            <v>0.21019578150351545</v>
          </cell>
        </row>
        <row r="18">
          <cell r="J18">
            <v>16</v>
          </cell>
          <cell r="K18">
            <v>0.73901940755873297</v>
          </cell>
          <cell r="M18">
            <v>16</v>
          </cell>
          <cell r="N18">
            <v>0.19754537759804364</v>
          </cell>
        </row>
        <row r="19">
          <cell r="J19">
            <v>17</v>
          </cell>
          <cell r="K19">
            <v>0.54282795855829613</v>
          </cell>
          <cell r="M19">
            <v>17</v>
          </cell>
          <cell r="N19">
            <v>0.16816496063143108</v>
          </cell>
        </row>
        <row r="20">
          <cell r="J20">
            <v>18</v>
          </cell>
          <cell r="K20">
            <v>0.54687728002334757</v>
          </cell>
          <cell r="M20">
            <v>18</v>
          </cell>
          <cell r="N20">
            <v>0.17064814454885019</v>
          </cell>
        </row>
        <row r="21">
          <cell r="J21">
            <v>19</v>
          </cell>
          <cell r="K21">
            <v>0.58842842550707719</v>
          </cell>
          <cell r="M21">
            <v>19</v>
          </cell>
          <cell r="N21">
            <v>0.15142449100740302</v>
          </cell>
        </row>
        <row r="22">
          <cell r="J22">
            <v>20</v>
          </cell>
          <cell r="K22">
            <v>0.58060338537866574</v>
          </cell>
          <cell r="M22">
            <v>20</v>
          </cell>
          <cell r="N22">
            <v>0.1598723989092872</v>
          </cell>
        </row>
        <row r="23">
          <cell r="J23">
            <v>21</v>
          </cell>
          <cell r="K23">
            <v>0.3295636947322344</v>
          </cell>
          <cell r="M23">
            <v>21</v>
          </cell>
          <cell r="N23">
            <v>0.14285684077866156</v>
          </cell>
        </row>
        <row r="24">
          <cell r="J24">
            <v>22</v>
          </cell>
          <cell r="K24">
            <v>0.40378301473807104</v>
          </cell>
          <cell r="M24">
            <v>22</v>
          </cell>
          <cell r="N24">
            <v>0.13576596269346022</v>
          </cell>
        </row>
        <row r="25">
          <cell r="J25">
            <v>23</v>
          </cell>
          <cell r="K25">
            <v>0.38891726251276776</v>
          </cell>
          <cell r="M25">
            <v>23</v>
          </cell>
          <cell r="N25">
            <v>0.14072700575247252</v>
          </cell>
        </row>
        <row r="26">
          <cell r="J26">
            <v>24</v>
          </cell>
          <cell r="K26">
            <v>0.39338610827374848</v>
          </cell>
          <cell r="M26">
            <v>24</v>
          </cell>
          <cell r="N26">
            <v>0.16814062506701416</v>
          </cell>
        </row>
        <row r="27">
          <cell r="J27">
            <v>25</v>
          </cell>
          <cell r="K27">
            <v>0.67674740989347704</v>
          </cell>
          <cell r="M27">
            <v>25</v>
          </cell>
          <cell r="N27">
            <v>0.17056665902507129</v>
          </cell>
        </row>
        <row r="28">
          <cell r="J28">
            <v>26</v>
          </cell>
          <cell r="K28">
            <v>0.51479279147818457</v>
          </cell>
          <cell r="M28">
            <v>26</v>
          </cell>
          <cell r="N28">
            <v>0.1491046297500345</v>
          </cell>
        </row>
        <row r="29">
          <cell r="J29">
            <v>27</v>
          </cell>
          <cell r="K29">
            <v>0.53708229972274968</v>
          </cell>
          <cell r="M29">
            <v>27</v>
          </cell>
          <cell r="N29">
            <v>0.14914214047593791</v>
          </cell>
        </row>
        <row r="30">
          <cell r="J30">
            <v>28</v>
          </cell>
          <cell r="K30">
            <v>0.47468262075003664</v>
          </cell>
          <cell r="M30">
            <v>28</v>
          </cell>
          <cell r="N30">
            <v>0.13641604216420969</v>
          </cell>
        </row>
        <row r="31">
          <cell r="J31">
            <v>29</v>
          </cell>
          <cell r="K31">
            <v>0.51721873631985993</v>
          </cell>
          <cell r="M31">
            <v>29</v>
          </cell>
          <cell r="N31">
            <v>0.10184362660515033</v>
          </cell>
        </row>
        <row r="32">
          <cell r="J32">
            <v>30</v>
          </cell>
          <cell r="K32">
            <v>0.46932000583686023</v>
          </cell>
          <cell r="M32">
            <v>30</v>
          </cell>
          <cell r="N32">
            <v>0.11556131721146616</v>
          </cell>
        </row>
        <row r="33">
          <cell r="J33">
            <v>31</v>
          </cell>
          <cell r="K33">
            <v>0.35542827958558337</v>
          </cell>
          <cell r="M33">
            <v>31</v>
          </cell>
          <cell r="N33">
            <v>9.8111072381834502E-2</v>
          </cell>
        </row>
        <row r="34">
          <cell r="J34">
            <v>32</v>
          </cell>
          <cell r="K34">
            <v>0.3797242083758941</v>
          </cell>
          <cell r="M34">
            <v>32</v>
          </cell>
          <cell r="N34">
            <v>0.15649117940504043</v>
          </cell>
        </row>
        <row r="35">
          <cell r="J35">
            <v>33</v>
          </cell>
          <cell r="K35">
            <v>0.18156281920326883</v>
          </cell>
          <cell r="M35">
            <v>33</v>
          </cell>
          <cell r="N35">
            <v>0.13721158778119241</v>
          </cell>
        </row>
        <row r="36">
          <cell r="J36">
            <v>34</v>
          </cell>
          <cell r="K36">
            <v>0.20775572741864909</v>
          </cell>
          <cell r="M36">
            <v>34</v>
          </cell>
          <cell r="N36">
            <v>0.13629998608129362</v>
          </cell>
        </row>
        <row r="37">
          <cell r="J37">
            <v>35</v>
          </cell>
          <cell r="K37">
            <v>0.29412301181964112</v>
          </cell>
          <cell r="M37">
            <v>35</v>
          </cell>
          <cell r="N37">
            <v>0.12802511950510817</v>
          </cell>
        </row>
        <row r="38">
          <cell r="J38">
            <v>36</v>
          </cell>
          <cell r="K38">
            <v>0.34058076754705974</v>
          </cell>
          <cell r="M38">
            <v>36</v>
          </cell>
          <cell r="N38">
            <v>0.1198834285268718</v>
          </cell>
        </row>
        <row r="39">
          <cell r="J39">
            <v>37</v>
          </cell>
          <cell r="K39">
            <v>0.30521304538158489</v>
          </cell>
          <cell r="M39">
            <v>37</v>
          </cell>
          <cell r="N39">
            <v>0.12991035387835215</v>
          </cell>
        </row>
        <row r="40">
          <cell r="J40">
            <v>38</v>
          </cell>
          <cell r="K40">
            <v>0.18905953596964856</v>
          </cell>
          <cell r="M40">
            <v>38</v>
          </cell>
          <cell r="N40">
            <v>9.1820789746786965E-2</v>
          </cell>
        </row>
        <row r="41">
          <cell r="J41">
            <v>39</v>
          </cell>
          <cell r="K41">
            <v>0</v>
          </cell>
          <cell r="M41">
            <v>39</v>
          </cell>
          <cell r="N41">
            <v>0.11189317564558761</v>
          </cell>
        </row>
        <row r="42">
          <cell r="J42">
            <v>40</v>
          </cell>
          <cell r="K42">
            <v>0.27701371662045848</v>
          </cell>
          <cell r="M42">
            <v>40</v>
          </cell>
          <cell r="N42">
            <v>0.11561360422713393</v>
          </cell>
        </row>
        <row r="43">
          <cell r="J43">
            <v>41</v>
          </cell>
          <cell r="K43">
            <v>8.4397344228804586E-2</v>
          </cell>
          <cell r="M43">
            <v>41</v>
          </cell>
          <cell r="N43">
            <v>0.11331624009134712</v>
          </cell>
        </row>
        <row r="44">
          <cell r="J44">
            <v>42</v>
          </cell>
          <cell r="K44">
            <v>0.3720450897417189</v>
          </cell>
          <cell r="M44">
            <v>42</v>
          </cell>
          <cell r="N44">
            <v>0.11722424897728093</v>
          </cell>
        </row>
        <row r="45">
          <cell r="J45">
            <v>43</v>
          </cell>
          <cell r="K45">
            <v>0.5248248942069168</v>
          </cell>
          <cell r="M45">
            <v>43</v>
          </cell>
          <cell r="N45">
            <v>0.11458800884758927</v>
          </cell>
        </row>
        <row r="46">
          <cell r="J46">
            <v>44</v>
          </cell>
          <cell r="K46">
            <v>0.43389756311104605</v>
          </cell>
          <cell r="M46">
            <v>44</v>
          </cell>
          <cell r="N46">
            <v>9.1432906021917532E-2</v>
          </cell>
        </row>
        <row r="47">
          <cell r="J47">
            <v>45</v>
          </cell>
          <cell r="K47">
            <v>0.26734641762731626</v>
          </cell>
          <cell r="M47">
            <v>45</v>
          </cell>
          <cell r="N47">
            <v>0.17460858033406551</v>
          </cell>
        </row>
        <row r="48">
          <cell r="J48">
            <v>46</v>
          </cell>
          <cell r="K48">
            <v>0.43557566029476147</v>
          </cell>
          <cell r="M48">
            <v>46</v>
          </cell>
          <cell r="N48">
            <v>0.11751966103161883</v>
          </cell>
        </row>
        <row r="49">
          <cell r="J49">
            <v>47</v>
          </cell>
          <cell r="K49">
            <v>0.49545819349190118</v>
          </cell>
          <cell r="M49">
            <v>47</v>
          </cell>
          <cell r="N49">
            <v>0.1164390703643545</v>
          </cell>
        </row>
        <row r="50">
          <cell r="J50">
            <v>48</v>
          </cell>
          <cell r="K50">
            <v>0.5420801109003357</v>
          </cell>
          <cell r="M50">
            <v>48</v>
          </cell>
          <cell r="N50">
            <v>9.8310133122606433E-2</v>
          </cell>
        </row>
        <row r="51">
          <cell r="J51">
            <v>49</v>
          </cell>
          <cell r="K51">
            <v>0.52942142127535408</v>
          </cell>
          <cell r="M51">
            <v>49</v>
          </cell>
          <cell r="N51">
            <v>0.10889604213914694</v>
          </cell>
        </row>
        <row r="52">
          <cell r="J52">
            <v>50</v>
          </cell>
          <cell r="K52">
            <v>0.56995111629943085</v>
          </cell>
          <cell r="M52">
            <v>50</v>
          </cell>
          <cell r="N52">
            <v>0.12103821191200055</v>
          </cell>
        </row>
        <row r="53">
          <cell r="J53">
            <v>51</v>
          </cell>
          <cell r="K53">
            <v>0.59990150299139045</v>
          </cell>
          <cell r="M53">
            <v>51</v>
          </cell>
          <cell r="N53">
            <v>0.10909009146401064</v>
          </cell>
        </row>
        <row r="54">
          <cell r="J54">
            <v>52</v>
          </cell>
          <cell r="K54">
            <v>0.7472457317962935</v>
          </cell>
          <cell r="M54">
            <v>52</v>
          </cell>
          <cell r="N54">
            <v>0.10556431213313704</v>
          </cell>
        </row>
        <row r="55">
          <cell r="J55">
            <v>53</v>
          </cell>
          <cell r="K55">
            <v>0.31664964249233946</v>
          </cell>
          <cell r="M55">
            <v>53</v>
          </cell>
          <cell r="N55">
            <v>0.10495193488073423</v>
          </cell>
        </row>
        <row r="56">
          <cell r="J56">
            <v>54</v>
          </cell>
          <cell r="K56">
            <v>0.27506201663505014</v>
          </cell>
          <cell r="M56">
            <v>54</v>
          </cell>
          <cell r="N56">
            <v>0.11323463890043313</v>
          </cell>
        </row>
      </sheetData>
      <sheetData sheetId="16"/>
      <sheetData sheetId="17">
        <row r="52">
          <cell r="AR52">
            <v>-27.999999999999993</v>
          </cell>
          <cell r="AS52">
            <v>0.10901780748727191</v>
          </cell>
          <cell r="AT52">
            <v>0.48903396171114011</v>
          </cell>
          <cell r="AV52">
            <v>-27.999999999999993</v>
          </cell>
          <cell r="AW52">
            <v>6</v>
          </cell>
        </row>
        <row r="53">
          <cell r="AR53">
            <v>-26.879999999999992</v>
          </cell>
          <cell r="AS53">
            <v>8.8069962977539204E-2</v>
          </cell>
          <cell r="AT53">
            <v>0.49279861565070643</v>
          </cell>
          <cell r="AV53">
            <v>-26.879999999999992</v>
          </cell>
          <cell r="AW53">
            <v>6</v>
          </cell>
        </row>
        <row r="54">
          <cell r="AR54">
            <v>-25.759999999999991</v>
          </cell>
          <cell r="AS54">
            <v>8.8978782248732888E-2</v>
          </cell>
          <cell r="AT54">
            <v>0.53166762535159118</v>
          </cell>
          <cell r="AV54">
            <v>-25.759999999999991</v>
          </cell>
          <cell r="AW54">
            <v>7</v>
          </cell>
        </row>
        <row r="55">
          <cell r="AR55">
            <v>-24.63999999999999</v>
          </cell>
          <cell r="AS55">
            <v>0.10356330849402158</v>
          </cell>
          <cell r="AT55">
            <v>0.53698816545599914</v>
          </cell>
          <cell r="AV55">
            <v>-24.63999999999999</v>
          </cell>
          <cell r="AW55">
            <v>7</v>
          </cell>
        </row>
        <row r="56">
          <cell r="AR56">
            <v>-23.519999999999989</v>
          </cell>
          <cell r="AS56">
            <v>9.7223160764042749E-2</v>
          </cell>
          <cell r="AT56">
            <v>0.51568437547656798</v>
          </cell>
          <cell r="AV56">
            <v>-23.519999999999989</v>
          </cell>
          <cell r="AW56">
            <v>8</v>
          </cell>
        </row>
        <row r="57">
          <cell r="AR57">
            <v>-22.399999999999988</v>
          </cell>
          <cell r="AS57">
            <v>6.7376571215213385E-2</v>
          </cell>
          <cell r="AT57">
            <v>0.52509460050521961</v>
          </cell>
          <cell r="AV57">
            <v>-22.399999999999988</v>
          </cell>
          <cell r="AW57">
            <v>7</v>
          </cell>
        </row>
        <row r="58">
          <cell r="AR58">
            <v>-21.279999999999987</v>
          </cell>
          <cell r="AS58">
            <v>0.11434607758911826</v>
          </cell>
          <cell r="AT58">
            <v>0.50626274917879688</v>
          </cell>
          <cell r="AV58">
            <v>-21.279999999999987</v>
          </cell>
          <cell r="AW58">
            <v>7</v>
          </cell>
        </row>
        <row r="59">
          <cell r="AR59">
            <v>-20.159999999999986</v>
          </cell>
          <cell r="AS59">
            <v>0.12778206918991336</v>
          </cell>
          <cell r="AT59">
            <v>0.49624746862299485</v>
          </cell>
          <cell r="AV59">
            <v>-20.159999999999986</v>
          </cell>
          <cell r="AW59">
            <v>8</v>
          </cell>
        </row>
        <row r="60">
          <cell r="AR60">
            <v>-19.039999999999985</v>
          </cell>
          <cell r="AS60">
            <v>0.14270464889797865</v>
          </cell>
          <cell r="AT60">
            <v>0.48542723812430499</v>
          </cell>
          <cell r="AV60">
            <v>-19.039999999999985</v>
          </cell>
          <cell r="AW60">
            <v>9</v>
          </cell>
        </row>
        <row r="61">
          <cell r="AR61">
            <v>-17.919999999999984</v>
          </cell>
          <cell r="AS61">
            <v>0.1139853024928555</v>
          </cell>
          <cell r="AT61">
            <v>0.48560907946354792</v>
          </cell>
          <cell r="AV61">
            <v>-17.919999999999984</v>
          </cell>
          <cell r="AW61">
            <v>9</v>
          </cell>
        </row>
        <row r="62">
          <cell r="AR62">
            <v>-16.799999999999983</v>
          </cell>
          <cell r="AS62">
            <v>0.10590017617260128</v>
          </cell>
          <cell r="AT62">
            <v>0.47693863706316553</v>
          </cell>
          <cell r="AV62">
            <v>-16.799999999999983</v>
          </cell>
          <cell r="AW62">
            <v>9</v>
          </cell>
        </row>
        <row r="63">
          <cell r="AR63">
            <v>-15.679999999999982</v>
          </cell>
          <cell r="AS63">
            <v>0.12322910636127594</v>
          </cell>
          <cell r="AT63">
            <v>0.45744621324493079</v>
          </cell>
          <cell r="AV63">
            <v>-15.679999999999982</v>
          </cell>
          <cell r="AW63">
            <v>9</v>
          </cell>
        </row>
        <row r="64">
          <cell r="AR64">
            <v>-14.559999999999981</v>
          </cell>
          <cell r="AS64">
            <v>0.15014305399752478</v>
          </cell>
          <cell r="AT64">
            <v>0.45838050083102283</v>
          </cell>
          <cell r="AV64">
            <v>-14.559999999999981</v>
          </cell>
          <cell r="AW64">
            <v>8</v>
          </cell>
        </row>
        <row r="65">
          <cell r="AR65">
            <v>-13.43999999999998</v>
          </cell>
          <cell r="AS65">
            <v>0.18847672669688886</v>
          </cell>
          <cell r="AT65">
            <v>0.4517137057500501</v>
          </cell>
          <cell r="AV65">
            <v>-13.43999999999998</v>
          </cell>
          <cell r="AW65">
            <v>9</v>
          </cell>
        </row>
        <row r="66">
          <cell r="AR66">
            <v>-12.319999999999979</v>
          </cell>
          <cell r="AS66">
            <v>0.19301285051767686</v>
          </cell>
          <cell r="AT66">
            <v>0.44335880244453452</v>
          </cell>
          <cell r="AV66">
            <v>-12.319999999999979</v>
          </cell>
          <cell r="AW66">
            <v>9</v>
          </cell>
        </row>
        <row r="67">
          <cell r="AR67">
            <v>-11.199999999999978</v>
          </cell>
          <cell r="AS67">
            <v>0.19068259804883239</v>
          </cell>
          <cell r="AT67">
            <v>0.47718543498791904</v>
          </cell>
          <cell r="AV67">
            <v>-11.199999999999978</v>
          </cell>
          <cell r="AW67">
            <v>11</v>
          </cell>
        </row>
        <row r="68">
          <cell r="AR68">
            <v>-10.079999999999977</v>
          </cell>
          <cell r="AS68">
            <v>0.18573702904428188</v>
          </cell>
          <cell r="AT68">
            <v>0.53180976094405463</v>
          </cell>
          <cell r="AV68">
            <v>-10.079999999999977</v>
          </cell>
          <cell r="AW68">
            <v>10</v>
          </cell>
        </row>
        <row r="69">
          <cell r="AR69">
            <v>-8.959999999999976</v>
          </cell>
          <cell r="AS69">
            <v>0.18481025471484752</v>
          </cell>
          <cell r="AT69">
            <v>0.486851351870629</v>
          </cell>
          <cell r="AV69">
            <v>-8.959999999999976</v>
          </cell>
          <cell r="AW69">
            <v>13</v>
          </cell>
        </row>
        <row r="70">
          <cell r="AR70">
            <v>-7.8399999999999759</v>
          </cell>
          <cell r="AS70">
            <v>0.21098055608496416</v>
          </cell>
          <cell r="AT70">
            <v>0.47016548953667403</v>
          </cell>
          <cell r="AV70">
            <v>-7.8399999999999759</v>
          </cell>
          <cell r="AW70">
            <v>14</v>
          </cell>
        </row>
        <row r="71">
          <cell r="AR71">
            <v>-6.7199999999999758</v>
          </cell>
          <cell r="AS71">
            <v>0.22145204714601738</v>
          </cell>
          <cell r="AT71">
            <v>0.46575573030226175</v>
          </cell>
          <cell r="AV71">
            <v>-6.7199999999999758</v>
          </cell>
          <cell r="AW71">
            <v>14</v>
          </cell>
        </row>
        <row r="72">
          <cell r="AR72">
            <v>-5.5999999999999757</v>
          </cell>
          <cell r="AS72">
            <v>0.23838164245940716</v>
          </cell>
          <cell r="AT72">
            <v>0.48213147953646407</v>
          </cell>
          <cell r="AV72">
            <v>-5.5999999999999757</v>
          </cell>
          <cell r="AW72">
            <v>13</v>
          </cell>
        </row>
        <row r="73">
          <cell r="AR73">
            <v>-4.4799999999999756</v>
          </cell>
          <cell r="AS73">
            <v>0.26824906046078556</v>
          </cell>
          <cell r="AT73">
            <v>0.45771546791376266</v>
          </cell>
          <cell r="AV73">
            <v>-4.4799999999999756</v>
          </cell>
          <cell r="AW73">
            <v>15</v>
          </cell>
        </row>
        <row r="74">
          <cell r="AR74">
            <v>-3.3599999999999755</v>
          </cell>
          <cell r="AS74">
            <v>0.31820502085274488</v>
          </cell>
          <cell r="AT74">
            <v>0.43716977346146013</v>
          </cell>
          <cell r="AV74">
            <v>-3.3599999999999755</v>
          </cell>
          <cell r="AW74">
            <v>15</v>
          </cell>
        </row>
        <row r="75">
          <cell r="AR75">
            <v>-2.2399999999999753</v>
          </cell>
          <cell r="AS75">
            <v>0.3694961786904431</v>
          </cell>
          <cell r="AT75">
            <v>0.42930833487573866</v>
          </cell>
          <cell r="AV75">
            <v>-2.2399999999999753</v>
          </cell>
          <cell r="AW75">
            <v>15</v>
          </cell>
        </row>
        <row r="76">
          <cell r="AR76">
            <v>-1.1199999999999752</v>
          </cell>
          <cell r="AS76">
            <v>0.37635742852520804</v>
          </cell>
          <cell r="AT76">
            <v>0.41734652523416121</v>
          </cell>
          <cell r="AV76">
            <v>-1.1199999999999752</v>
          </cell>
          <cell r="AW76">
            <v>15</v>
          </cell>
        </row>
        <row r="77">
          <cell r="AR77">
            <v>2.4868995751603507E-14</v>
          </cell>
          <cell r="AS77">
            <v>0.44491244564048799</v>
          </cell>
          <cell r="AT77">
            <v>0.39971660180501017</v>
          </cell>
          <cell r="AV77">
            <v>2.4868995751603507E-14</v>
          </cell>
          <cell r="AW77">
            <v>15</v>
          </cell>
        </row>
        <row r="78">
          <cell r="AR78">
            <v>1.120000000000025</v>
          </cell>
          <cell r="AS78">
            <v>0.56143977386856325</v>
          </cell>
          <cell r="AT78">
            <v>0.3581597240882245</v>
          </cell>
          <cell r="AV78">
            <v>1.120000000000025</v>
          </cell>
          <cell r="AW78">
            <v>14</v>
          </cell>
        </row>
        <row r="79">
          <cell r="AR79">
            <v>2.2400000000000251</v>
          </cell>
          <cell r="AS79">
            <v>0.62576755087812852</v>
          </cell>
          <cell r="AT79">
            <v>0.35339455489147475</v>
          </cell>
          <cell r="AV79">
            <v>2.2400000000000251</v>
          </cell>
          <cell r="AW79">
            <v>13</v>
          </cell>
        </row>
        <row r="80">
          <cell r="AR80">
            <v>3.3600000000000252</v>
          </cell>
          <cell r="AS80">
            <v>0.63426819463107798</v>
          </cell>
          <cell r="AT80">
            <v>0.35089580718234042</v>
          </cell>
          <cell r="AV80">
            <v>3.3600000000000252</v>
          </cell>
          <cell r="AW80">
            <v>12</v>
          </cell>
        </row>
        <row r="81">
          <cell r="AR81">
            <v>4.4800000000000253</v>
          </cell>
          <cell r="AS81">
            <v>0.64689727977185985</v>
          </cell>
          <cell r="AT81">
            <v>0.339736107794057</v>
          </cell>
          <cell r="AV81">
            <v>4.4800000000000253</v>
          </cell>
          <cell r="AW81">
            <v>14</v>
          </cell>
        </row>
        <row r="82">
          <cell r="AR82">
            <v>5.6000000000000254</v>
          </cell>
          <cell r="AS82">
            <v>0.70135110793245636</v>
          </cell>
          <cell r="AT82">
            <v>0.3316301487402406</v>
          </cell>
          <cell r="AV82">
            <v>5.6000000000000254</v>
          </cell>
          <cell r="AW82">
            <v>15</v>
          </cell>
        </row>
        <row r="83">
          <cell r="AR83">
            <v>6.7200000000000255</v>
          </cell>
          <cell r="AS83">
            <v>0.69882008598345757</v>
          </cell>
          <cell r="AT83">
            <v>0.32965457604335324</v>
          </cell>
          <cell r="AV83">
            <v>6.7200000000000255</v>
          </cell>
          <cell r="AW83">
            <v>14</v>
          </cell>
        </row>
        <row r="84">
          <cell r="AR84">
            <v>7.8400000000000256</v>
          </cell>
          <cell r="AS84">
            <v>0.68724193568430236</v>
          </cell>
          <cell r="AT84">
            <v>0.27833235745190432</v>
          </cell>
          <cell r="AV84">
            <v>7.8400000000000256</v>
          </cell>
          <cell r="AW84">
            <v>14</v>
          </cell>
        </row>
        <row r="85">
          <cell r="AR85">
            <v>8.9600000000000257</v>
          </cell>
          <cell r="AS85">
            <v>0.69249509352010308</v>
          </cell>
          <cell r="AT85">
            <v>0.27948201958708357</v>
          </cell>
          <cell r="AV85">
            <v>8.9600000000000257</v>
          </cell>
          <cell r="AW85">
            <v>14</v>
          </cell>
        </row>
        <row r="86">
          <cell r="AR86">
            <v>10.080000000000027</v>
          </cell>
          <cell r="AS86">
            <v>0.7027963245107639</v>
          </cell>
          <cell r="AT86">
            <v>0.26969633301373624</v>
          </cell>
          <cell r="AV86">
            <v>10.080000000000027</v>
          </cell>
          <cell r="AW86">
            <v>15</v>
          </cell>
        </row>
        <row r="87">
          <cell r="AR87">
            <v>11.200000000000028</v>
          </cell>
          <cell r="AS87">
            <v>0.71409658366048734</v>
          </cell>
          <cell r="AT87">
            <v>0.26359327336189919</v>
          </cell>
          <cell r="AV87">
            <v>11.200000000000028</v>
          </cell>
          <cell r="AW87">
            <v>13</v>
          </cell>
        </row>
        <row r="88">
          <cell r="AR88">
            <v>12.320000000000029</v>
          </cell>
          <cell r="AS88">
            <v>0.73295693344173107</v>
          </cell>
          <cell r="AT88">
            <v>0.25134271602559538</v>
          </cell>
          <cell r="AV88">
            <v>12.320000000000029</v>
          </cell>
          <cell r="AW88">
            <v>15</v>
          </cell>
        </row>
        <row r="89">
          <cell r="AR89">
            <v>13.44000000000003</v>
          </cell>
          <cell r="AS89">
            <v>0.73297820934418745</v>
          </cell>
          <cell r="AT89">
            <v>0.24228300896376626</v>
          </cell>
          <cell r="AV89">
            <v>13.44000000000003</v>
          </cell>
          <cell r="AW89">
            <v>13</v>
          </cell>
        </row>
        <row r="90">
          <cell r="AR90">
            <v>14.560000000000031</v>
          </cell>
          <cell r="AS90">
            <v>0.72466024172207077</v>
          </cell>
          <cell r="AT90">
            <v>0.25895011896541037</v>
          </cell>
          <cell r="AV90">
            <v>14.560000000000031</v>
          </cell>
          <cell r="AW90">
            <v>14</v>
          </cell>
        </row>
        <row r="91">
          <cell r="AR91">
            <v>15.680000000000032</v>
          </cell>
          <cell r="AS91">
            <v>0.72695966031840886</v>
          </cell>
          <cell r="AT91">
            <v>0.23495137578121081</v>
          </cell>
          <cell r="AV91">
            <v>15.680000000000032</v>
          </cell>
          <cell r="AW91">
            <v>15</v>
          </cell>
        </row>
        <row r="92">
          <cell r="AR92">
            <v>16.800000000000033</v>
          </cell>
          <cell r="AS92">
            <v>0.71931977180459417</v>
          </cell>
          <cell r="AT92">
            <v>0.23420612392563403</v>
          </cell>
          <cell r="AV92">
            <v>16.800000000000033</v>
          </cell>
          <cell r="AW92">
            <v>15</v>
          </cell>
        </row>
        <row r="93">
          <cell r="AR93">
            <v>17.920000000000034</v>
          </cell>
          <cell r="AS93">
            <v>0.74611588069881285</v>
          </cell>
          <cell r="AT93">
            <v>0.23248681636010879</v>
          </cell>
          <cell r="AV93">
            <v>17.920000000000034</v>
          </cell>
          <cell r="AW93">
            <v>14</v>
          </cell>
        </row>
        <row r="94">
          <cell r="AR94">
            <v>19.040000000000035</v>
          </cell>
          <cell r="AS94">
            <v>0.66265354626010764</v>
          </cell>
          <cell r="AT94">
            <v>0.22394800828984215</v>
          </cell>
          <cell r="AV94">
            <v>19.040000000000035</v>
          </cell>
          <cell r="AW94">
            <v>14</v>
          </cell>
        </row>
        <row r="95">
          <cell r="AR95">
            <v>20.160000000000036</v>
          </cell>
          <cell r="AS95">
            <v>0.71138723785556679</v>
          </cell>
          <cell r="AT95">
            <v>0.22309765358994771</v>
          </cell>
          <cell r="AV95">
            <v>20.160000000000036</v>
          </cell>
          <cell r="AW95">
            <v>15</v>
          </cell>
        </row>
        <row r="96">
          <cell r="AR96">
            <v>21.280000000000037</v>
          </cell>
          <cell r="AS96">
            <v>0.6585139709195067</v>
          </cell>
          <cell r="AT96">
            <v>0.22059326810565313</v>
          </cell>
          <cell r="AV96">
            <v>21.280000000000037</v>
          </cell>
          <cell r="AW96">
            <v>14</v>
          </cell>
        </row>
        <row r="97">
          <cell r="AR97">
            <v>22.400000000000038</v>
          </cell>
          <cell r="AS97">
            <v>0.63089820487049408</v>
          </cell>
          <cell r="AT97">
            <v>0.2112171448118409</v>
          </cell>
          <cell r="AV97">
            <v>22.400000000000038</v>
          </cell>
          <cell r="AW97">
            <v>15</v>
          </cell>
        </row>
        <row r="98">
          <cell r="AR98">
            <v>23.520000000000039</v>
          </cell>
          <cell r="AS98">
            <v>0.66972306795169378</v>
          </cell>
          <cell r="AT98">
            <v>0.2032168084846539</v>
          </cell>
          <cell r="AV98">
            <v>23.520000000000039</v>
          </cell>
          <cell r="AW98">
            <v>14</v>
          </cell>
        </row>
        <row r="99">
          <cell r="AR99">
            <v>24.64000000000004</v>
          </cell>
          <cell r="AS99">
            <v>0.65997817374773027</v>
          </cell>
          <cell r="AT99">
            <v>0.2014565497770302</v>
          </cell>
          <cell r="AV99">
            <v>24.64000000000004</v>
          </cell>
          <cell r="AW99">
            <v>14</v>
          </cell>
        </row>
        <row r="100">
          <cell r="AR100">
            <v>25.760000000000041</v>
          </cell>
          <cell r="AS100">
            <v>0.65860931847829429</v>
          </cell>
          <cell r="AT100">
            <v>0.20309267676150658</v>
          </cell>
          <cell r="AV100">
            <v>25.760000000000041</v>
          </cell>
          <cell r="AW100">
            <v>12</v>
          </cell>
        </row>
        <row r="101">
          <cell r="AR101">
            <v>26.880000000000042</v>
          </cell>
          <cell r="AS101">
            <v>0.68378038661304474</v>
          </cell>
          <cell r="AT101">
            <v>0.21047668716903392</v>
          </cell>
          <cell r="AV101">
            <v>26.880000000000042</v>
          </cell>
          <cell r="AW101">
            <v>11</v>
          </cell>
        </row>
        <row r="102">
          <cell r="AR102">
            <v>28.000000000000043</v>
          </cell>
          <cell r="AS102">
            <v>0.63906302411643545</v>
          </cell>
          <cell r="AT102">
            <v>0.21487407419438298</v>
          </cell>
          <cell r="AV102">
            <v>28.000000000000043</v>
          </cell>
          <cell r="AW102">
            <v>13</v>
          </cell>
        </row>
        <row r="103">
          <cell r="AR103">
            <v>29.120000000000044</v>
          </cell>
          <cell r="AS103">
            <v>0.58634403061291107</v>
          </cell>
          <cell r="AT103">
            <v>0.20341358856596653</v>
          </cell>
          <cell r="AV103">
            <v>29.120000000000044</v>
          </cell>
          <cell r="AW103">
            <v>14</v>
          </cell>
        </row>
        <row r="104">
          <cell r="AR104">
            <v>30.240000000000045</v>
          </cell>
          <cell r="AS104">
            <v>0.5513690729823596</v>
          </cell>
          <cell r="AT104">
            <v>0.21026758690508776</v>
          </cell>
          <cell r="AV104">
            <v>30.240000000000045</v>
          </cell>
          <cell r="AW104">
            <v>13</v>
          </cell>
        </row>
        <row r="105">
          <cell r="AR105">
            <v>31.360000000000046</v>
          </cell>
          <cell r="AS105">
            <v>0.59560500045594433</v>
          </cell>
          <cell r="AT105">
            <v>0.18921382471892587</v>
          </cell>
          <cell r="AV105">
            <v>31.360000000000046</v>
          </cell>
          <cell r="AW105">
            <v>13</v>
          </cell>
        </row>
        <row r="106">
          <cell r="AR106">
            <v>32.480000000000047</v>
          </cell>
          <cell r="AS106">
            <v>0.62408875372345651</v>
          </cell>
          <cell r="AT106">
            <v>0.19873978364043748</v>
          </cell>
          <cell r="AV106">
            <v>32.480000000000047</v>
          </cell>
          <cell r="AW106">
            <v>14</v>
          </cell>
        </row>
        <row r="107">
          <cell r="AR107">
            <v>33.600000000000044</v>
          </cell>
          <cell r="AS107">
            <v>0.62050562378638341</v>
          </cell>
          <cell r="AT107">
            <v>0.19561278010334823</v>
          </cell>
          <cell r="AV107">
            <v>33.600000000000044</v>
          </cell>
          <cell r="AW107">
            <v>14</v>
          </cell>
        </row>
        <row r="108">
          <cell r="AR108">
            <v>34.720000000000041</v>
          </cell>
          <cell r="AS108">
            <v>0.58336634098290663</v>
          </cell>
          <cell r="AT108">
            <v>0.18830244498092924</v>
          </cell>
          <cell r="AV108">
            <v>34.720000000000041</v>
          </cell>
          <cell r="AW108">
            <v>13</v>
          </cell>
        </row>
        <row r="109">
          <cell r="AR109">
            <v>35.840000000000039</v>
          </cell>
          <cell r="AS109">
            <v>0.62376342283412889</v>
          </cell>
          <cell r="AT109">
            <v>0.19963659099440348</v>
          </cell>
          <cell r="AV109">
            <v>35.840000000000039</v>
          </cell>
          <cell r="AW109">
            <v>14</v>
          </cell>
        </row>
        <row r="110">
          <cell r="AR110">
            <v>36.960000000000036</v>
          </cell>
          <cell r="AS110">
            <v>0.5234939005500896</v>
          </cell>
          <cell r="AT110">
            <v>0.19521156811533974</v>
          </cell>
          <cell r="AV110">
            <v>36.960000000000036</v>
          </cell>
          <cell r="AW110">
            <v>13</v>
          </cell>
        </row>
        <row r="111">
          <cell r="AR111">
            <v>38.080000000000034</v>
          </cell>
          <cell r="AS111">
            <v>0.54089767478406714</v>
          </cell>
          <cell r="AT111">
            <v>0.21120146476420762</v>
          </cell>
          <cell r="AV111">
            <v>38.080000000000034</v>
          </cell>
          <cell r="AW111">
            <v>11</v>
          </cell>
        </row>
        <row r="112">
          <cell r="AR112">
            <v>39.200000000000031</v>
          </cell>
          <cell r="AS112">
            <v>0.57430509674293928</v>
          </cell>
          <cell r="AT112">
            <v>0.21197343023499859</v>
          </cell>
          <cell r="AV112">
            <v>39.200000000000031</v>
          </cell>
          <cell r="AW112">
            <v>11</v>
          </cell>
        </row>
        <row r="113">
          <cell r="AR113">
            <v>40.320000000000029</v>
          </cell>
          <cell r="AS113">
            <v>0.55716057343063652</v>
          </cell>
          <cell r="AT113">
            <v>0.21056605050738442</v>
          </cell>
          <cell r="AV113">
            <v>40.320000000000029</v>
          </cell>
          <cell r="AW113">
            <v>12</v>
          </cell>
        </row>
        <row r="114">
          <cell r="AR114">
            <v>41.440000000000026</v>
          </cell>
          <cell r="AS114">
            <v>0.50394740110926994</v>
          </cell>
          <cell r="AT114">
            <v>0.20049975292631966</v>
          </cell>
          <cell r="AV114">
            <v>41.440000000000026</v>
          </cell>
          <cell r="AW114">
            <v>13</v>
          </cell>
        </row>
        <row r="115">
          <cell r="AR115">
            <v>42.560000000000024</v>
          </cell>
          <cell r="AS115">
            <v>0.5230986682023836</v>
          </cell>
          <cell r="AT115">
            <v>0.19617396933039444</v>
          </cell>
          <cell r="AV115">
            <v>42.560000000000024</v>
          </cell>
          <cell r="AW115">
            <v>12</v>
          </cell>
        </row>
        <row r="116">
          <cell r="AR116">
            <v>43.680000000000021</v>
          </cell>
          <cell r="AS116">
            <v>0.52337362251854558</v>
          </cell>
          <cell r="AT116">
            <v>0.18714346405661669</v>
          </cell>
          <cell r="AV116">
            <v>43.680000000000021</v>
          </cell>
          <cell r="AW116">
            <v>11</v>
          </cell>
        </row>
        <row r="117">
          <cell r="AR117">
            <v>44.800000000000018</v>
          </cell>
          <cell r="AS117">
            <v>0.59290504753557083</v>
          </cell>
          <cell r="AT117">
            <v>0.19852752493046141</v>
          </cell>
          <cell r="AV117">
            <v>44.800000000000018</v>
          </cell>
          <cell r="AW117">
            <v>12</v>
          </cell>
        </row>
        <row r="118">
          <cell r="AR118">
            <v>45.920000000000016</v>
          </cell>
          <cell r="AS118">
            <v>0.53307865519018682</v>
          </cell>
          <cell r="AT118">
            <v>0.19557061334800099</v>
          </cell>
          <cell r="AV118">
            <v>45.920000000000016</v>
          </cell>
          <cell r="AW118">
            <v>13</v>
          </cell>
        </row>
        <row r="119">
          <cell r="AR119">
            <v>47.040000000000013</v>
          </cell>
          <cell r="AS119">
            <v>0.49002262509631933</v>
          </cell>
          <cell r="AT119">
            <v>0.21175407326676066</v>
          </cell>
          <cell r="AV119">
            <v>47.040000000000013</v>
          </cell>
          <cell r="AW119">
            <v>11</v>
          </cell>
        </row>
        <row r="120">
          <cell r="AR120">
            <v>48.160000000000011</v>
          </cell>
          <cell r="AS120">
            <v>0.45637772137795929</v>
          </cell>
          <cell r="AT120">
            <v>0.21287477061195431</v>
          </cell>
          <cell r="AV120">
            <v>48.160000000000011</v>
          </cell>
          <cell r="AW120">
            <v>11</v>
          </cell>
        </row>
        <row r="121">
          <cell r="AR121">
            <v>49.280000000000008</v>
          </cell>
          <cell r="AS121">
            <v>0.51048817546559322</v>
          </cell>
          <cell r="AT121">
            <v>0.22162053583088312</v>
          </cell>
          <cell r="AV121">
            <v>49.280000000000008</v>
          </cell>
          <cell r="AW121">
            <v>11</v>
          </cell>
        </row>
        <row r="122">
          <cell r="AR122">
            <v>50.400000000000006</v>
          </cell>
          <cell r="AS122">
            <v>0.53867930267702901</v>
          </cell>
          <cell r="AT122">
            <v>0.20783846300034139</v>
          </cell>
          <cell r="AV122">
            <v>50.400000000000006</v>
          </cell>
          <cell r="AW122">
            <v>12</v>
          </cell>
        </row>
        <row r="123">
          <cell r="AR123">
            <v>51.52</v>
          </cell>
          <cell r="AS123">
            <v>0.49823777093944943</v>
          </cell>
          <cell r="AT123">
            <v>0.21200456859864014</v>
          </cell>
          <cell r="AV123">
            <v>51.52</v>
          </cell>
          <cell r="AW123">
            <v>12</v>
          </cell>
        </row>
        <row r="124">
          <cell r="AR124">
            <v>52.64</v>
          </cell>
          <cell r="AS124">
            <v>0.49546447329905657</v>
          </cell>
          <cell r="AT124">
            <v>0.21186419859267458</v>
          </cell>
          <cell r="AV124">
            <v>52.64</v>
          </cell>
          <cell r="AW124">
            <v>12</v>
          </cell>
        </row>
        <row r="125">
          <cell r="AR125">
            <v>53.76</v>
          </cell>
          <cell r="AS125">
            <v>0.51334547261314956</v>
          </cell>
          <cell r="AT125">
            <v>0.22061172587461958</v>
          </cell>
          <cell r="AV125">
            <v>53.76</v>
          </cell>
          <cell r="AW125">
            <v>11</v>
          </cell>
        </row>
        <row r="126">
          <cell r="AR126">
            <v>54.879999999999995</v>
          </cell>
          <cell r="AS126">
            <v>0.57465635204306886</v>
          </cell>
          <cell r="AT126">
            <v>0.20568940354441589</v>
          </cell>
          <cell r="AV126">
            <v>54.879999999999995</v>
          </cell>
          <cell r="AW126">
            <v>10</v>
          </cell>
        </row>
        <row r="127">
          <cell r="AR127">
            <v>55.999999999999993</v>
          </cell>
          <cell r="AS127">
            <v>0.56025082628413914</v>
          </cell>
          <cell r="AT127">
            <v>0.20233282502386646</v>
          </cell>
          <cell r="AV127">
            <v>55.999999999999993</v>
          </cell>
          <cell r="AW127">
            <v>9</v>
          </cell>
        </row>
        <row r="128">
          <cell r="AR128">
            <v>57.11999999999999</v>
          </cell>
          <cell r="AS128">
            <v>0.56058982469077523</v>
          </cell>
          <cell r="AT128">
            <v>0.2102000513841161</v>
          </cell>
          <cell r="AV128">
            <v>57.11999999999999</v>
          </cell>
          <cell r="AW128">
            <v>10</v>
          </cell>
        </row>
        <row r="129">
          <cell r="AR129">
            <v>58.239999999999988</v>
          </cell>
          <cell r="AS129">
            <v>0.56621825953786264</v>
          </cell>
          <cell r="AT129">
            <v>0.2119133351684673</v>
          </cell>
          <cell r="AV129">
            <v>58.239999999999988</v>
          </cell>
          <cell r="AW129">
            <v>10</v>
          </cell>
        </row>
        <row r="130">
          <cell r="AR130">
            <v>59.359999999999985</v>
          </cell>
          <cell r="AS130">
            <v>0.53878330602289859</v>
          </cell>
          <cell r="AT130">
            <v>0.20969603803259837</v>
          </cell>
          <cell r="AV130">
            <v>59.359999999999985</v>
          </cell>
          <cell r="AW130">
            <v>10</v>
          </cell>
        </row>
        <row r="131">
          <cell r="AR131">
            <v>60.479999999999983</v>
          </cell>
          <cell r="AS131">
            <v>0.50408351548630637</v>
          </cell>
          <cell r="AT131">
            <v>0.20398791135413813</v>
          </cell>
          <cell r="AV131">
            <v>60.479999999999983</v>
          </cell>
          <cell r="AW131">
            <v>8</v>
          </cell>
        </row>
        <row r="132">
          <cell r="AR132">
            <v>61.59999999999998</v>
          </cell>
          <cell r="AS132">
            <v>0.47072806012056745</v>
          </cell>
          <cell r="AT132">
            <v>0.20528899634541417</v>
          </cell>
          <cell r="AV132">
            <v>61.59999999999998</v>
          </cell>
          <cell r="AW132">
            <v>7</v>
          </cell>
        </row>
        <row r="133">
          <cell r="AR133">
            <v>62.719999999999978</v>
          </cell>
          <cell r="AS133">
            <v>0.47332243465700052</v>
          </cell>
          <cell r="AT133">
            <v>0.20479775364645822</v>
          </cell>
          <cell r="AV133">
            <v>62.719999999999978</v>
          </cell>
          <cell r="AW133">
            <v>7</v>
          </cell>
        </row>
        <row r="134">
          <cell r="AR134">
            <v>63.839999999999975</v>
          </cell>
          <cell r="AS134">
            <v>0.50875272036409902</v>
          </cell>
          <cell r="AT134">
            <v>0.22673831353643856</v>
          </cell>
          <cell r="AV134">
            <v>63.839999999999975</v>
          </cell>
          <cell r="AW134">
            <v>6</v>
          </cell>
        </row>
        <row r="135">
          <cell r="AR135">
            <v>64.95999999999998</v>
          </cell>
          <cell r="AS135">
            <v>0.43622886087413659</v>
          </cell>
          <cell r="AT135">
            <v>0.20861480564758902</v>
          </cell>
          <cell r="AV135">
            <v>64.95999999999998</v>
          </cell>
          <cell r="AW135">
            <v>7</v>
          </cell>
        </row>
        <row r="136">
          <cell r="AR136">
            <v>66.079999999999984</v>
          </cell>
          <cell r="AS136">
            <v>0.44546238387317716</v>
          </cell>
          <cell r="AT136">
            <v>0.20687149137163072</v>
          </cell>
          <cell r="AV136">
            <v>66.079999999999984</v>
          </cell>
          <cell r="AW136">
            <v>7</v>
          </cell>
        </row>
        <row r="137">
          <cell r="AR137">
            <v>67.199999999999989</v>
          </cell>
          <cell r="AS137">
            <v>0.45567090653434217</v>
          </cell>
          <cell r="AT137">
            <v>0.18089123290006018</v>
          </cell>
          <cell r="AV137">
            <v>67.199999999999989</v>
          </cell>
          <cell r="AW137">
            <v>5</v>
          </cell>
        </row>
        <row r="138">
          <cell r="AR138">
            <v>68.319999999999993</v>
          </cell>
          <cell r="AS138">
            <v>0.48570390943692354</v>
          </cell>
          <cell r="AT138">
            <v>0.21600256515672578</v>
          </cell>
          <cell r="AV138">
            <v>68.319999999999993</v>
          </cell>
          <cell r="AW138">
            <v>6</v>
          </cell>
        </row>
        <row r="139">
          <cell r="AR139">
            <v>69.44</v>
          </cell>
          <cell r="AS139">
            <v>0.42422548161507972</v>
          </cell>
          <cell r="AT139">
            <v>0.21798137434927922</v>
          </cell>
          <cell r="AV139">
            <v>69.44</v>
          </cell>
          <cell r="AW139">
            <v>6</v>
          </cell>
        </row>
        <row r="140">
          <cell r="AR140">
            <v>70.56</v>
          </cell>
          <cell r="AS140">
            <v>0.39687410021027736</v>
          </cell>
          <cell r="AT140">
            <v>0.23917022588679421</v>
          </cell>
          <cell r="AV140">
            <v>70.56</v>
          </cell>
          <cell r="AW140">
            <v>5</v>
          </cell>
        </row>
        <row r="141">
          <cell r="AR141">
            <v>71.680000000000007</v>
          </cell>
          <cell r="AS141">
            <v>0.37826420884205231</v>
          </cell>
          <cell r="AT141">
            <v>0.21789075895421725</v>
          </cell>
          <cell r="AV141">
            <v>71.680000000000007</v>
          </cell>
          <cell r="AW141">
            <v>6</v>
          </cell>
        </row>
        <row r="142">
          <cell r="AR142">
            <v>72.800000000000011</v>
          </cell>
          <cell r="AS142">
            <v>0.32953856161726919</v>
          </cell>
          <cell r="AT142">
            <v>0.22136441137341381</v>
          </cell>
          <cell r="AV142">
            <v>72.800000000000011</v>
          </cell>
          <cell r="AW142">
            <v>6</v>
          </cell>
        </row>
        <row r="143">
          <cell r="AR143">
            <v>73.920000000000016</v>
          </cell>
          <cell r="AS143">
            <v>0.38141629871789168</v>
          </cell>
          <cell r="AT143">
            <v>0.22668649688797957</v>
          </cell>
          <cell r="AV143">
            <v>73.920000000000016</v>
          </cell>
          <cell r="AW143">
            <v>6</v>
          </cell>
        </row>
        <row r="144">
          <cell r="AR144">
            <v>75.04000000000002</v>
          </cell>
          <cell r="AS144">
            <v>0.3342286647790681</v>
          </cell>
          <cell r="AT144">
            <v>0.2345355974731364</v>
          </cell>
          <cell r="AV144">
            <v>75.04000000000002</v>
          </cell>
          <cell r="AW144">
            <v>5</v>
          </cell>
        </row>
        <row r="145">
          <cell r="AR145">
            <v>76.160000000000025</v>
          </cell>
          <cell r="AS145">
            <v>0.28925562048903786</v>
          </cell>
          <cell r="AT145">
            <v>0.23192447933350438</v>
          </cell>
          <cell r="AV145">
            <v>76.160000000000025</v>
          </cell>
          <cell r="AW145">
            <v>5</v>
          </cell>
        </row>
        <row r="146">
          <cell r="AR146">
            <v>77.28000000000003</v>
          </cell>
          <cell r="AS146">
            <v>0.32296852990154401</v>
          </cell>
          <cell r="AT146">
            <v>0.22909859664645621</v>
          </cell>
          <cell r="AV146">
            <v>77.28000000000003</v>
          </cell>
          <cell r="AW14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80" zoomScaleNormal="80" workbookViewId="0"/>
  </sheetViews>
  <sheetFormatPr defaultRowHeight="14.75" x14ac:dyDescent="0.75"/>
  <sheetData>
    <row r="1" spans="1:17" x14ac:dyDescent="0.75">
      <c r="A1" t="s">
        <v>9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271.43900000000002</v>
      </c>
      <c r="D3">
        <v>295.42</v>
      </c>
      <c r="E3">
        <v>208.94499999999999</v>
      </c>
      <c r="F3">
        <v>324.46600000000001</v>
      </c>
      <c r="H3">
        <f t="shared" ref="H3:H34" si="0">C3-D3</f>
        <v>-23.980999999999995</v>
      </c>
      <c r="J3">
        <f t="shared" ref="J3:J34" si="1">B3</f>
        <v>1</v>
      </c>
      <c r="K3">
        <f t="shared" ref="K3:K34" si="2">(H3-MIN(H$3:H$102))/(MAX(H$3:H$102)-MIN(H$3:H$102))</f>
        <v>4.6413931817603372E-2</v>
      </c>
      <c r="M3">
        <f t="shared" ref="M3:M34" si="3">B3</f>
        <v>1</v>
      </c>
      <c r="N3">
        <f t="shared" ref="N3:N34" si="4">(E3-$P$3)/(F3-$Q$3)</f>
        <v>0.51908816965433535</v>
      </c>
      <c r="P3">
        <v>108</v>
      </c>
      <c r="Q3">
        <v>130</v>
      </c>
    </row>
    <row r="4" spans="1:17" x14ac:dyDescent="0.75">
      <c r="B4">
        <v>2</v>
      </c>
      <c r="C4">
        <v>267.65199999999999</v>
      </c>
      <c r="D4">
        <v>297.02100000000002</v>
      </c>
      <c r="E4">
        <v>204.11</v>
      </c>
      <c r="F4">
        <v>315.548</v>
      </c>
      <c r="H4">
        <f t="shared" si="0"/>
        <v>-29.369000000000028</v>
      </c>
      <c r="J4">
        <f t="shared" si="1"/>
        <v>2</v>
      </c>
      <c r="K4">
        <f t="shared" si="2"/>
        <v>6.8742521068300248E-4</v>
      </c>
      <c r="M4">
        <f t="shared" si="3"/>
        <v>2</v>
      </c>
      <c r="N4">
        <f t="shared" si="4"/>
        <v>0.51797917519994829</v>
      </c>
    </row>
    <row r="5" spans="1:17" x14ac:dyDescent="0.75">
      <c r="B5">
        <v>3</v>
      </c>
      <c r="C5">
        <v>267.85300000000001</v>
      </c>
      <c r="D5">
        <v>296.20800000000003</v>
      </c>
      <c r="E5">
        <v>195.70500000000001</v>
      </c>
      <c r="F5">
        <v>311.73099999999999</v>
      </c>
      <c r="H5">
        <f t="shared" si="0"/>
        <v>-28.355000000000018</v>
      </c>
      <c r="J5">
        <f t="shared" si="1"/>
        <v>3</v>
      </c>
      <c r="K5">
        <f t="shared" si="2"/>
        <v>9.2929704407159319E-3</v>
      </c>
      <c r="M5">
        <f t="shared" si="3"/>
        <v>3</v>
      </c>
      <c r="N5">
        <f t="shared" si="4"/>
        <v>0.48260891097281156</v>
      </c>
    </row>
    <row r="6" spans="1:17" x14ac:dyDescent="0.75">
      <c r="B6">
        <v>4</v>
      </c>
      <c r="C6">
        <v>263.75700000000001</v>
      </c>
      <c r="D6">
        <v>286.49</v>
      </c>
      <c r="E6">
        <v>187.904</v>
      </c>
      <c r="F6">
        <v>299.89299999999997</v>
      </c>
      <c r="H6">
        <f t="shared" si="0"/>
        <v>-22.733000000000004</v>
      </c>
      <c r="J6">
        <f t="shared" si="1"/>
        <v>4</v>
      </c>
      <c r="K6">
        <f t="shared" si="2"/>
        <v>5.7005372100720639E-2</v>
      </c>
      <c r="M6">
        <f t="shared" si="3"/>
        <v>4</v>
      </c>
      <c r="N6">
        <f t="shared" si="4"/>
        <v>0.47031955407226905</v>
      </c>
    </row>
    <row r="7" spans="1:17" x14ac:dyDescent="0.75">
      <c r="B7">
        <v>5</v>
      </c>
      <c r="C7">
        <v>263.28899999999999</v>
      </c>
      <c r="D7">
        <v>287.16199999999998</v>
      </c>
      <c r="E7">
        <v>187.53800000000001</v>
      </c>
      <c r="F7">
        <v>301.928</v>
      </c>
      <c r="H7">
        <f t="shared" si="0"/>
        <v>-23.87299999999999</v>
      </c>
      <c r="J7">
        <f t="shared" si="1"/>
        <v>5</v>
      </c>
      <c r="K7">
        <f t="shared" si="2"/>
        <v>4.7330498765180869E-2</v>
      </c>
      <c r="M7">
        <f t="shared" si="3"/>
        <v>5</v>
      </c>
      <c r="N7">
        <f t="shared" si="4"/>
        <v>0.46262388906984325</v>
      </c>
    </row>
    <row r="8" spans="1:17" x14ac:dyDescent="0.75">
      <c r="B8">
        <v>6</v>
      </c>
      <c r="C8">
        <v>265.91399999999999</v>
      </c>
      <c r="D8">
        <v>287.26</v>
      </c>
      <c r="E8">
        <v>187.495</v>
      </c>
      <c r="F8">
        <v>307.27800000000002</v>
      </c>
      <c r="H8">
        <f t="shared" si="0"/>
        <v>-21.346000000000004</v>
      </c>
      <c r="J8">
        <f t="shared" si="1"/>
        <v>6</v>
      </c>
      <c r="K8">
        <f t="shared" si="2"/>
        <v>6.8776467992294171E-2</v>
      </c>
      <c r="M8">
        <f t="shared" si="3"/>
        <v>6</v>
      </c>
      <c r="N8">
        <f t="shared" si="4"/>
        <v>0.44841999571294799</v>
      </c>
    </row>
    <row r="9" spans="1:17" x14ac:dyDescent="0.75">
      <c r="B9">
        <v>7</v>
      </c>
      <c r="C9">
        <v>256.447</v>
      </c>
      <c r="D9">
        <v>280.70699999999999</v>
      </c>
      <c r="E9">
        <v>182.90299999999999</v>
      </c>
      <c r="F9">
        <v>310.23099999999999</v>
      </c>
      <c r="H9">
        <f t="shared" si="0"/>
        <v>-24.259999999999991</v>
      </c>
      <c r="J9">
        <f t="shared" si="1"/>
        <v>7</v>
      </c>
      <c r="K9">
        <f t="shared" si="2"/>
        <v>4.4046133869694956E-2</v>
      </c>
      <c r="M9">
        <f t="shared" si="3"/>
        <v>7</v>
      </c>
      <c r="N9">
        <f t="shared" si="4"/>
        <v>0.41559443159056986</v>
      </c>
    </row>
    <row r="10" spans="1:17" x14ac:dyDescent="0.75">
      <c r="B10">
        <v>8</v>
      </c>
      <c r="C10">
        <v>265.21800000000002</v>
      </c>
      <c r="D10">
        <v>285.53800000000001</v>
      </c>
      <c r="E10">
        <v>183.29300000000001</v>
      </c>
      <c r="F10">
        <v>309.15600000000001</v>
      </c>
      <c r="H10">
        <f t="shared" si="0"/>
        <v>-20.319999999999993</v>
      </c>
      <c r="J10">
        <f t="shared" si="1"/>
        <v>8</v>
      </c>
      <c r="K10">
        <f t="shared" si="2"/>
        <v>7.748385399428015E-2</v>
      </c>
      <c r="M10">
        <f t="shared" si="3"/>
        <v>8</v>
      </c>
      <c r="N10">
        <f t="shared" si="4"/>
        <v>0.42026502042912323</v>
      </c>
    </row>
    <row r="11" spans="1:17" x14ac:dyDescent="0.75">
      <c r="B11">
        <v>9</v>
      </c>
      <c r="C11">
        <v>266.68400000000003</v>
      </c>
      <c r="D11">
        <v>291.57400000000001</v>
      </c>
      <c r="E11">
        <v>180.255</v>
      </c>
      <c r="F11">
        <v>302.428</v>
      </c>
      <c r="H11">
        <f t="shared" si="0"/>
        <v>-24.889999999999986</v>
      </c>
      <c r="J11">
        <f t="shared" si="1"/>
        <v>9</v>
      </c>
      <c r="K11">
        <f t="shared" si="2"/>
        <v>3.8699493342159795E-2</v>
      </c>
      <c r="M11">
        <f t="shared" si="3"/>
        <v>9</v>
      </c>
      <c r="N11">
        <f t="shared" si="4"/>
        <v>0.41904447073561135</v>
      </c>
    </row>
    <row r="12" spans="1:17" x14ac:dyDescent="0.75">
      <c r="B12">
        <v>10</v>
      </c>
      <c r="C12">
        <v>260.83300000000003</v>
      </c>
      <c r="D12">
        <v>279.08999999999997</v>
      </c>
      <c r="E12">
        <v>180.227</v>
      </c>
      <c r="F12">
        <v>322.44900000000001</v>
      </c>
      <c r="H12">
        <f t="shared" si="0"/>
        <v>-18.256999999999948</v>
      </c>
      <c r="J12">
        <f t="shared" si="1"/>
        <v>10</v>
      </c>
      <c r="K12">
        <f t="shared" si="2"/>
        <v>9.4991980039209292E-2</v>
      </c>
      <c r="M12">
        <f t="shared" si="3"/>
        <v>10</v>
      </c>
      <c r="N12">
        <f t="shared" si="4"/>
        <v>0.3753046261606971</v>
      </c>
    </row>
    <row r="13" spans="1:17" x14ac:dyDescent="0.75">
      <c r="B13">
        <v>11</v>
      </c>
      <c r="C13">
        <v>264.35300000000001</v>
      </c>
      <c r="D13">
        <v>286.09899999999999</v>
      </c>
      <c r="E13">
        <v>184.41300000000001</v>
      </c>
      <c r="F13">
        <v>323.72899999999998</v>
      </c>
      <c r="H13">
        <f t="shared" si="0"/>
        <v>-21.745999999999981</v>
      </c>
      <c r="J13">
        <f t="shared" si="1"/>
        <v>11</v>
      </c>
      <c r="K13">
        <f t="shared" si="2"/>
        <v>6.5381775593859312E-2</v>
      </c>
      <c r="M13">
        <f t="shared" si="3"/>
        <v>11</v>
      </c>
      <c r="N13">
        <f t="shared" si="4"/>
        <v>0.3944324288051867</v>
      </c>
    </row>
    <row r="14" spans="1:17" x14ac:dyDescent="0.75">
      <c r="B14">
        <v>12</v>
      </c>
      <c r="C14">
        <v>248.02</v>
      </c>
      <c r="D14">
        <v>270.755</v>
      </c>
      <c r="E14">
        <v>177.833</v>
      </c>
      <c r="F14">
        <v>298.38400000000001</v>
      </c>
      <c r="H14">
        <f t="shared" si="0"/>
        <v>-22.734999999999985</v>
      </c>
      <c r="J14">
        <f t="shared" si="1"/>
        <v>12</v>
      </c>
      <c r="K14">
        <f t="shared" si="2"/>
        <v>5.6988398638728621E-2</v>
      </c>
      <c r="M14">
        <f t="shared" si="3"/>
        <v>12</v>
      </c>
      <c r="N14">
        <f t="shared" si="4"/>
        <v>0.41472467692892434</v>
      </c>
    </row>
    <row r="15" spans="1:17" x14ac:dyDescent="0.75">
      <c r="B15">
        <v>13</v>
      </c>
      <c r="C15">
        <v>251.20400000000001</v>
      </c>
      <c r="D15">
        <v>276.81400000000002</v>
      </c>
      <c r="E15">
        <v>177.96199999999999</v>
      </c>
      <c r="F15">
        <v>302.06200000000001</v>
      </c>
      <c r="H15">
        <f t="shared" si="0"/>
        <v>-25.610000000000014</v>
      </c>
      <c r="J15">
        <f t="shared" si="1"/>
        <v>13</v>
      </c>
      <c r="K15">
        <f t="shared" si="2"/>
        <v>3.2589047024976482E-2</v>
      </c>
      <c r="M15">
        <f t="shared" si="3"/>
        <v>13</v>
      </c>
      <c r="N15">
        <f t="shared" si="4"/>
        <v>0.40660924550452737</v>
      </c>
    </row>
    <row r="16" spans="1:17" x14ac:dyDescent="0.75">
      <c r="B16">
        <v>14</v>
      </c>
      <c r="C16">
        <v>254.76300000000001</v>
      </c>
      <c r="D16">
        <v>276.13200000000001</v>
      </c>
      <c r="E16">
        <v>175.58199999999999</v>
      </c>
      <c r="F16">
        <v>296.303</v>
      </c>
      <c r="H16">
        <f t="shared" si="0"/>
        <v>-21.369</v>
      </c>
      <c r="J16">
        <f t="shared" si="1"/>
        <v>14</v>
      </c>
      <c r="K16">
        <f t="shared" si="2"/>
        <v>6.8581273179384186E-2</v>
      </c>
      <c r="M16">
        <f t="shared" si="3"/>
        <v>14</v>
      </c>
      <c r="N16">
        <f t="shared" si="4"/>
        <v>0.40637871836346906</v>
      </c>
    </row>
    <row r="17" spans="2:14" x14ac:dyDescent="0.75">
      <c r="B17">
        <v>15</v>
      </c>
      <c r="C17">
        <v>258.58600000000001</v>
      </c>
      <c r="D17">
        <v>279.51499999999999</v>
      </c>
      <c r="E17">
        <v>175.971</v>
      </c>
      <c r="F17">
        <v>305.149</v>
      </c>
      <c r="H17">
        <f t="shared" si="0"/>
        <v>-20.928999999999974</v>
      </c>
      <c r="J17">
        <f t="shared" si="1"/>
        <v>15</v>
      </c>
      <c r="K17">
        <f t="shared" si="2"/>
        <v>7.2315434817662963E-2</v>
      </c>
      <c r="M17">
        <f t="shared" si="3"/>
        <v>15</v>
      </c>
      <c r="N17">
        <f t="shared" si="4"/>
        <v>0.38807529589092715</v>
      </c>
    </row>
    <row r="18" spans="2:14" x14ac:dyDescent="0.75">
      <c r="B18">
        <v>16</v>
      </c>
      <c r="C18">
        <v>256.77</v>
      </c>
      <c r="D18">
        <v>275.70600000000002</v>
      </c>
      <c r="E18">
        <v>172.09100000000001</v>
      </c>
      <c r="F18">
        <v>286.56200000000001</v>
      </c>
      <c r="H18">
        <f t="shared" si="0"/>
        <v>-18.936000000000035</v>
      </c>
      <c r="J18">
        <f t="shared" si="1"/>
        <v>16</v>
      </c>
      <c r="K18">
        <f t="shared" si="2"/>
        <v>8.9229489692865052E-2</v>
      </c>
      <c r="M18">
        <f t="shared" si="3"/>
        <v>16</v>
      </c>
      <c r="N18">
        <f t="shared" si="4"/>
        <v>0.40936498000792021</v>
      </c>
    </row>
    <row r="19" spans="2:14" x14ac:dyDescent="0.75">
      <c r="B19">
        <v>17</v>
      </c>
      <c r="C19">
        <v>262.56400000000002</v>
      </c>
      <c r="D19">
        <v>275.27800000000002</v>
      </c>
      <c r="E19">
        <v>172.929</v>
      </c>
      <c r="F19">
        <v>295.92</v>
      </c>
      <c r="H19">
        <f t="shared" si="0"/>
        <v>-12.713999999999999</v>
      </c>
      <c r="J19">
        <f t="shared" si="1"/>
        <v>17</v>
      </c>
      <c r="K19">
        <f t="shared" si="2"/>
        <v>0.14203392995052253</v>
      </c>
      <c r="M19">
        <f t="shared" si="3"/>
        <v>17</v>
      </c>
      <c r="N19">
        <f t="shared" si="4"/>
        <v>0.39132714561234327</v>
      </c>
    </row>
    <row r="20" spans="2:14" x14ac:dyDescent="0.75">
      <c r="B20">
        <v>18</v>
      </c>
      <c r="C20">
        <v>269.97399999999999</v>
      </c>
      <c r="D20">
        <v>280.59399999999999</v>
      </c>
      <c r="E20">
        <v>172.6</v>
      </c>
      <c r="F20">
        <v>294.03100000000001</v>
      </c>
      <c r="H20">
        <f t="shared" si="0"/>
        <v>-10.620000000000005</v>
      </c>
      <c r="J20">
        <f t="shared" si="1"/>
        <v>18</v>
      </c>
      <c r="K20">
        <f t="shared" si="2"/>
        <v>0.15980514465632994</v>
      </c>
      <c r="M20">
        <f t="shared" si="3"/>
        <v>18</v>
      </c>
      <c r="N20">
        <f t="shared" si="4"/>
        <v>0.39382799592759898</v>
      </c>
    </row>
    <row r="21" spans="2:14" x14ac:dyDescent="0.75">
      <c r="B21">
        <v>19</v>
      </c>
      <c r="C21">
        <v>267.64699999999999</v>
      </c>
      <c r="D21">
        <v>283.73599999999999</v>
      </c>
      <c r="E21">
        <v>173.03100000000001</v>
      </c>
      <c r="F21">
        <v>296.00900000000001</v>
      </c>
      <c r="H21">
        <f t="shared" si="0"/>
        <v>-16.088999999999999</v>
      </c>
      <c r="J21">
        <f t="shared" si="1"/>
        <v>19</v>
      </c>
      <c r="K21">
        <f t="shared" si="2"/>
        <v>0.11339121283872682</v>
      </c>
      <c r="M21">
        <f t="shared" si="3"/>
        <v>19</v>
      </c>
      <c r="N21">
        <f t="shared" si="4"/>
        <v>0.39173177357854094</v>
      </c>
    </row>
    <row r="22" spans="2:14" x14ac:dyDescent="0.75">
      <c r="B22">
        <v>20</v>
      </c>
      <c r="C22">
        <v>267.66000000000003</v>
      </c>
      <c r="D22">
        <v>281.858</v>
      </c>
      <c r="E22">
        <v>165.32900000000001</v>
      </c>
      <c r="F22">
        <v>283.14699999999999</v>
      </c>
      <c r="H22">
        <f t="shared" si="0"/>
        <v>-14.197999999999979</v>
      </c>
      <c r="J22">
        <f t="shared" si="1"/>
        <v>20</v>
      </c>
      <c r="K22">
        <f t="shared" si="2"/>
        <v>0.12943962115232868</v>
      </c>
      <c r="M22">
        <f t="shared" si="3"/>
        <v>20</v>
      </c>
      <c r="N22">
        <f t="shared" si="4"/>
        <v>0.37433968670623657</v>
      </c>
    </row>
    <row r="23" spans="2:14" x14ac:dyDescent="0.75">
      <c r="B23">
        <v>21</v>
      </c>
      <c r="C23">
        <v>262.08999999999997</v>
      </c>
      <c r="D23">
        <v>274.22199999999998</v>
      </c>
      <c r="E23">
        <v>165.04900000000001</v>
      </c>
      <c r="F23">
        <v>280.69299999999998</v>
      </c>
      <c r="H23">
        <f t="shared" si="0"/>
        <v>-12.132000000000005</v>
      </c>
      <c r="J23">
        <f t="shared" si="1"/>
        <v>21</v>
      </c>
      <c r="K23">
        <f t="shared" si="2"/>
        <v>0.14697320739024547</v>
      </c>
      <c r="M23">
        <f t="shared" si="3"/>
        <v>21</v>
      </c>
      <c r="N23">
        <f t="shared" si="4"/>
        <v>0.37857763797920285</v>
      </c>
    </row>
    <row r="24" spans="2:14" x14ac:dyDescent="0.75">
      <c r="B24">
        <v>22</v>
      </c>
      <c r="C24">
        <v>252.87200000000001</v>
      </c>
      <c r="D24">
        <v>266.28300000000002</v>
      </c>
      <c r="E24">
        <v>161.25299999999999</v>
      </c>
      <c r="F24">
        <v>271.86700000000002</v>
      </c>
      <c r="H24">
        <f t="shared" si="0"/>
        <v>-13.411000000000001</v>
      </c>
      <c r="J24">
        <f t="shared" si="1"/>
        <v>22</v>
      </c>
      <c r="K24">
        <f t="shared" si="2"/>
        <v>0.13611867844624945</v>
      </c>
      <c r="M24">
        <f t="shared" si="3"/>
        <v>22</v>
      </c>
      <c r="N24">
        <f t="shared" si="4"/>
        <v>0.37537270824081698</v>
      </c>
    </row>
    <row r="25" spans="2:14" x14ac:dyDescent="0.75">
      <c r="B25">
        <v>23</v>
      </c>
      <c r="C25">
        <v>257.14699999999999</v>
      </c>
      <c r="D25">
        <v>267.15100000000001</v>
      </c>
      <c r="E25">
        <v>160.053</v>
      </c>
      <c r="F25">
        <v>271.59100000000001</v>
      </c>
      <c r="H25">
        <f t="shared" si="0"/>
        <v>-10.004000000000019</v>
      </c>
      <c r="J25">
        <f t="shared" si="1"/>
        <v>23</v>
      </c>
      <c r="K25">
        <f t="shared" si="2"/>
        <v>0.16503297094991981</v>
      </c>
      <c r="M25">
        <f t="shared" si="3"/>
        <v>23</v>
      </c>
      <c r="N25">
        <f t="shared" si="4"/>
        <v>0.36762929847236048</v>
      </c>
    </row>
    <row r="26" spans="2:14" x14ac:dyDescent="0.75">
      <c r="B26">
        <v>24</v>
      </c>
      <c r="C26">
        <v>252.89099999999999</v>
      </c>
      <c r="D26">
        <v>264.46199999999999</v>
      </c>
      <c r="E26">
        <v>157.898</v>
      </c>
      <c r="F26">
        <v>272.37799999999999</v>
      </c>
      <c r="H26">
        <f t="shared" si="0"/>
        <v>-11.570999999999998</v>
      </c>
      <c r="J26">
        <f t="shared" si="1"/>
        <v>24</v>
      </c>
      <c r="K26">
        <f t="shared" si="2"/>
        <v>0.15173426347905067</v>
      </c>
      <c r="M26">
        <f t="shared" si="3"/>
        <v>24</v>
      </c>
      <c r="N26">
        <f t="shared" si="4"/>
        <v>0.35046144769557097</v>
      </c>
    </row>
    <row r="27" spans="2:14" x14ac:dyDescent="0.75">
      <c r="B27">
        <v>25</v>
      </c>
      <c r="C27">
        <v>261.70499999999998</v>
      </c>
      <c r="D27">
        <v>276.226</v>
      </c>
      <c r="E27">
        <v>164.59100000000001</v>
      </c>
      <c r="F27">
        <v>293.72899999999998</v>
      </c>
      <c r="H27">
        <f t="shared" si="0"/>
        <v>-14.521000000000015</v>
      </c>
      <c r="J27">
        <f t="shared" si="1"/>
        <v>25</v>
      </c>
      <c r="K27">
        <f t="shared" si="2"/>
        <v>0.12669840704059207</v>
      </c>
      <c r="M27">
        <f t="shared" si="3"/>
        <v>25</v>
      </c>
      <c r="N27">
        <f t="shared" si="4"/>
        <v>0.34563821925254545</v>
      </c>
    </row>
    <row r="28" spans="2:14" x14ac:dyDescent="0.75">
      <c r="B28">
        <v>26</v>
      </c>
      <c r="C28">
        <v>266.44200000000001</v>
      </c>
      <c r="D28">
        <v>284.30200000000002</v>
      </c>
      <c r="E28">
        <v>164.24</v>
      </c>
      <c r="F28">
        <v>288.791</v>
      </c>
      <c r="H28">
        <f t="shared" si="0"/>
        <v>-17.860000000000014</v>
      </c>
      <c r="J28">
        <f t="shared" si="1"/>
        <v>26</v>
      </c>
      <c r="K28">
        <f t="shared" si="2"/>
        <v>9.8361212244655521E-2</v>
      </c>
      <c r="M28">
        <f t="shared" si="3"/>
        <v>26</v>
      </c>
      <c r="N28">
        <f t="shared" si="4"/>
        <v>0.35417624424558075</v>
      </c>
    </row>
    <row r="29" spans="2:14" x14ac:dyDescent="0.75">
      <c r="B29">
        <v>27</v>
      </c>
      <c r="C29">
        <v>263.41000000000003</v>
      </c>
      <c r="D29">
        <v>281.86799999999999</v>
      </c>
      <c r="E29">
        <v>163.911</v>
      </c>
      <c r="F29">
        <v>291.92899999999997</v>
      </c>
      <c r="H29">
        <f t="shared" si="0"/>
        <v>-18.45799999999997</v>
      </c>
      <c r="J29">
        <f t="shared" si="1"/>
        <v>27</v>
      </c>
      <c r="K29">
        <f t="shared" si="2"/>
        <v>9.3286147108995493E-2</v>
      </c>
      <c r="M29">
        <f t="shared" si="3"/>
        <v>27</v>
      </c>
      <c r="N29">
        <f t="shared" si="4"/>
        <v>0.34528095646857582</v>
      </c>
    </row>
    <row r="30" spans="2:14" x14ac:dyDescent="0.75">
      <c r="B30">
        <v>28</v>
      </c>
      <c r="C30">
        <v>251.47399999999999</v>
      </c>
      <c r="D30">
        <v>274.12299999999999</v>
      </c>
      <c r="E30">
        <v>163.32900000000001</v>
      </c>
      <c r="F30">
        <v>282.08</v>
      </c>
      <c r="H30">
        <f t="shared" si="0"/>
        <v>-22.649000000000001</v>
      </c>
      <c r="J30">
        <f t="shared" si="1"/>
        <v>28</v>
      </c>
      <c r="K30">
        <f t="shared" si="2"/>
        <v>5.7718257504392023E-2</v>
      </c>
      <c r="M30">
        <f t="shared" si="3"/>
        <v>28</v>
      </c>
      <c r="N30">
        <f t="shared" si="4"/>
        <v>0.36381509731720157</v>
      </c>
    </row>
    <row r="31" spans="2:14" x14ac:dyDescent="0.75">
      <c r="B31">
        <v>29</v>
      </c>
      <c r="C31">
        <v>252.083</v>
      </c>
      <c r="D31">
        <v>281.53300000000002</v>
      </c>
      <c r="E31">
        <v>163.27600000000001</v>
      </c>
      <c r="F31">
        <v>285.298</v>
      </c>
      <c r="H31">
        <f t="shared" si="0"/>
        <v>-29.450000000000017</v>
      </c>
      <c r="J31">
        <f t="shared" si="1"/>
        <v>29</v>
      </c>
      <c r="K31">
        <f t="shared" si="2"/>
        <v>0</v>
      </c>
      <c r="M31">
        <f t="shared" si="3"/>
        <v>29</v>
      </c>
      <c r="N31">
        <f t="shared" si="4"/>
        <v>0.35593504101791401</v>
      </c>
    </row>
    <row r="32" spans="2:14" x14ac:dyDescent="0.75">
      <c r="B32">
        <v>30</v>
      </c>
      <c r="C32">
        <v>244.096</v>
      </c>
      <c r="D32">
        <v>265.90600000000001</v>
      </c>
      <c r="E32">
        <v>155.25800000000001</v>
      </c>
      <c r="F32">
        <v>269.529</v>
      </c>
      <c r="H32">
        <f t="shared" si="0"/>
        <v>-21.810000000000002</v>
      </c>
      <c r="J32">
        <f t="shared" si="1"/>
        <v>30</v>
      </c>
      <c r="K32">
        <f t="shared" si="2"/>
        <v>6.4838624810109519E-2</v>
      </c>
      <c r="M32">
        <f t="shared" si="3"/>
        <v>30</v>
      </c>
      <c r="N32">
        <f t="shared" si="4"/>
        <v>0.33869661504060095</v>
      </c>
    </row>
    <row r="33" spans="2:15" x14ac:dyDescent="0.75">
      <c r="B33">
        <v>31</v>
      </c>
      <c r="C33">
        <v>255.846</v>
      </c>
      <c r="D33">
        <v>269.89600000000002</v>
      </c>
      <c r="E33">
        <v>154.95599999999999</v>
      </c>
      <c r="F33">
        <v>267.21800000000002</v>
      </c>
      <c r="H33">
        <f t="shared" si="0"/>
        <v>-14.050000000000011</v>
      </c>
      <c r="J33">
        <f t="shared" si="1"/>
        <v>31</v>
      </c>
      <c r="K33">
        <f t="shared" si="2"/>
        <v>0.13069565733974936</v>
      </c>
      <c r="M33">
        <f t="shared" si="3"/>
        <v>31</v>
      </c>
      <c r="N33">
        <f t="shared" si="4"/>
        <v>0.3422000029150693</v>
      </c>
    </row>
    <row r="34" spans="2:15" x14ac:dyDescent="0.75">
      <c r="B34">
        <v>32</v>
      </c>
      <c r="C34">
        <v>253.60400000000001</v>
      </c>
      <c r="D34">
        <v>267.42700000000002</v>
      </c>
      <c r="E34">
        <v>157.48400000000001</v>
      </c>
      <c r="F34">
        <v>290.65600000000001</v>
      </c>
      <c r="H34">
        <f t="shared" si="0"/>
        <v>-13.823000000000008</v>
      </c>
      <c r="J34">
        <f t="shared" si="1"/>
        <v>32</v>
      </c>
      <c r="K34">
        <f t="shared" si="2"/>
        <v>0.13262214527586128</v>
      </c>
      <c r="M34">
        <f t="shared" si="3"/>
        <v>32</v>
      </c>
      <c r="N34">
        <f t="shared" si="4"/>
        <v>0.30801215018424466</v>
      </c>
    </row>
    <row r="35" spans="2:15" x14ac:dyDescent="0.75">
      <c r="B35">
        <v>33</v>
      </c>
      <c r="C35">
        <v>259.82900000000001</v>
      </c>
      <c r="D35">
        <v>266.39999999999998</v>
      </c>
      <c r="E35">
        <v>154.238</v>
      </c>
      <c r="F35">
        <v>277.375</v>
      </c>
      <c r="H35">
        <f t="shared" ref="H35:H66" si="5">C35-D35</f>
        <v>-6.5709999999999695</v>
      </c>
      <c r="J35">
        <f t="shared" ref="J35:J66" si="6">B35</f>
        <v>33</v>
      </c>
      <c r="K35">
        <f t="shared" ref="K35:K66" si="7">(H35-MIN(H$3:H$102))/(MAX(H$3:H$102)-MIN(H$3:H$102))</f>
        <v>0.19416791845948903</v>
      </c>
      <c r="M35">
        <f t="shared" ref="M35:M66" si="8">B35</f>
        <v>33</v>
      </c>
      <c r="N35">
        <f t="shared" ref="N35:N66" si="9">(E35-$P$3)/(F35-$Q$3)</f>
        <v>0.31374385072094996</v>
      </c>
    </row>
    <row r="36" spans="2:15" x14ac:dyDescent="0.75">
      <c r="B36">
        <v>34</v>
      </c>
      <c r="C36">
        <v>264.18599999999998</v>
      </c>
      <c r="D36">
        <v>277.36799999999999</v>
      </c>
      <c r="E36">
        <v>155.46700000000001</v>
      </c>
      <c r="F36">
        <v>280.45299999999997</v>
      </c>
      <c r="H36">
        <f t="shared" si="5"/>
        <v>-13.182000000000016</v>
      </c>
      <c r="J36">
        <f t="shared" si="6"/>
        <v>34</v>
      </c>
      <c r="K36">
        <f t="shared" si="7"/>
        <v>0.13806213984435337</v>
      </c>
      <c r="M36">
        <f t="shared" si="8"/>
        <v>34</v>
      </c>
      <c r="N36">
        <f t="shared" si="9"/>
        <v>0.3154938751636725</v>
      </c>
    </row>
    <row r="37" spans="2:15" x14ac:dyDescent="0.75">
      <c r="B37">
        <v>35</v>
      </c>
      <c r="C37">
        <v>256.72399999999999</v>
      </c>
      <c r="D37">
        <v>267.608</v>
      </c>
      <c r="E37">
        <v>153.55099999999999</v>
      </c>
      <c r="F37">
        <v>266.64</v>
      </c>
      <c r="H37">
        <f t="shared" si="5"/>
        <v>-10.884000000000015</v>
      </c>
      <c r="J37">
        <f t="shared" si="6"/>
        <v>35</v>
      </c>
      <c r="K37">
        <f t="shared" si="7"/>
        <v>0.15756464767336273</v>
      </c>
      <c r="M37">
        <f t="shared" si="8"/>
        <v>35</v>
      </c>
      <c r="N37">
        <f t="shared" si="9"/>
        <v>0.33336504683840745</v>
      </c>
    </row>
    <row r="38" spans="2:15" x14ac:dyDescent="0.75">
      <c r="B38">
        <v>36</v>
      </c>
      <c r="C38">
        <v>257.94200000000001</v>
      </c>
      <c r="D38">
        <v>263.03300000000002</v>
      </c>
      <c r="E38">
        <v>154.28399999999999</v>
      </c>
      <c r="F38">
        <v>278.45800000000003</v>
      </c>
      <c r="H38">
        <f t="shared" si="5"/>
        <v>-5.0910000000000082</v>
      </c>
      <c r="J38">
        <f t="shared" si="6"/>
        <v>36</v>
      </c>
      <c r="K38">
        <f t="shared" si="7"/>
        <v>0.20672828033369836</v>
      </c>
      <c r="M38">
        <f t="shared" si="8"/>
        <v>36</v>
      </c>
      <c r="N38">
        <f t="shared" si="9"/>
        <v>0.31176494362041779</v>
      </c>
      <c r="O38" s="2"/>
    </row>
    <row r="39" spans="2:15" x14ac:dyDescent="0.75">
      <c r="B39">
        <v>37</v>
      </c>
      <c r="C39">
        <v>258.077</v>
      </c>
      <c r="D39">
        <v>263.32499999999999</v>
      </c>
      <c r="E39">
        <v>153.34700000000001</v>
      </c>
      <c r="F39">
        <v>286.98700000000002</v>
      </c>
      <c r="H39">
        <f t="shared" si="5"/>
        <v>-5.2479999999999905</v>
      </c>
      <c r="J39">
        <f t="shared" si="6"/>
        <v>37</v>
      </c>
      <c r="K39">
        <f t="shared" si="7"/>
        <v>0.20539586356731276</v>
      </c>
      <c r="M39">
        <f t="shared" si="8"/>
        <v>37</v>
      </c>
      <c r="N39">
        <f t="shared" si="9"/>
        <v>0.28885831310872878</v>
      </c>
    </row>
    <row r="40" spans="2:15" x14ac:dyDescent="0.75">
      <c r="B40">
        <v>38</v>
      </c>
      <c r="C40">
        <v>259.53800000000001</v>
      </c>
      <c r="D40">
        <v>270.995</v>
      </c>
      <c r="E40">
        <v>155.613</v>
      </c>
      <c r="F40">
        <v>294.24900000000002</v>
      </c>
      <c r="H40">
        <f t="shared" si="5"/>
        <v>-11.456999999999994</v>
      </c>
      <c r="J40">
        <f t="shared" si="6"/>
        <v>38</v>
      </c>
      <c r="K40">
        <f t="shared" si="7"/>
        <v>0.1527017508126047</v>
      </c>
      <c r="M40">
        <f t="shared" si="8"/>
        <v>38</v>
      </c>
      <c r="N40">
        <f t="shared" si="9"/>
        <v>0.28988304342796606</v>
      </c>
    </row>
    <row r="41" spans="2:15" x14ac:dyDescent="0.75">
      <c r="B41">
        <v>39</v>
      </c>
      <c r="C41">
        <v>258.61500000000001</v>
      </c>
      <c r="D41">
        <v>268.17500000000001</v>
      </c>
      <c r="E41">
        <v>152.124</v>
      </c>
      <c r="F41">
        <v>283.59100000000001</v>
      </c>
      <c r="H41">
        <f t="shared" si="5"/>
        <v>-9.5600000000000023</v>
      </c>
      <c r="J41">
        <f t="shared" si="6"/>
        <v>39</v>
      </c>
      <c r="K41">
        <f t="shared" si="7"/>
        <v>0.16880107951218284</v>
      </c>
      <c r="M41">
        <f t="shared" si="8"/>
        <v>39</v>
      </c>
      <c r="N41">
        <f t="shared" si="9"/>
        <v>0.28728245795652085</v>
      </c>
    </row>
    <row r="42" spans="2:15" x14ac:dyDescent="0.75">
      <c r="B42">
        <v>40</v>
      </c>
      <c r="C42">
        <v>268.19900000000001</v>
      </c>
      <c r="D42">
        <v>271.73599999999999</v>
      </c>
      <c r="E42">
        <v>152.21299999999999</v>
      </c>
      <c r="F42">
        <v>280.69299999999998</v>
      </c>
      <c r="H42">
        <f t="shared" si="5"/>
        <v>-3.5369999999999777</v>
      </c>
      <c r="J42">
        <f t="shared" si="6"/>
        <v>40</v>
      </c>
      <c r="K42">
        <f t="shared" si="7"/>
        <v>0.21991666030161877</v>
      </c>
      <c r="M42">
        <f t="shared" si="8"/>
        <v>40</v>
      </c>
      <c r="N42">
        <f t="shared" si="9"/>
        <v>0.29339783533408981</v>
      </c>
    </row>
    <row r="43" spans="2:15" x14ac:dyDescent="0.75">
      <c r="B43">
        <v>41</v>
      </c>
      <c r="C43">
        <v>275.28800000000001</v>
      </c>
      <c r="D43">
        <v>275.51900000000001</v>
      </c>
      <c r="E43">
        <v>148.524</v>
      </c>
      <c r="F43">
        <v>287.404</v>
      </c>
      <c r="H43">
        <f t="shared" si="5"/>
        <v>-0.23099999999999454</v>
      </c>
      <c r="J43">
        <f t="shared" si="6"/>
        <v>41</v>
      </c>
      <c r="K43">
        <f t="shared" si="7"/>
        <v>0.2479737929746843</v>
      </c>
      <c r="M43">
        <f t="shared" si="8"/>
        <v>41</v>
      </c>
      <c r="N43">
        <f t="shared" si="9"/>
        <v>0.25745216131737442</v>
      </c>
    </row>
    <row r="44" spans="2:15" x14ac:dyDescent="0.75">
      <c r="B44">
        <v>42</v>
      </c>
      <c r="C44">
        <v>271.79899999999998</v>
      </c>
      <c r="D44">
        <v>266.37700000000001</v>
      </c>
      <c r="E44">
        <v>143.86699999999999</v>
      </c>
      <c r="F44">
        <v>283.10500000000002</v>
      </c>
      <c r="H44">
        <f t="shared" si="5"/>
        <v>5.4219999999999686</v>
      </c>
      <c r="J44">
        <f t="shared" si="6"/>
        <v>42</v>
      </c>
      <c r="K44">
        <f t="shared" si="7"/>
        <v>0.2959492832955673</v>
      </c>
      <c r="M44">
        <f t="shared" si="8"/>
        <v>42</v>
      </c>
      <c r="N44">
        <f t="shared" si="9"/>
        <v>0.23426406714346354</v>
      </c>
    </row>
    <row r="45" spans="2:15" x14ac:dyDescent="0.75">
      <c r="B45">
        <v>43</v>
      </c>
      <c r="C45">
        <v>281.65199999999999</v>
      </c>
      <c r="D45">
        <v>270.69099999999997</v>
      </c>
      <c r="E45">
        <v>141.33600000000001</v>
      </c>
      <c r="F45">
        <v>292.55500000000001</v>
      </c>
      <c r="H45">
        <f t="shared" si="5"/>
        <v>10.961000000000013</v>
      </c>
      <c r="J45">
        <f t="shared" si="6"/>
        <v>43</v>
      </c>
      <c r="K45">
        <f t="shared" si="7"/>
        <v>0.34295728628289696</v>
      </c>
      <c r="M45">
        <f t="shared" si="8"/>
        <v>43</v>
      </c>
      <c r="N45">
        <f t="shared" si="9"/>
        <v>0.20507520531512419</v>
      </c>
      <c r="O45" s="2"/>
    </row>
    <row r="46" spans="2:15" x14ac:dyDescent="0.75">
      <c r="B46">
        <v>44</v>
      </c>
      <c r="C46">
        <v>300.04300000000001</v>
      </c>
      <c r="D46">
        <v>281.755</v>
      </c>
      <c r="E46">
        <v>139.62899999999999</v>
      </c>
      <c r="F46">
        <v>292.27699999999999</v>
      </c>
      <c r="H46">
        <f t="shared" si="5"/>
        <v>18.288000000000011</v>
      </c>
      <c r="J46">
        <f t="shared" si="6"/>
        <v>44</v>
      </c>
      <c r="K46">
        <f t="shared" si="7"/>
        <v>0.40513956429123094</v>
      </c>
      <c r="M46">
        <f t="shared" si="8"/>
        <v>44</v>
      </c>
      <c r="N46">
        <f t="shared" si="9"/>
        <v>0.19490747302451977</v>
      </c>
      <c r="O46" s="2"/>
    </row>
    <row r="47" spans="2:15" x14ac:dyDescent="0.75">
      <c r="B47">
        <v>45</v>
      </c>
      <c r="C47">
        <v>297.16500000000002</v>
      </c>
      <c r="D47">
        <v>271.74099999999999</v>
      </c>
      <c r="E47">
        <v>136.227</v>
      </c>
      <c r="F47">
        <v>277.33199999999999</v>
      </c>
      <c r="H47">
        <f t="shared" si="5"/>
        <v>25.424000000000035</v>
      </c>
      <c r="J47">
        <f t="shared" si="6"/>
        <v>45</v>
      </c>
      <c r="K47">
        <f t="shared" si="7"/>
        <v>0.46570087667931237</v>
      </c>
      <c r="M47">
        <f t="shared" si="8"/>
        <v>45</v>
      </c>
      <c r="N47">
        <f t="shared" si="9"/>
        <v>0.19158770667607855</v>
      </c>
      <c r="O47" s="2"/>
    </row>
    <row r="48" spans="2:15" x14ac:dyDescent="0.75">
      <c r="B48">
        <v>46</v>
      </c>
      <c r="C48">
        <v>308.017</v>
      </c>
      <c r="D48">
        <v>271.46899999999999</v>
      </c>
      <c r="E48">
        <v>137.69300000000001</v>
      </c>
      <c r="F48">
        <v>285.63299999999998</v>
      </c>
      <c r="H48">
        <f t="shared" si="5"/>
        <v>36.548000000000002</v>
      </c>
      <c r="J48">
        <f t="shared" si="6"/>
        <v>46</v>
      </c>
      <c r="K48">
        <f t="shared" si="7"/>
        <v>0.56010727227979074</v>
      </c>
      <c r="M48">
        <f t="shared" si="8"/>
        <v>46</v>
      </c>
      <c r="N48">
        <f t="shared" si="9"/>
        <v>0.19078858596827161</v>
      </c>
    </row>
    <row r="49" spans="2:14" x14ac:dyDescent="0.75">
      <c r="B49">
        <v>47</v>
      </c>
      <c r="C49">
        <v>328.77300000000002</v>
      </c>
      <c r="D49">
        <v>282.25400000000002</v>
      </c>
      <c r="E49">
        <v>139.977</v>
      </c>
      <c r="F49">
        <v>282.18299999999999</v>
      </c>
      <c r="H49">
        <f t="shared" si="5"/>
        <v>46.519000000000005</v>
      </c>
      <c r="J49">
        <f t="shared" si="6"/>
        <v>47</v>
      </c>
      <c r="K49">
        <f t="shared" si="7"/>
        <v>0.64472846704178044</v>
      </c>
      <c r="M49">
        <f t="shared" si="8"/>
        <v>47</v>
      </c>
      <c r="N49">
        <f t="shared" si="9"/>
        <v>0.210122024141987</v>
      </c>
    </row>
    <row r="50" spans="2:14" x14ac:dyDescent="0.75">
      <c r="B50">
        <v>48</v>
      </c>
      <c r="C50">
        <v>345.07</v>
      </c>
      <c r="D50">
        <v>289.76299999999998</v>
      </c>
      <c r="E50">
        <v>139.94200000000001</v>
      </c>
      <c r="F50">
        <v>282.18099999999998</v>
      </c>
      <c r="H50">
        <f t="shared" si="5"/>
        <v>55.307000000000016</v>
      </c>
      <c r="J50">
        <f t="shared" si="6"/>
        <v>48</v>
      </c>
      <c r="K50">
        <f t="shared" si="7"/>
        <v>0.71930985903539846</v>
      </c>
      <c r="M50">
        <f t="shared" si="8"/>
        <v>48</v>
      </c>
      <c r="N50">
        <f t="shared" si="9"/>
        <v>0.2098947963280568</v>
      </c>
    </row>
    <row r="51" spans="2:14" x14ac:dyDescent="0.75">
      <c r="B51">
        <v>49</v>
      </c>
      <c r="C51">
        <v>366.625</v>
      </c>
      <c r="D51">
        <v>291.85500000000002</v>
      </c>
      <c r="E51">
        <v>141.19300000000001</v>
      </c>
      <c r="F51">
        <v>289.88</v>
      </c>
      <c r="H51">
        <f t="shared" si="5"/>
        <v>74.769999999999982</v>
      </c>
      <c r="J51">
        <f t="shared" si="6"/>
        <v>49</v>
      </c>
      <c r="K51">
        <f t="shared" si="7"/>
        <v>0.88448710441225153</v>
      </c>
      <c r="M51">
        <f t="shared" si="8"/>
        <v>49</v>
      </c>
      <c r="N51">
        <f t="shared" si="9"/>
        <v>0.20761195896922699</v>
      </c>
    </row>
    <row r="52" spans="2:14" x14ac:dyDescent="0.75">
      <c r="B52">
        <v>50</v>
      </c>
      <c r="C52">
        <v>381.22199999999998</v>
      </c>
      <c r="D52">
        <v>292.84100000000001</v>
      </c>
      <c r="E52">
        <v>144.24100000000001</v>
      </c>
      <c r="F52">
        <v>299.67700000000002</v>
      </c>
      <c r="H52">
        <f t="shared" si="5"/>
        <v>88.380999999999972</v>
      </c>
      <c r="J52">
        <f t="shared" si="6"/>
        <v>50</v>
      </c>
      <c r="K52">
        <f t="shared" si="7"/>
        <v>1</v>
      </c>
      <c r="M52">
        <f t="shared" si="8"/>
        <v>50</v>
      </c>
      <c r="N52">
        <f t="shared" si="9"/>
        <v>0.21358817046506015</v>
      </c>
    </row>
    <row r="53" spans="2:14" x14ac:dyDescent="0.75">
      <c r="B53">
        <v>51</v>
      </c>
      <c r="C53">
        <v>378.24400000000003</v>
      </c>
      <c r="D53">
        <v>296.99599999999998</v>
      </c>
      <c r="E53">
        <v>137.40199999999999</v>
      </c>
      <c r="F53">
        <v>287.46199999999999</v>
      </c>
      <c r="H53">
        <f t="shared" si="5"/>
        <v>81.248000000000047</v>
      </c>
      <c r="J53">
        <f t="shared" si="6"/>
        <v>51</v>
      </c>
      <c r="K53">
        <f t="shared" si="7"/>
        <v>0.93946414780490761</v>
      </c>
      <c r="M53">
        <f t="shared" si="8"/>
        <v>51</v>
      </c>
      <c r="N53">
        <f t="shared" si="9"/>
        <v>0.18672441604958651</v>
      </c>
    </row>
    <row r="54" spans="2:14" x14ac:dyDescent="0.75">
      <c r="B54">
        <v>52</v>
      </c>
      <c r="C54">
        <v>364.92399999999998</v>
      </c>
      <c r="D54">
        <v>295.23700000000002</v>
      </c>
      <c r="E54">
        <v>139.792</v>
      </c>
      <c r="F54">
        <v>279.41300000000001</v>
      </c>
      <c r="H54">
        <f t="shared" si="5"/>
        <v>69.686999999999955</v>
      </c>
      <c r="J54">
        <f t="shared" si="6"/>
        <v>52</v>
      </c>
      <c r="K54">
        <f t="shared" si="7"/>
        <v>0.84134905075913791</v>
      </c>
      <c r="M54">
        <f t="shared" si="8"/>
        <v>52</v>
      </c>
      <c r="N54">
        <f t="shared" si="9"/>
        <v>0.21277934316291086</v>
      </c>
    </row>
    <row r="55" spans="2:14" x14ac:dyDescent="0.75">
      <c r="B55">
        <v>53</v>
      </c>
      <c r="C55">
        <v>360.274</v>
      </c>
      <c r="D55">
        <v>296.02699999999999</v>
      </c>
      <c r="E55">
        <v>137.75200000000001</v>
      </c>
      <c r="F55">
        <v>275.62</v>
      </c>
      <c r="H55">
        <f t="shared" si="5"/>
        <v>64.247000000000014</v>
      </c>
      <c r="J55">
        <f t="shared" si="6"/>
        <v>53</v>
      </c>
      <c r="K55">
        <f t="shared" si="7"/>
        <v>0.79518123414042174</v>
      </c>
      <c r="M55">
        <f t="shared" si="8"/>
        <v>53</v>
      </c>
      <c r="N55">
        <f t="shared" si="9"/>
        <v>0.20431259442384295</v>
      </c>
    </row>
    <row r="56" spans="2:14" x14ac:dyDescent="0.75">
      <c r="B56">
        <v>54</v>
      </c>
      <c r="C56">
        <v>332.14299999999997</v>
      </c>
      <c r="D56">
        <v>282.47800000000001</v>
      </c>
      <c r="E56">
        <v>137.774</v>
      </c>
      <c r="F56">
        <v>275.06900000000002</v>
      </c>
      <c r="H56">
        <f t="shared" si="5"/>
        <v>49.664999999999964</v>
      </c>
      <c r="J56">
        <f t="shared" si="6"/>
        <v>54</v>
      </c>
      <c r="K56">
        <f t="shared" si="7"/>
        <v>0.67142772275547169</v>
      </c>
      <c r="M56">
        <f t="shared" si="8"/>
        <v>54</v>
      </c>
      <c r="N56">
        <f t="shared" si="9"/>
        <v>0.20524026497735559</v>
      </c>
    </row>
    <row r="57" spans="2:14" x14ac:dyDescent="0.75">
      <c r="B57">
        <v>55</v>
      </c>
      <c r="C57">
        <v>338.74400000000003</v>
      </c>
      <c r="D57">
        <v>281.44200000000001</v>
      </c>
      <c r="E57">
        <v>133.70099999999999</v>
      </c>
      <c r="F57">
        <v>270.52199999999999</v>
      </c>
      <c r="H57">
        <f t="shared" si="5"/>
        <v>57.302000000000021</v>
      </c>
      <c r="J57">
        <f t="shared" si="6"/>
        <v>55</v>
      </c>
      <c r="K57">
        <f t="shared" si="7"/>
        <v>0.7362408873725933</v>
      </c>
      <c r="M57">
        <f t="shared" si="8"/>
        <v>55</v>
      </c>
      <c r="N57">
        <f t="shared" si="9"/>
        <v>0.18289662828596231</v>
      </c>
    </row>
    <row r="58" spans="2:14" x14ac:dyDescent="0.75">
      <c r="B58">
        <v>56</v>
      </c>
      <c r="C58">
        <v>336.375</v>
      </c>
      <c r="D58">
        <v>280.64699999999999</v>
      </c>
      <c r="E58">
        <v>134.21899999999999</v>
      </c>
      <c r="F58">
        <v>272.077</v>
      </c>
      <c r="H58">
        <f t="shared" si="5"/>
        <v>55.728000000000009</v>
      </c>
      <c r="J58">
        <f t="shared" si="6"/>
        <v>56</v>
      </c>
      <c r="K58">
        <f t="shared" si="7"/>
        <v>0.72288277278475133</v>
      </c>
      <c r="M58">
        <f t="shared" si="8"/>
        <v>56</v>
      </c>
      <c r="N58">
        <f t="shared" si="9"/>
        <v>0.18454077718420289</v>
      </c>
    </row>
    <row r="59" spans="2:14" x14ac:dyDescent="0.75">
      <c r="B59">
        <v>57</v>
      </c>
      <c r="C59">
        <v>332.09500000000003</v>
      </c>
      <c r="D59">
        <v>285.30399999999997</v>
      </c>
      <c r="E59">
        <v>132.602</v>
      </c>
      <c r="F59">
        <v>270.37599999999998</v>
      </c>
      <c r="H59">
        <f t="shared" si="5"/>
        <v>46.791000000000054</v>
      </c>
      <c r="J59">
        <f t="shared" si="6"/>
        <v>57</v>
      </c>
      <c r="K59">
        <f t="shared" si="7"/>
        <v>0.6470368578727167</v>
      </c>
      <c r="M59">
        <f t="shared" si="8"/>
        <v>57</v>
      </c>
      <c r="N59">
        <f t="shared" si="9"/>
        <v>0.17525787883968774</v>
      </c>
    </row>
    <row r="60" spans="2:14" x14ac:dyDescent="0.75">
      <c r="B60">
        <v>58</v>
      </c>
      <c r="C60">
        <v>304.25599999999997</v>
      </c>
      <c r="D60">
        <v>282.25</v>
      </c>
      <c r="E60">
        <v>130.00399999999999</v>
      </c>
      <c r="F60">
        <v>260.822</v>
      </c>
      <c r="H60">
        <f t="shared" si="5"/>
        <v>22.005999999999972</v>
      </c>
      <c r="J60">
        <f t="shared" si="6"/>
        <v>58</v>
      </c>
      <c r="K60">
        <f t="shared" si="7"/>
        <v>0.43669323013468436</v>
      </c>
      <c r="M60">
        <f t="shared" si="8"/>
        <v>58</v>
      </c>
      <c r="N60">
        <f t="shared" si="9"/>
        <v>0.16819800950910391</v>
      </c>
    </row>
    <row r="61" spans="2:14" x14ac:dyDescent="0.75">
      <c r="B61">
        <v>59</v>
      </c>
      <c r="C61">
        <v>299.67500000000001</v>
      </c>
      <c r="D61">
        <v>275.86599999999999</v>
      </c>
      <c r="E61">
        <v>127.651</v>
      </c>
      <c r="F61">
        <v>253.12200000000001</v>
      </c>
      <c r="H61">
        <f t="shared" si="5"/>
        <v>23.809000000000026</v>
      </c>
      <c r="J61">
        <f t="shared" si="6"/>
        <v>59</v>
      </c>
      <c r="K61">
        <f t="shared" si="7"/>
        <v>0.45199480612063081</v>
      </c>
      <c r="M61">
        <f t="shared" si="8"/>
        <v>59</v>
      </c>
      <c r="N61">
        <f t="shared" si="9"/>
        <v>0.1596059193320446</v>
      </c>
    </row>
    <row r="62" spans="2:14" x14ac:dyDescent="0.75">
      <c r="B62">
        <v>60</v>
      </c>
      <c r="C62">
        <v>301.04500000000002</v>
      </c>
      <c r="D62">
        <v>280.745</v>
      </c>
      <c r="E62">
        <v>128.22200000000001</v>
      </c>
      <c r="F62">
        <v>259.80399999999997</v>
      </c>
      <c r="H62">
        <f t="shared" si="5"/>
        <v>20.300000000000011</v>
      </c>
      <c r="J62">
        <f t="shared" si="6"/>
        <v>60</v>
      </c>
      <c r="K62">
        <f t="shared" si="7"/>
        <v>0.42221486705535921</v>
      </c>
      <c r="M62">
        <f t="shared" si="8"/>
        <v>60</v>
      </c>
      <c r="N62">
        <f t="shared" si="9"/>
        <v>0.15578872762010426</v>
      </c>
    </row>
    <row r="63" spans="2:14" x14ac:dyDescent="0.75">
      <c r="B63">
        <v>61</v>
      </c>
      <c r="C63">
        <v>304.654</v>
      </c>
      <c r="D63">
        <v>279.392</v>
      </c>
      <c r="E63">
        <v>129.60400000000001</v>
      </c>
      <c r="F63">
        <v>271.19600000000003</v>
      </c>
      <c r="H63">
        <f t="shared" si="5"/>
        <v>25.262</v>
      </c>
      <c r="J63">
        <f t="shared" si="6"/>
        <v>61</v>
      </c>
      <c r="K63">
        <f t="shared" si="7"/>
        <v>0.46432602625794589</v>
      </c>
      <c r="M63">
        <f t="shared" si="8"/>
        <v>61</v>
      </c>
      <c r="N63">
        <f t="shared" si="9"/>
        <v>0.1530071673418511</v>
      </c>
    </row>
    <row r="64" spans="2:14" x14ac:dyDescent="0.75">
      <c r="B64">
        <v>62</v>
      </c>
      <c r="C64">
        <v>309.47399999999999</v>
      </c>
      <c r="D64">
        <v>284.69299999999998</v>
      </c>
      <c r="E64">
        <v>129.53299999999999</v>
      </c>
      <c r="F64">
        <v>265.27600000000001</v>
      </c>
      <c r="H64">
        <f t="shared" si="5"/>
        <v>24.781000000000006</v>
      </c>
      <c r="J64">
        <f t="shared" si="6"/>
        <v>62</v>
      </c>
      <c r="K64">
        <f t="shared" si="7"/>
        <v>0.4602439086488278</v>
      </c>
      <c r="M64">
        <f t="shared" si="8"/>
        <v>62</v>
      </c>
      <c r="N64">
        <f t="shared" si="9"/>
        <v>0.15917827256867431</v>
      </c>
    </row>
    <row r="65" spans="2:14" x14ac:dyDescent="0.75">
      <c r="B65">
        <v>63</v>
      </c>
      <c r="C65">
        <v>295.49400000000003</v>
      </c>
      <c r="D65">
        <v>278.91500000000002</v>
      </c>
      <c r="E65">
        <v>129.27600000000001</v>
      </c>
      <c r="F65">
        <v>260.87099999999998</v>
      </c>
      <c r="H65">
        <f t="shared" si="5"/>
        <v>16.579000000000008</v>
      </c>
      <c r="J65">
        <f t="shared" si="6"/>
        <v>63</v>
      </c>
      <c r="K65">
        <f t="shared" si="7"/>
        <v>0.39063574101891718</v>
      </c>
      <c r="M65">
        <f t="shared" si="8"/>
        <v>63</v>
      </c>
      <c r="N65">
        <f t="shared" si="9"/>
        <v>0.16257230402457393</v>
      </c>
    </row>
    <row r="66" spans="2:14" x14ac:dyDescent="0.75">
      <c r="B66">
        <v>64</v>
      </c>
      <c r="C66">
        <v>304.346</v>
      </c>
      <c r="D66">
        <v>281.505</v>
      </c>
      <c r="E66">
        <v>133.916</v>
      </c>
      <c r="F66">
        <v>271.46699999999998</v>
      </c>
      <c r="H66">
        <f t="shared" si="5"/>
        <v>22.841000000000008</v>
      </c>
      <c r="J66">
        <f t="shared" si="6"/>
        <v>64</v>
      </c>
      <c r="K66">
        <f t="shared" si="7"/>
        <v>0.44377965051641782</v>
      </c>
      <c r="M66">
        <f t="shared" si="8"/>
        <v>64</v>
      </c>
      <c r="N66">
        <f t="shared" si="9"/>
        <v>0.18319466730756995</v>
      </c>
    </row>
    <row r="67" spans="2:14" x14ac:dyDescent="0.75">
      <c r="B67">
        <v>65</v>
      </c>
      <c r="C67">
        <v>305.08999999999997</v>
      </c>
      <c r="D67">
        <v>278.04700000000003</v>
      </c>
      <c r="E67">
        <v>127.898</v>
      </c>
      <c r="F67">
        <v>269.16899999999998</v>
      </c>
      <c r="H67">
        <f t="shared" ref="H67:H102" si="10">C67-D67</f>
        <v>27.04299999999995</v>
      </c>
      <c r="J67">
        <f t="shared" ref="J67:J102" si="11">B67</f>
        <v>65</v>
      </c>
      <c r="K67">
        <f t="shared" ref="K67:K102" si="12">(H67-MIN(H$3:H$102))/(MAX(H$3:H$102)-MIN(H$3:H$102))</f>
        <v>0.47944089416197749</v>
      </c>
      <c r="M67">
        <f t="shared" ref="M67:M102" si="13">B67</f>
        <v>65</v>
      </c>
      <c r="N67">
        <f t="shared" ref="N67:N102" si="14">(E67-$P$3)/(F67-$Q$3)</f>
        <v>0.14297724349531862</v>
      </c>
    </row>
    <row r="68" spans="2:14" x14ac:dyDescent="0.75">
      <c r="B68">
        <v>66</v>
      </c>
      <c r="C68">
        <v>294.87200000000001</v>
      </c>
      <c r="D68">
        <v>278.07100000000003</v>
      </c>
      <c r="E68">
        <v>132.018</v>
      </c>
      <c r="F68">
        <v>274.529</v>
      </c>
      <c r="H68">
        <f t="shared" si="10"/>
        <v>16.800999999999988</v>
      </c>
      <c r="J68">
        <f t="shared" si="11"/>
        <v>66</v>
      </c>
      <c r="K68">
        <f t="shared" si="12"/>
        <v>0.39251979530004844</v>
      </c>
      <c r="M68">
        <f t="shared" si="13"/>
        <v>66</v>
      </c>
      <c r="N68">
        <f t="shared" si="14"/>
        <v>0.16618118163136811</v>
      </c>
    </row>
    <row r="69" spans="2:14" x14ac:dyDescent="0.75">
      <c r="B69">
        <v>67</v>
      </c>
      <c r="C69">
        <v>301.31400000000002</v>
      </c>
      <c r="D69">
        <v>281.08</v>
      </c>
      <c r="E69">
        <v>132.51599999999999</v>
      </c>
      <c r="F69">
        <v>284.911</v>
      </c>
      <c r="H69">
        <f t="shared" si="10"/>
        <v>20.234000000000037</v>
      </c>
      <c r="J69">
        <f t="shared" si="11"/>
        <v>67</v>
      </c>
      <c r="K69">
        <f t="shared" si="12"/>
        <v>0.42165474280961768</v>
      </c>
      <c r="M69">
        <f t="shared" si="13"/>
        <v>67</v>
      </c>
      <c r="N69">
        <f t="shared" si="14"/>
        <v>0.15825861301005087</v>
      </c>
    </row>
    <row r="70" spans="2:14" x14ac:dyDescent="0.75">
      <c r="B70">
        <v>68</v>
      </c>
      <c r="C70">
        <v>293.39299999999997</v>
      </c>
      <c r="D70">
        <v>288.47800000000001</v>
      </c>
      <c r="E70">
        <v>131.11500000000001</v>
      </c>
      <c r="F70">
        <v>287.82499999999999</v>
      </c>
      <c r="H70">
        <f t="shared" si="10"/>
        <v>4.9149999999999636</v>
      </c>
      <c r="J70">
        <f t="shared" si="11"/>
        <v>68</v>
      </c>
      <c r="K70">
        <f t="shared" si="12"/>
        <v>0.29164651068055081</v>
      </c>
      <c r="M70">
        <f t="shared" si="13"/>
        <v>68</v>
      </c>
      <c r="N70">
        <f t="shared" si="14"/>
        <v>0.14645968636147638</v>
      </c>
    </row>
    <row r="71" spans="2:14" x14ac:dyDescent="0.75">
      <c r="B71">
        <v>69</v>
      </c>
      <c r="C71">
        <v>287.178</v>
      </c>
      <c r="D71">
        <v>274.10300000000001</v>
      </c>
      <c r="E71">
        <v>129.81200000000001</v>
      </c>
      <c r="F71">
        <v>278.46199999999999</v>
      </c>
      <c r="H71">
        <f t="shared" si="10"/>
        <v>13.074999999999989</v>
      </c>
      <c r="J71">
        <f t="shared" si="11"/>
        <v>69</v>
      </c>
      <c r="K71">
        <f t="shared" si="12"/>
        <v>0.36089823560862599</v>
      </c>
      <c r="M71">
        <f t="shared" si="13"/>
        <v>69</v>
      </c>
      <c r="N71">
        <f t="shared" si="14"/>
        <v>0.14691975050854772</v>
      </c>
    </row>
    <row r="72" spans="2:14" x14ac:dyDescent="0.75">
      <c r="B72">
        <v>70</v>
      </c>
      <c r="C72">
        <v>282.29599999999999</v>
      </c>
      <c r="D72">
        <v>274.642</v>
      </c>
      <c r="E72">
        <v>130.58199999999999</v>
      </c>
      <c r="F72">
        <v>265.851</v>
      </c>
      <c r="H72">
        <f t="shared" si="10"/>
        <v>7.6539999999999964</v>
      </c>
      <c r="J72">
        <f t="shared" si="11"/>
        <v>70</v>
      </c>
      <c r="K72">
        <f t="shared" si="12"/>
        <v>0.31489166687883507</v>
      </c>
      <c r="M72">
        <f t="shared" si="13"/>
        <v>70</v>
      </c>
      <c r="N72">
        <f t="shared" si="14"/>
        <v>0.1662262331524979</v>
      </c>
    </row>
    <row r="73" spans="2:14" x14ac:dyDescent="0.75">
      <c r="B73">
        <v>71</v>
      </c>
      <c r="C73">
        <v>278.97399999999999</v>
      </c>
      <c r="D73">
        <v>261.928</v>
      </c>
      <c r="E73">
        <v>129.25899999999999</v>
      </c>
      <c r="F73">
        <v>260.02800000000002</v>
      </c>
      <c r="H73">
        <f t="shared" si="10"/>
        <v>17.045999999999992</v>
      </c>
      <c r="J73">
        <f t="shared" si="11"/>
        <v>71</v>
      </c>
      <c r="K73">
        <f t="shared" si="12"/>
        <v>0.39459904439408994</v>
      </c>
      <c r="M73">
        <f t="shared" si="13"/>
        <v>71</v>
      </c>
      <c r="N73">
        <f t="shared" si="14"/>
        <v>0.16349555480358063</v>
      </c>
    </row>
    <row r="74" spans="2:14" x14ac:dyDescent="0.75">
      <c r="B74">
        <v>72</v>
      </c>
      <c r="C74">
        <v>267.84899999999999</v>
      </c>
      <c r="D74">
        <v>261.15199999999999</v>
      </c>
      <c r="E74">
        <v>128.58199999999999</v>
      </c>
      <c r="F74">
        <v>257.577</v>
      </c>
      <c r="H74">
        <f t="shared" si="10"/>
        <v>6.6970000000000027</v>
      </c>
      <c r="J74">
        <f t="shared" si="11"/>
        <v>72</v>
      </c>
      <c r="K74">
        <f t="shared" si="12"/>
        <v>0.30676986531557932</v>
      </c>
      <c r="M74">
        <f t="shared" si="13"/>
        <v>72</v>
      </c>
      <c r="N74">
        <f t="shared" si="14"/>
        <v>0.16133002030146495</v>
      </c>
    </row>
    <row r="75" spans="2:14" x14ac:dyDescent="0.75">
      <c r="B75">
        <v>73</v>
      </c>
      <c r="C75">
        <v>266.322</v>
      </c>
      <c r="D75">
        <v>256.20100000000002</v>
      </c>
      <c r="E75">
        <v>128.202</v>
      </c>
      <c r="F75">
        <v>250.495</v>
      </c>
      <c r="H75">
        <f t="shared" si="10"/>
        <v>10.120999999999981</v>
      </c>
      <c r="J75">
        <f t="shared" si="11"/>
        <v>73</v>
      </c>
      <c r="K75">
        <f t="shared" si="12"/>
        <v>0.33582843224618308</v>
      </c>
      <c r="M75">
        <f t="shared" si="13"/>
        <v>73</v>
      </c>
      <c r="N75">
        <f t="shared" si="14"/>
        <v>0.1676584090626167</v>
      </c>
    </row>
    <row r="76" spans="2:14" x14ac:dyDescent="0.75">
      <c r="B76">
        <v>74</v>
      </c>
      <c r="C76">
        <v>280.32900000000001</v>
      </c>
      <c r="D76">
        <v>264.65199999999999</v>
      </c>
      <c r="E76">
        <v>126.639</v>
      </c>
      <c r="F76">
        <v>264.077</v>
      </c>
      <c r="H76">
        <f t="shared" si="10"/>
        <v>15.677000000000021</v>
      </c>
      <c r="J76">
        <f t="shared" si="11"/>
        <v>74</v>
      </c>
      <c r="K76">
        <f t="shared" si="12"/>
        <v>0.38298070966044623</v>
      </c>
      <c r="M76">
        <f t="shared" si="13"/>
        <v>74</v>
      </c>
      <c r="N76">
        <f t="shared" si="14"/>
        <v>0.13901713194656798</v>
      </c>
    </row>
    <row r="77" spans="2:14" x14ac:dyDescent="0.75">
      <c r="B77">
        <v>75</v>
      </c>
      <c r="C77">
        <v>287.36099999999999</v>
      </c>
      <c r="D77">
        <v>277.35500000000002</v>
      </c>
      <c r="E77">
        <v>126.056</v>
      </c>
      <c r="F77">
        <v>278.33300000000003</v>
      </c>
      <c r="H77">
        <f t="shared" si="10"/>
        <v>10.005999999999972</v>
      </c>
      <c r="J77">
        <f t="shared" si="11"/>
        <v>75</v>
      </c>
      <c r="K77">
        <f t="shared" si="12"/>
        <v>0.33485245818163295</v>
      </c>
      <c r="M77">
        <f t="shared" si="13"/>
        <v>75</v>
      </c>
      <c r="N77">
        <f t="shared" si="14"/>
        <v>0.12172611623846341</v>
      </c>
    </row>
    <row r="78" spans="2:14" x14ac:dyDescent="0.75">
      <c r="B78">
        <v>76</v>
      </c>
      <c r="C78">
        <v>271.63200000000001</v>
      </c>
      <c r="D78">
        <v>271.67500000000001</v>
      </c>
      <c r="E78">
        <v>130.42400000000001</v>
      </c>
      <c r="F78">
        <v>258.81900000000002</v>
      </c>
      <c r="H78">
        <f t="shared" si="10"/>
        <v>-4.3000000000006366E-2</v>
      </c>
      <c r="J78">
        <f t="shared" si="11"/>
        <v>76</v>
      </c>
      <c r="K78">
        <f t="shared" si="12"/>
        <v>0.24956929840194866</v>
      </c>
      <c r="M78">
        <f t="shared" si="13"/>
        <v>76</v>
      </c>
      <c r="N78">
        <f t="shared" si="14"/>
        <v>0.17407370030818439</v>
      </c>
    </row>
    <row r="79" spans="2:14" x14ac:dyDescent="0.75">
      <c r="B79">
        <v>77</v>
      </c>
      <c r="C79">
        <v>251.6</v>
      </c>
      <c r="D79">
        <v>260.49200000000002</v>
      </c>
      <c r="E79">
        <v>128.32900000000001</v>
      </c>
      <c r="F79">
        <v>251.13300000000001</v>
      </c>
      <c r="H79">
        <f t="shared" si="10"/>
        <v>-8.8920000000000243</v>
      </c>
      <c r="J79">
        <f t="shared" si="11"/>
        <v>77</v>
      </c>
      <c r="K79">
        <f t="shared" si="12"/>
        <v>0.17447021581756919</v>
      </c>
      <c r="M79">
        <f t="shared" si="13"/>
        <v>77</v>
      </c>
      <c r="N79">
        <f t="shared" si="14"/>
        <v>0.16782379698348102</v>
      </c>
    </row>
    <row r="80" spans="2:14" x14ac:dyDescent="0.75">
      <c r="B80">
        <v>78</v>
      </c>
      <c r="C80">
        <v>267.17899999999997</v>
      </c>
      <c r="D80">
        <v>268.721</v>
      </c>
      <c r="E80">
        <v>130.53399999999999</v>
      </c>
      <c r="F80">
        <v>254.441</v>
      </c>
      <c r="H80">
        <f t="shared" si="10"/>
        <v>-1.54200000000003</v>
      </c>
      <c r="J80">
        <f t="shared" si="11"/>
        <v>78</v>
      </c>
      <c r="K80">
        <f t="shared" si="12"/>
        <v>0.23684768863881311</v>
      </c>
      <c r="M80">
        <f t="shared" si="13"/>
        <v>78</v>
      </c>
      <c r="N80">
        <f t="shared" si="14"/>
        <v>0.18108179779976047</v>
      </c>
    </row>
    <row r="81" spans="2:14" x14ac:dyDescent="0.75">
      <c r="B81">
        <v>79</v>
      </c>
      <c r="C81">
        <v>294.86599999999999</v>
      </c>
      <c r="D81">
        <v>262.13099999999997</v>
      </c>
      <c r="E81">
        <v>126.041</v>
      </c>
      <c r="F81">
        <v>279.81299999999999</v>
      </c>
      <c r="H81">
        <f t="shared" si="10"/>
        <v>32.735000000000014</v>
      </c>
      <c r="J81">
        <f t="shared" si="11"/>
        <v>79</v>
      </c>
      <c r="K81">
        <f t="shared" si="12"/>
        <v>0.52774736699170877</v>
      </c>
      <c r="M81">
        <f t="shared" si="13"/>
        <v>79</v>
      </c>
      <c r="N81">
        <f t="shared" si="14"/>
        <v>0.12042346124835628</v>
      </c>
    </row>
    <row r="82" spans="2:14" x14ac:dyDescent="0.75">
      <c r="B82">
        <v>80</v>
      </c>
      <c r="C82">
        <v>288.05099999999999</v>
      </c>
      <c r="D82">
        <v>264.79599999999999</v>
      </c>
      <c r="E82">
        <v>133.99100000000001</v>
      </c>
      <c r="F82">
        <v>299.70400000000001</v>
      </c>
      <c r="H82">
        <f t="shared" si="10"/>
        <v>23.254999999999995</v>
      </c>
      <c r="J82">
        <f t="shared" si="11"/>
        <v>80</v>
      </c>
      <c r="K82">
        <f t="shared" si="12"/>
        <v>0.44729315714879803</v>
      </c>
      <c r="M82">
        <f t="shared" si="13"/>
        <v>80</v>
      </c>
      <c r="N82">
        <f t="shared" si="14"/>
        <v>0.15315490501107817</v>
      </c>
    </row>
    <row r="83" spans="2:14" x14ac:dyDescent="0.75">
      <c r="B83">
        <v>81</v>
      </c>
      <c r="C83">
        <v>287.80399999999997</v>
      </c>
      <c r="D83">
        <v>261.495</v>
      </c>
      <c r="E83">
        <v>129.577</v>
      </c>
      <c r="F83">
        <v>281.11700000000002</v>
      </c>
      <c r="H83">
        <f t="shared" si="10"/>
        <v>26.308999999999969</v>
      </c>
      <c r="J83">
        <f t="shared" si="11"/>
        <v>81</v>
      </c>
      <c r="K83">
        <f t="shared" si="12"/>
        <v>0.47321163361084939</v>
      </c>
      <c r="M83">
        <f t="shared" si="13"/>
        <v>81</v>
      </c>
      <c r="N83">
        <f t="shared" si="14"/>
        <v>0.14278340623490404</v>
      </c>
    </row>
    <row r="84" spans="2:14" x14ac:dyDescent="0.75">
      <c r="B84">
        <v>82</v>
      </c>
      <c r="C84">
        <v>286.11200000000002</v>
      </c>
      <c r="D84">
        <v>265.82799999999997</v>
      </c>
      <c r="E84">
        <v>131.733</v>
      </c>
      <c r="F84">
        <v>284.71899999999999</v>
      </c>
      <c r="H84">
        <f t="shared" si="10"/>
        <v>20.284000000000049</v>
      </c>
      <c r="J84">
        <f t="shared" si="11"/>
        <v>82</v>
      </c>
      <c r="K84">
        <f t="shared" si="12"/>
        <v>0.42207907935942213</v>
      </c>
      <c r="M84">
        <f t="shared" si="13"/>
        <v>82</v>
      </c>
      <c r="N84">
        <f t="shared" si="14"/>
        <v>0.15339421790471761</v>
      </c>
    </row>
    <row r="85" spans="2:14" x14ac:dyDescent="0.75">
      <c r="B85">
        <v>83</v>
      </c>
      <c r="C85">
        <v>259.83999999999997</v>
      </c>
      <c r="D85">
        <v>254.31</v>
      </c>
      <c r="E85">
        <v>126.214</v>
      </c>
      <c r="F85">
        <v>265.459</v>
      </c>
      <c r="H85">
        <f t="shared" si="10"/>
        <v>5.5299999999999727</v>
      </c>
      <c r="J85">
        <f t="shared" si="11"/>
        <v>83</v>
      </c>
      <c r="K85">
        <f t="shared" si="12"/>
        <v>0.29686585024314477</v>
      </c>
      <c r="M85">
        <f t="shared" si="13"/>
        <v>83</v>
      </c>
      <c r="N85">
        <f t="shared" si="14"/>
        <v>0.13446134992876072</v>
      </c>
    </row>
    <row r="86" spans="2:14" x14ac:dyDescent="0.75">
      <c r="B86">
        <v>84</v>
      </c>
      <c r="C86">
        <v>264.28399999999999</v>
      </c>
      <c r="D86">
        <v>258.77199999999999</v>
      </c>
      <c r="E86">
        <v>129.42500000000001</v>
      </c>
      <c r="F86">
        <v>277.54300000000001</v>
      </c>
      <c r="H86">
        <f t="shared" si="10"/>
        <v>5.5120000000000005</v>
      </c>
      <c r="J86">
        <f t="shared" si="11"/>
        <v>84</v>
      </c>
      <c r="K86">
        <f t="shared" si="12"/>
        <v>0.29671308908521543</v>
      </c>
      <c r="M86">
        <f t="shared" si="13"/>
        <v>84</v>
      </c>
      <c r="N86">
        <f t="shared" si="14"/>
        <v>0.14521190432619649</v>
      </c>
    </row>
    <row r="87" spans="2:14" x14ac:dyDescent="0.75">
      <c r="B87">
        <v>85</v>
      </c>
      <c r="C87">
        <v>250.90899999999999</v>
      </c>
      <c r="D87">
        <v>253.57400000000001</v>
      </c>
      <c r="E87">
        <v>129.376</v>
      </c>
      <c r="F87">
        <v>274.60599999999999</v>
      </c>
      <c r="H87">
        <f t="shared" si="10"/>
        <v>-2.6650000000000205</v>
      </c>
      <c r="J87">
        <f t="shared" si="11"/>
        <v>85</v>
      </c>
      <c r="K87">
        <f t="shared" si="12"/>
        <v>0.22731708973020681</v>
      </c>
      <c r="M87">
        <f t="shared" si="13"/>
        <v>85</v>
      </c>
      <c r="N87">
        <f t="shared" si="14"/>
        <v>0.14782235868497853</v>
      </c>
    </row>
    <row r="88" spans="2:14" x14ac:dyDescent="0.75">
      <c r="B88">
        <v>86</v>
      </c>
      <c r="C88">
        <v>265.92899999999997</v>
      </c>
      <c r="D88">
        <v>252.09700000000001</v>
      </c>
      <c r="E88">
        <v>129.39099999999999</v>
      </c>
      <c r="F88">
        <v>272.03199999999998</v>
      </c>
      <c r="H88">
        <f t="shared" si="10"/>
        <v>13.831999999999965</v>
      </c>
      <c r="J88">
        <f t="shared" si="11"/>
        <v>86</v>
      </c>
      <c r="K88">
        <f t="shared" si="12"/>
        <v>0.36732269097266412</v>
      </c>
      <c r="M88">
        <f t="shared" si="13"/>
        <v>86</v>
      </c>
      <c r="N88">
        <f t="shared" si="14"/>
        <v>0.1506069054860876</v>
      </c>
    </row>
    <row r="89" spans="2:14" x14ac:dyDescent="0.75">
      <c r="B89">
        <v>87</v>
      </c>
      <c r="C89">
        <v>250.25800000000001</v>
      </c>
      <c r="D89">
        <v>251.33099999999999</v>
      </c>
      <c r="E89">
        <v>127.854</v>
      </c>
      <c r="F89">
        <v>266.36900000000003</v>
      </c>
      <c r="H89">
        <f t="shared" si="10"/>
        <v>-1.0729999999999791</v>
      </c>
      <c r="J89">
        <f t="shared" si="11"/>
        <v>87</v>
      </c>
      <c r="K89">
        <f t="shared" si="12"/>
        <v>0.24082796547597865</v>
      </c>
      <c r="M89">
        <f t="shared" si="13"/>
        <v>87</v>
      </c>
      <c r="N89">
        <f t="shared" si="14"/>
        <v>0.1455902734492443</v>
      </c>
    </row>
    <row r="90" spans="2:14" x14ac:dyDescent="0.75">
      <c r="B90">
        <v>88</v>
      </c>
      <c r="C90">
        <v>263.45</v>
      </c>
      <c r="D90">
        <v>249.15</v>
      </c>
      <c r="E90">
        <v>129.66900000000001</v>
      </c>
      <c r="F90">
        <v>276.57900000000001</v>
      </c>
      <c r="H90">
        <f t="shared" si="10"/>
        <v>14.299999999999983</v>
      </c>
      <c r="J90">
        <f t="shared" si="11"/>
        <v>88</v>
      </c>
      <c r="K90">
        <f t="shared" si="12"/>
        <v>0.37129448107883328</v>
      </c>
      <c r="M90">
        <f t="shared" si="13"/>
        <v>88</v>
      </c>
      <c r="N90">
        <f t="shared" si="14"/>
        <v>0.14783154476425689</v>
      </c>
    </row>
    <row r="91" spans="2:14" x14ac:dyDescent="0.75">
      <c r="B91">
        <v>89</v>
      </c>
      <c r="C91">
        <v>247.24799999999999</v>
      </c>
      <c r="D91">
        <v>247.12700000000001</v>
      </c>
      <c r="E91">
        <v>129.09100000000001</v>
      </c>
      <c r="F91">
        <v>270.83800000000002</v>
      </c>
      <c r="H91">
        <f t="shared" si="10"/>
        <v>0.1209999999999809</v>
      </c>
      <c r="J91">
        <f t="shared" si="11"/>
        <v>89</v>
      </c>
      <c r="K91">
        <f t="shared" si="12"/>
        <v>0.25096112228530693</v>
      </c>
      <c r="M91">
        <f t="shared" si="13"/>
        <v>89</v>
      </c>
      <c r="N91">
        <f t="shared" si="14"/>
        <v>0.14975361763160513</v>
      </c>
    </row>
    <row r="92" spans="2:14" x14ac:dyDescent="0.75">
      <c r="B92">
        <v>90</v>
      </c>
      <c r="C92">
        <v>259.07900000000001</v>
      </c>
      <c r="D92">
        <v>253.297</v>
      </c>
      <c r="E92">
        <v>129.53</v>
      </c>
      <c r="F92">
        <v>273.58100000000002</v>
      </c>
      <c r="H92">
        <f t="shared" si="10"/>
        <v>5.7820000000000107</v>
      </c>
      <c r="J92">
        <f t="shared" si="11"/>
        <v>90</v>
      </c>
      <c r="K92">
        <f t="shared" si="12"/>
        <v>0.29900450645415921</v>
      </c>
      <c r="M92">
        <f t="shared" si="13"/>
        <v>90</v>
      </c>
      <c r="N92">
        <f t="shared" si="14"/>
        <v>0.14995020232482012</v>
      </c>
    </row>
    <row r="93" spans="2:14" x14ac:dyDescent="0.75">
      <c r="B93">
        <v>91</v>
      </c>
      <c r="C93">
        <v>254.49199999999999</v>
      </c>
      <c r="D93">
        <v>252.04</v>
      </c>
      <c r="E93">
        <v>130.17599999999999</v>
      </c>
      <c r="F93">
        <v>272.96499999999997</v>
      </c>
      <c r="H93">
        <f t="shared" si="10"/>
        <v>2.4519999999999982</v>
      </c>
      <c r="J93">
        <f t="shared" si="11"/>
        <v>91</v>
      </c>
      <c r="K93">
        <f t="shared" si="12"/>
        <v>0.27074369223718731</v>
      </c>
      <c r="M93">
        <f t="shared" si="13"/>
        <v>91</v>
      </c>
      <c r="N93">
        <f t="shared" si="14"/>
        <v>0.15511488825936412</v>
      </c>
    </row>
    <row r="94" spans="2:14" x14ac:dyDescent="0.75">
      <c r="B94">
        <v>92</v>
      </c>
      <c r="C94">
        <v>263.81700000000001</v>
      </c>
      <c r="D94">
        <v>258.97699999999998</v>
      </c>
      <c r="E94">
        <v>127.97199999999999</v>
      </c>
      <c r="F94">
        <v>269.02800000000002</v>
      </c>
      <c r="H94">
        <f t="shared" si="10"/>
        <v>4.8400000000000318</v>
      </c>
      <c r="J94">
        <f t="shared" si="11"/>
        <v>92</v>
      </c>
      <c r="K94">
        <f t="shared" si="12"/>
        <v>0.29101000585584486</v>
      </c>
      <c r="M94">
        <f t="shared" si="13"/>
        <v>92</v>
      </c>
      <c r="N94">
        <f t="shared" si="14"/>
        <v>0.14365451563713777</v>
      </c>
    </row>
    <row r="95" spans="2:14" x14ac:dyDescent="0.75">
      <c r="B95">
        <v>93</v>
      </c>
      <c r="C95">
        <v>258.52</v>
      </c>
      <c r="D95">
        <v>255.916</v>
      </c>
      <c r="E95">
        <v>129.32</v>
      </c>
      <c r="F95">
        <v>292.92</v>
      </c>
      <c r="H95">
        <f t="shared" si="10"/>
        <v>2.603999999999985</v>
      </c>
      <c r="J95">
        <f t="shared" si="11"/>
        <v>93</v>
      </c>
      <c r="K95">
        <f t="shared" si="12"/>
        <v>0.27203367534859252</v>
      </c>
      <c r="M95">
        <f t="shared" si="13"/>
        <v>93</v>
      </c>
      <c r="N95">
        <f t="shared" si="14"/>
        <v>0.13086177264915291</v>
      </c>
    </row>
    <row r="96" spans="2:14" x14ac:dyDescent="0.75">
      <c r="B96">
        <v>94</v>
      </c>
      <c r="C96">
        <v>257.24799999999999</v>
      </c>
      <c r="D96">
        <v>257.16199999999998</v>
      </c>
      <c r="E96">
        <v>131.114</v>
      </c>
      <c r="F96">
        <v>294.63600000000002</v>
      </c>
      <c r="H96">
        <f t="shared" si="10"/>
        <v>8.6000000000012733E-2</v>
      </c>
      <c r="J96">
        <f t="shared" si="11"/>
        <v>94</v>
      </c>
      <c r="K96">
        <f t="shared" si="12"/>
        <v>0.25066408670044416</v>
      </c>
      <c r="M96">
        <f t="shared" si="13"/>
        <v>94</v>
      </c>
      <c r="N96">
        <f t="shared" si="14"/>
        <v>0.14039456740931511</v>
      </c>
    </row>
    <row r="97" spans="2:14" x14ac:dyDescent="0.75">
      <c r="B97">
        <v>95</v>
      </c>
      <c r="C97">
        <v>240.864</v>
      </c>
      <c r="D97">
        <v>242.458</v>
      </c>
      <c r="E97">
        <v>129.84399999999999</v>
      </c>
      <c r="F97">
        <v>283.11700000000002</v>
      </c>
      <c r="H97">
        <f t="shared" si="10"/>
        <v>-1.5939999999999941</v>
      </c>
      <c r="J97">
        <f t="shared" si="11"/>
        <v>95</v>
      </c>
      <c r="K97">
        <f t="shared" si="12"/>
        <v>0.23640637862701688</v>
      </c>
      <c r="M97">
        <f t="shared" si="13"/>
        <v>95</v>
      </c>
      <c r="N97">
        <f t="shared" si="14"/>
        <v>0.14266214724687651</v>
      </c>
    </row>
    <row r="98" spans="2:14" x14ac:dyDescent="0.75">
      <c r="B98">
        <v>96</v>
      </c>
      <c r="C98">
        <v>242.07400000000001</v>
      </c>
      <c r="D98">
        <v>244.40199999999999</v>
      </c>
      <c r="E98">
        <v>133.03299999999999</v>
      </c>
      <c r="F98">
        <v>285.541</v>
      </c>
      <c r="H98">
        <f t="shared" si="10"/>
        <v>-2.3279999999999745</v>
      </c>
      <c r="J98">
        <f t="shared" si="11"/>
        <v>96</v>
      </c>
      <c r="K98">
        <f t="shared" si="12"/>
        <v>0.23017711807588873</v>
      </c>
      <c r="M98">
        <f t="shared" si="13"/>
        <v>96</v>
      </c>
      <c r="N98">
        <f t="shared" si="14"/>
        <v>0.16094148809638609</v>
      </c>
    </row>
    <row r="99" spans="2:14" x14ac:dyDescent="0.75">
      <c r="B99">
        <v>97</v>
      </c>
      <c r="C99">
        <v>245.20400000000001</v>
      </c>
      <c r="D99">
        <v>236.64599999999999</v>
      </c>
      <c r="E99">
        <v>131.22499999999999</v>
      </c>
      <c r="F99">
        <v>271.97199999999998</v>
      </c>
      <c r="H99">
        <f t="shared" si="10"/>
        <v>8.5580000000000211</v>
      </c>
      <c r="J99">
        <f t="shared" si="11"/>
        <v>97</v>
      </c>
      <c r="K99">
        <f t="shared" si="12"/>
        <v>0.3225636716992985</v>
      </c>
      <c r="M99">
        <f t="shared" si="13"/>
        <v>97</v>
      </c>
      <c r="N99">
        <f t="shared" si="14"/>
        <v>0.16358859493421235</v>
      </c>
    </row>
    <row r="100" spans="2:14" x14ac:dyDescent="0.75">
      <c r="B100">
        <v>98</v>
      </c>
      <c r="C100">
        <v>252.70099999999999</v>
      </c>
      <c r="D100">
        <v>254.52799999999999</v>
      </c>
      <c r="E100">
        <v>132.422</v>
      </c>
      <c r="F100">
        <v>275.40600000000001</v>
      </c>
      <c r="H100">
        <f t="shared" si="10"/>
        <v>-1.8269999999999982</v>
      </c>
      <c r="J100">
        <f t="shared" si="11"/>
        <v>98</v>
      </c>
      <c r="K100">
        <f t="shared" si="12"/>
        <v>0.23442897030492843</v>
      </c>
      <c r="M100">
        <f t="shared" si="13"/>
        <v>98</v>
      </c>
      <c r="N100">
        <f t="shared" si="14"/>
        <v>0.16795730575079429</v>
      </c>
    </row>
    <row r="101" spans="2:14" x14ac:dyDescent="0.75">
      <c r="B101">
        <v>99</v>
      </c>
      <c r="C101">
        <v>250.786</v>
      </c>
      <c r="D101">
        <v>257.70100000000002</v>
      </c>
      <c r="E101">
        <v>131.51900000000001</v>
      </c>
      <c r="F101">
        <v>289.79599999999999</v>
      </c>
      <c r="H101">
        <f t="shared" si="10"/>
        <v>-6.9150000000000205</v>
      </c>
      <c r="J101">
        <f t="shared" si="11"/>
        <v>99</v>
      </c>
      <c r="K101">
        <f t="shared" si="12"/>
        <v>0.19124848299683445</v>
      </c>
      <c r="M101">
        <f t="shared" si="13"/>
        <v>99</v>
      </c>
      <c r="N101">
        <f t="shared" si="14"/>
        <v>0.14718140629302365</v>
      </c>
    </row>
    <row r="102" spans="2:14" x14ac:dyDescent="0.75">
      <c r="B102">
        <v>100</v>
      </c>
      <c r="C102">
        <v>246.667</v>
      </c>
      <c r="D102">
        <v>249.54900000000001</v>
      </c>
      <c r="E102">
        <v>129.05500000000001</v>
      </c>
      <c r="F102">
        <v>285.726</v>
      </c>
      <c r="H102">
        <f t="shared" si="10"/>
        <v>-2.882000000000005</v>
      </c>
      <c r="J102">
        <f t="shared" si="11"/>
        <v>100</v>
      </c>
      <c r="K102">
        <f t="shared" si="12"/>
        <v>0.22547546910405594</v>
      </c>
      <c r="M102">
        <f t="shared" si="13"/>
        <v>100</v>
      </c>
      <c r="N102">
        <f t="shared" si="14"/>
        <v>0.13520542491298823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21"/>
  <sheetViews>
    <sheetView zoomScale="80" zoomScaleNormal="80" workbookViewId="0"/>
  </sheetViews>
  <sheetFormatPr defaultRowHeight="14.75" x14ac:dyDescent="0.75"/>
  <sheetData>
    <row r="1" spans="1:17" x14ac:dyDescent="0.75">
      <c r="A1" t="s">
        <v>30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204.02</v>
      </c>
      <c r="D3">
        <v>217.30500000000001</v>
      </c>
      <c r="E3">
        <v>197.04599999999999</v>
      </c>
      <c r="F3">
        <v>275.86900000000003</v>
      </c>
      <c r="H3">
        <f t="shared" ref="H3:H34" si="0">C3-D3</f>
        <v>-13.284999999999997</v>
      </c>
      <c r="J3">
        <f t="shared" ref="J3:J34" si="1">B3</f>
        <v>1</v>
      </c>
      <c r="K3">
        <f t="shared" ref="K3:K34" si="2">(H3-MIN(H$3:H$121))/(MAX(H$3:H$121)-MIN(H$3:H$121))</f>
        <v>9.2885137897040074E-2</v>
      </c>
      <c r="M3">
        <f t="shared" ref="M3:M34" si="3">B3</f>
        <v>1</v>
      </c>
      <c r="N3">
        <f t="shared" ref="N3:N34" si="4">(E3-$P$3)/(F3-$Q$3)</f>
        <v>0.61045184377763595</v>
      </c>
      <c r="P3">
        <v>108</v>
      </c>
      <c r="Q3">
        <v>130</v>
      </c>
    </row>
    <row r="4" spans="1:17" x14ac:dyDescent="0.75">
      <c r="B4">
        <v>2</v>
      </c>
      <c r="C4">
        <v>203.46600000000001</v>
      </c>
      <c r="D4">
        <v>219.25800000000001</v>
      </c>
      <c r="E4">
        <v>196.16300000000001</v>
      </c>
      <c r="F4">
        <v>278.76299999999998</v>
      </c>
      <c r="H4">
        <f t="shared" si="0"/>
        <v>-15.792000000000002</v>
      </c>
      <c r="J4">
        <f t="shared" si="1"/>
        <v>2</v>
      </c>
      <c r="K4">
        <f t="shared" si="2"/>
        <v>3.2604775301161237E-2</v>
      </c>
      <c r="M4">
        <f t="shared" si="3"/>
        <v>2</v>
      </c>
      <c r="N4">
        <f t="shared" si="4"/>
        <v>0.5926406431706811</v>
      </c>
    </row>
    <row r="5" spans="1:17" x14ac:dyDescent="0.75">
      <c r="B5">
        <v>3</v>
      </c>
      <c r="C5">
        <v>200.26</v>
      </c>
      <c r="D5">
        <v>217.40799999999999</v>
      </c>
      <c r="E5">
        <v>193.52</v>
      </c>
      <c r="F5">
        <v>272.70999999999998</v>
      </c>
      <c r="H5">
        <f t="shared" si="0"/>
        <v>-17.147999999999996</v>
      </c>
      <c r="J5">
        <f t="shared" si="1"/>
        <v>3</v>
      </c>
      <c r="K5">
        <f t="shared" si="2"/>
        <v>0</v>
      </c>
      <c r="M5">
        <f t="shared" si="3"/>
        <v>3</v>
      </c>
      <c r="N5">
        <f t="shared" si="4"/>
        <v>0.59925723495200067</v>
      </c>
    </row>
    <row r="6" spans="1:17" x14ac:dyDescent="0.75">
      <c r="B6">
        <v>4</v>
      </c>
      <c r="C6">
        <v>200.30199999999999</v>
      </c>
      <c r="D6">
        <v>209.86199999999999</v>
      </c>
      <c r="E6">
        <v>186.89599999999999</v>
      </c>
      <c r="F6">
        <v>262.81</v>
      </c>
      <c r="H6">
        <f t="shared" si="0"/>
        <v>-9.5600000000000023</v>
      </c>
      <c r="J6">
        <f t="shared" si="1"/>
        <v>4</v>
      </c>
      <c r="K6">
        <f t="shared" si="2"/>
        <v>0.18245209069705917</v>
      </c>
      <c r="M6">
        <f t="shared" si="3"/>
        <v>4</v>
      </c>
      <c r="N6">
        <f t="shared" si="4"/>
        <v>0.59405165273699256</v>
      </c>
    </row>
    <row r="7" spans="1:17" x14ac:dyDescent="0.75">
      <c r="B7">
        <v>5</v>
      </c>
      <c r="C7">
        <v>196.96199999999999</v>
      </c>
      <c r="D7">
        <v>209.59</v>
      </c>
      <c r="E7">
        <v>186.233</v>
      </c>
      <c r="F7">
        <v>261.44200000000001</v>
      </c>
      <c r="H7">
        <f t="shared" si="0"/>
        <v>-12.628000000000014</v>
      </c>
      <c r="J7">
        <f t="shared" si="1"/>
        <v>5</v>
      </c>
      <c r="K7">
        <f t="shared" si="2"/>
        <v>0.10868258433720411</v>
      </c>
      <c r="M7">
        <f t="shared" si="3"/>
        <v>5</v>
      </c>
      <c r="N7">
        <f t="shared" si="4"/>
        <v>0.59519027403721791</v>
      </c>
    </row>
    <row r="8" spans="1:17" x14ac:dyDescent="0.75">
      <c r="B8">
        <v>6</v>
      </c>
      <c r="C8">
        <v>199.577</v>
      </c>
      <c r="D8">
        <v>209.97399999999999</v>
      </c>
      <c r="E8">
        <v>185.41900000000001</v>
      </c>
      <c r="F8">
        <v>265.09800000000001</v>
      </c>
      <c r="H8">
        <f t="shared" si="0"/>
        <v>-10.396999999999991</v>
      </c>
      <c r="J8">
        <f t="shared" si="1"/>
        <v>6</v>
      </c>
      <c r="K8">
        <f t="shared" si="2"/>
        <v>0.16232657673904169</v>
      </c>
      <c r="M8">
        <f t="shared" si="3"/>
        <v>6</v>
      </c>
      <c r="N8">
        <f t="shared" si="4"/>
        <v>0.57305807635938355</v>
      </c>
    </row>
    <row r="9" spans="1:17" x14ac:dyDescent="0.75">
      <c r="B9">
        <v>7</v>
      </c>
      <c r="C9">
        <v>200.45500000000001</v>
      </c>
      <c r="D9">
        <v>211.87100000000001</v>
      </c>
      <c r="E9">
        <v>185.25</v>
      </c>
      <c r="F9">
        <v>264.62799999999999</v>
      </c>
      <c r="H9">
        <f t="shared" si="0"/>
        <v>-11.415999999999997</v>
      </c>
      <c r="J9">
        <f t="shared" si="1"/>
        <v>7</v>
      </c>
      <c r="K9">
        <f t="shared" si="2"/>
        <v>0.13782490562408328</v>
      </c>
      <c r="M9">
        <f t="shared" si="3"/>
        <v>7</v>
      </c>
      <c r="N9">
        <f t="shared" si="4"/>
        <v>0.57380336928425002</v>
      </c>
    </row>
    <row r="10" spans="1:17" x14ac:dyDescent="0.75">
      <c r="B10">
        <v>8</v>
      </c>
      <c r="C10">
        <v>201.68600000000001</v>
      </c>
      <c r="D10">
        <v>212.39</v>
      </c>
      <c r="E10">
        <v>186.97800000000001</v>
      </c>
      <c r="F10">
        <v>266.69099999999997</v>
      </c>
      <c r="H10">
        <f t="shared" si="0"/>
        <v>-10.703999999999979</v>
      </c>
      <c r="J10">
        <f t="shared" si="1"/>
        <v>8</v>
      </c>
      <c r="K10">
        <f t="shared" si="2"/>
        <v>0.15494481713914779</v>
      </c>
      <c r="M10">
        <f t="shared" si="3"/>
        <v>8</v>
      </c>
      <c r="N10">
        <f t="shared" si="4"/>
        <v>0.57778493097570449</v>
      </c>
    </row>
    <row r="11" spans="1:17" x14ac:dyDescent="0.75">
      <c r="B11">
        <v>9</v>
      </c>
      <c r="C11">
        <v>199.755</v>
      </c>
      <c r="D11">
        <v>209.232</v>
      </c>
      <c r="E11">
        <v>188.31899999999999</v>
      </c>
      <c r="F11">
        <v>263.36900000000003</v>
      </c>
      <c r="H11">
        <f t="shared" si="0"/>
        <v>-9.4770000000000039</v>
      </c>
      <c r="J11">
        <f t="shared" si="1"/>
        <v>9</v>
      </c>
      <c r="K11">
        <f t="shared" si="2"/>
        <v>0.18444781071918037</v>
      </c>
      <c r="M11">
        <f t="shared" si="3"/>
        <v>9</v>
      </c>
      <c r="N11">
        <f t="shared" si="4"/>
        <v>0.6022314030996706</v>
      </c>
    </row>
    <row r="12" spans="1:17" x14ac:dyDescent="0.75">
      <c r="B12">
        <v>10</v>
      </c>
      <c r="C12">
        <v>202.48599999999999</v>
      </c>
      <c r="D12">
        <v>213.55500000000001</v>
      </c>
      <c r="E12">
        <v>183.32</v>
      </c>
      <c r="F12">
        <v>261.18900000000002</v>
      </c>
      <c r="H12">
        <f t="shared" si="0"/>
        <v>-11.069000000000017</v>
      </c>
      <c r="J12">
        <f t="shared" si="1"/>
        <v>10</v>
      </c>
      <c r="K12">
        <f t="shared" si="2"/>
        <v>0.14616845800572217</v>
      </c>
      <c r="M12">
        <f t="shared" si="3"/>
        <v>10</v>
      </c>
      <c r="N12">
        <f t="shared" si="4"/>
        <v>0.57413350204666536</v>
      </c>
    </row>
    <row r="13" spans="1:17" x14ac:dyDescent="0.75">
      <c r="B13">
        <v>11</v>
      </c>
      <c r="C13">
        <v>206.98599999999999</v>
      </c>
      <c r="D13">
        <v>219.732</v>
      </c>
      <c r="E13">
        <v>192.04599999999999</v>
      </c>
      <c r="F13">
        <v>271.62599999999998</v>
      </c>
      <c r="H13">
        <f t="shared" si="0"/>
        <v>-12.746000000000009</v>
      </c>
      <c r="J13">
        <f t="shared" si="1"/>
        <v>11</v>
      </c>
      <c r="K13">
        <f t="shared" si="2"/>
        <v>0.10584529563105598</v>
      </c>
      <c r="M13">
        <f t="shared" si="3"/>
        <v>11</v>
      </c>
      <c r="N13">
        <f t="shared" si="4"/>
        <v>0.593436233459958</v>
      </c>
    </row>
    <row r="14" spans="1:17" x14ac:dyDescent="0.75">
      <c r="B14">
        <v>12</v>
      </c>
      <c r="C14">
        <v>196.35300000000001</v>
      </c>
      <c r="D14">
        <v>205.95400000000001</v>
      </c>
      <c r="E14">
        <v>182.00700000000001</v>
      </c>
      <c r="F14">
        <v>259.976</v>
      </c>
      <c r="H14">
        <f t="shared" si="0"/>
        <v>-9.6009999999999991</v>
      </c>
      <c r="J14">
        <f t="shared" si="1"/>
        <v>12</v>
      </c>
      <c r="K14">
        <f t="shared" si="2"/>
        <v>0.18146625309577044</v>
      </c>
      <c r="M14">
        <f t="shared" si="3"/>
        <v>12</v>
      </c>
      <c r="N14">
        <f t="shared" si="4"/>
        <v>0.56938973348925959</v>
      </c>
    </row>
    <row r="15" spans="1:17" x14ac:dyDescent="0.75">
      <c r="B15">
        <v>13</v>
      </c>
      <c r="C15">
        <v>198.45500000000001</v>
      </c>
      <c r="D15">
        <v>208.15799999999999</v>
      </c>
      <c r="E15">
        <v>184.24299999999999</v>
      </c>
      <c r="F15">
        <v>267.40600000000001</v>
      </c>
      <c r="H15">
        <f t="shared" si="0"/>
        <v>-9.7029999999999745</v>
      </c>
      <c r="J15">
        <f t="shared" si="1"/>
        <v>13</v>
      </c>
      <c r="K15">
        <f t="shared" si="2"/>
        <v>0.17901368150232086</v>
      </c>
      <c r="M15">
        <f t="shared" si="3"/>
        <v>13</v>
      </c>
      <c r="N15">
        <f t="shared" si="4"/>
        <v>0.55487387741437777</v>
      </c>
    </row>
    <row r="16" spans="1:17" x14ac:dyDescent="0.75">
      <c r="B16">
        <v>14</v>
      </c>
      <c r="C16">
        <v>196.14599999999999</v>
      </c>
      <c r="D16">
        <v>206.76499999999999</v>
      </c>
      <c r="E16">
        <v>184.1</v>
      </c>
      <c r="F16">
        <v>265.96899999999999</v>
      </c>
      <c r="H16">
        <f t="shared" si="0"/>
        <v>-10.619</v>
      </c>
      <c r="J16">
        <f t="shared" si="1"/>
        <v>14</v>
      </c>
      <c r="K16">
        <f t="shared" si="2"/>
        <v>0.15698862680035577</v>
      </c>
      <c r="M16">
        <f t="shared" si="3"/>
        <v>14</v>
      </c>
      <c r="N16">
        <f t="shared" si="4"/>
        <v>0.55968639910567852</v>
      </c>
    </row>
    <row r="17" spans="2:14" x14ac:dyDescent="0.75">
      <c r="B17">
        <v>15</v>
      </c>
      <c r="C17">
        <v>196.20599999999999</v>
      </c>
      <c r="D17">
        <v>203.36199999999999</v>
      </c>
      <c r="E17">
        <v>182.34800000000001</v>
      </c>
      <c r="F17">
        <v>266.279</v>
      </c>
      <c r="H17">
        <f t="shared" si="0"/>
        <v>-7.1560000000000059</v>
      </c>
      <c r="J17">
        <f t="shared" si="1"/>
        <v>15</v>
      </c>
      <c r="K17">
        <f t="shared" si="2"/>
        <v>0.24025583687994398</v>
      </c>
      <c r="M17">
        <f t="shared" si="3"/>
        <v>15</v>
      </c>
      <c r="N17">
        <f t="shared" si="4"/>
        <v>0.54555727588256453</v>
      </c>
    </row>
    <row r="18" spans="2:14" x14ac:dyDescent="0.75">
      <c r="B18">
        <v>16</v>
      </c>
      <c r="C18">
        <v>195.63200000000001</v>
      </c>
      <c r="D18">
        <v>202.89599999999999</v>
      </c>
      <c r="E18">
        <v>178.16499999999999</v>
      </c>
      <c r="F18">
        <v>257.98700000000002</v>
      </c>
      <c r="H18">
        <f t="shared" si="0"/>
        <v>-7.2639999999999816</v>
      </c>
      <c r="J18">
        <f t="shared" si="1"/>
        <v>16</v>
      </c>
      <c r="K18">
        <f t="shared" si="2"/>
        <v>0.2376589963692326</v>
      </c>
      <c r="M18">
        <f t="shared" si="3"/>
        <v>16</v>
      </c>
      <c r="N18">
        <f t="shared" si="4"/>
        <v>0.54821974106745197</v>
      </c>
    </row>
    <row r="19" spans="2:14" x14ac:dyDescent="0.75">
      <c r="B19">
        <v>17</v>
      </c>
      <c r="C19">
        <v>199.304</v>
      </c>
      <c r="D19">
        <v>206.41900000000001</v>
      </c>
      <c r="E19">
        <v>178.547</v>
      </c>
      <c r="F19">
        <v>260.63799999999998</v>
      </c>
      <c r="H19">
        <f t="shared" si="0"/>
        <v>-7.1150000000000091</v>
      </c>
      <c r="J19">
        <f t="shared" si="1"/>
        <v>17</v>
      </c>
      <c r="K19">
        <f t="shared" si="2"/>
        <v>0.24124167448123271</v>
      </c>
      <c r="M19">
        <f t="shared" si="3"/>
        <v>17</v>
      </c>
      <c r="N19">
        <f t="shared" si="4"/>
        <v>0.54001898375664059</v>
      </c>
    </row>
    <row r="20" spans="2:14" x14ac:dyDescent="0.75">
      <c r="B20">
        <v>18</v>
      </c>
      <c r="C20">
        <v>212.98500000000001</v>
      </c>
      <c r="D20">
        <v>219.208</v>
      </c>
      <c r="E20">
        <v>179.41300000000001</v>
      </c>
      <c r="F20">
        <v>265.14699999999999</v>
      </c>
      <c r="H20">
        <f t="shared" si="0"/>
        <v>-6.2229999999999848</v>
      </c>
      <c r="J20">
        <f t="shared" si="1"/>
        <v>18</v>
      </c>
      <c r="K20">
        <f t="shared" si="2"/>
        <v>0.26268965351415063</v>
      </c>
      <c r="M20">
        <f t="shared" si="3"/>
        <v>18</v>
      </c>
      <c r="N20">
        <f t="shared" si="4"/>
        <v>0.52840980561906681</v>
      </c>
    </row>
    <row r="21" spans="2:14" x14ac:dyDescent="0.75">
      <c r="B21">
        <v>19</v>
      </c>
      <c r="C21">
        <v>201.52</v>
      </c>
      <c r="D21">
        <v>206.88800000000001</v>
      </c>
      <c r="E21">
        <v>182.982</v>
      </c>
      <c r="F21">
        <v>265.81</v>
      </c>
      <c r="H21">
        <f t="shared" si="0"/>
        <v>-5.367999999999995</v>
      </c>
      <c r="J21">
        <f t="shared" si="1"/>
        <v>19</v>
      </c>
      <c r="K21">
        <f t="shared" si="2"/>
        <v>0.28324797422395348</v>
      </c>
      <c r="M21">
        <f t="shared" si="3"/>
        <v>19</v>
      </c>
      <c r="N21">
        <f t="shared" si="4"/>
        <v>0.55210956483322282</v>
      </c>
    </row>
    <row r="22" spans="2:14" x14ac:dyDescent="0.75">
      <c r="B22">
        <v>20</v>
      </c>
      <c r="C22">
        <v>198.33</v>
      </c>
      <c r="D22">
        <v>203.06700000000001</v>
      </c>
      <c r="E22">
        <v>178.11</v>
      </c>
      <c r="F22">
        <v>259.66300000000001</v>
      </c>
      <c r="H22">
        <f t="shared" si="0"/>
        <v>-4.7369999999999948</v>
      </c>
      <c r="J22">
        <f t="shared" si="1"/>
        <v>20</v>
      </c>
      <c r="K22">
        <f t="shared" si="2"/>
        <v>0.2984202553559836</v>
      </c>
      <c r="M22">
        <f t="shared" si="3"/>
        <v>20</v>
      </c>
      <c r="N22">
        <f t="shared" si="4"/>
        <v>0.54070937738599301</v>
      </c>
    </row>
    <row r="23" spans="2:14" x14ac:dyDescent="0.75">
      <c r="B23">
        <v>21</v>
      </c>
      <c r="C23">
        <v>196.17500000000001</v>
      </c>
      <c r="D23">
        <v>201.08600000000001</v>
      </c>
      <c r="E23">
        <v>175.80600000000001</v>
      </c>
      <c r="F23">
        <v>251.08600000000001</v>
      </c>
      <c r="H23">
        <f t="shared" si="0"/>
        <v>-4.9110000000000014</v>
      </c>
      <c r="J23">
        <f t="shared" si="1"/>
        <v>21</v>
      </c>
      <c r="K23">
        <f t="shared" si="2"/>
        <v>0.29423645675539195</v>
      </c>
      <c r="M23">
        <f t="shared" si="3"/>
        <v>21</v>
      </c>
      <c r="N23">
        <f t="shared" si="4"/>
        <v>0.55998216143897728</v>
      </c>
    </row>
    <row r="24" spans="2:14" x14ac:dyDescent="0.75">
      <c r="B24">
        <v>22</v>
      </c>
      <c r="C24">
        <v>202.39599999999999</v>
      </c>
      <c r="D24">
        <v>208.881</v>
      </c>
      <c r="E24">
        <v>169.554</v>
      </c>
      <c r="F24">
        <v>242.42699999999999</v>
      </c>
      <c r="H24">
        <f t="shared" si="0"/>
        <v>-6.4850000000000136</v>
      </c>
      <c r="J24">
        <f t="shared" si="1"/>
        <v>22</v>
      </c>
      <c r="K24">
        <f t="shared" si="2"/>
        <v>0.25638991079371909</v>
      </c>
      <c r="M24">
        <f t="shared" si="3"/>
        <v>22</v>
      </c>
      <c r="N24">
        <f t="shared" si="4"/>
        <v>0.54750193458866647</v>
      </c>
    </row>
    <row r="25" spans="2:14" x14ac:dyDescent="0.75">
      <c r="B25">
        <v>23</v>
      </c>
      <c r="C25">
        <v>195.76900000000001</v>
      </c>
      <c r="D25">
        <v>202.131</v>
      </c>
      <c r="E25">
        <v>170.43600000000001</v>
      </c>
      <c r="F25">
        <v>242.45</v>
      </c>
      <c r="H25">
        <f t="shared" si="0"/>
        <v>-6.3619999999999948</v>
      </c>
      <c r="J25">
        <f t="shared" si="1"/>
        <v>23</v>
      </c>
      <c r="K25">
        <f t="shared" si="2"/>
        <v>0.25934742359758595</v>
      </c>
      <c r="M25">
        <f t="shared" si="3"/>
        <v>23</v>
      </c>
      <c r="N25">
        <f t="shared" si="4"/>
        <v>0.55523343708314821</v>
      </c>
    </row>
    <row r="26" spans="2:14" x14ac:dyDescent="0.75">
      <c r="B26">
        <v>24</v>
      </c>
      <c r="C26">
        <v>196.31100000000001</v>
      </c>
      <c r="D26">
        <v>201.47800000000001</v>
      </c>
      <c r="E26">
        <v>170.71199999999999</v>
      </c>
      <c r="F26">
        <v>247.28</v>
      </c>
      <c r="H26">
        <f t="shared" si="0"/>
        <v>-5.1670000000000016</v>
      </c>
      <c r="J26">
        <f t="shared" si="1"/>
        <v>24</v>
      </c>
      <c r="K26">
        <f t="shared" si="2"/>
        <v>0.28808098295222284</v>
      </c>
      <c r="M26">
        <f t="shared" si="3"/>
        <v>24</v>
      </c>
      <c r="N26">
        <f t="shared" si="4"/>
        <v>0.53472032742155517</v>
      </c>
    </row>
    <row r="27" spans="2:14" x14ac:dyDescent="0.75">
      <c r="B27">
        <v>25</v>
      </c>
      <c r="C27">
        <v>201.441</v>
      </c>
      <c r="D27">
        <v>211.33500000000001</v>
      </c>
      <c r="E27">
        <v>182.89699999999999</v>
      </c>
      <c r="F27">
        <v>267.39299999999997</v>
      </c>
      <c r="H27">
        <f t="shared" si="0"/>
        <v>-9.8940000000000055</v>
      </c>
      <c r="J27">
        <f t="shared" si="1"/>
        <v>25</v>
      </c>
      <c r="K27">
        <f t="shared" si="2"/>
        <v>0.17442112096948689</v>
      </c>
      <c r="M27">
        <f t="shared" si="3"/>
        <v>25</v>
      </c>
      <c r="N27">
        <f t="shared" si="4"/>
        <v>0.5451296645389504</v>
      </c>
    </row>
    <row r="28" spans="2:14" x14ac:dyDescent="0.75">
      <c r="B28">
        <v>26</v>
      </c>
      <c r="C28">
        <v>209.191</v>
      </c>
      <c r="D28">
        <v>218.21899999999999</v>
      </c>
      <c r="E28">
        <v>179.33</v>
      </c>
      <c r="F28">
        <v>265.04199999999997</v>
      </c>
      <c r="H28">
        <f t="shared" si="0"/>
        <v>-9.0279999999999916</v>
      </c>
      <c r="J28">
        <f t="shared" si="1"/>
        <v>26</v>
      </c>
      <c r="K28">
        <f t="shared" si="2"/>
        <v>0.19524393469427023</v>
      </c>
      <c r="M28">
        <f t="shared" si="3"/>
        <v>26</v>
      </c>
      <c r="N28">
        <f t="shared" si="4"/>
        <v>0.52820603960249424</v>
      </c>
    </row>
    <row r="29" spans="2:14" x14ac:dyDescent="0.75">
      <c r="B29">
        <v>27</v>
      </c>
      <c r="C29">
        <v>205.608</v>
      </c>
      <c r="D29">
        <v>216.23500000000001</v>
      </c>
      <c r="E29">
        <v>177.60300000000001</v>
      </c>
      <c r="F29">
        <v>265.54700000000003</v>
      </c>
      <c r="H29">
        <f t="shared" si="0"/>
        <v>-10.62700000000001</v>
      </c>
      <c r="J29">
        <f t="shared" si="1"/>
        <v>27</v>
      </c>
      <c r="K29">
        <f t="shared" si="2"/>
        <v>0.1567962682440065</v>
      </c>
      <c r="M29">
        <f t="shared" si="3"/>
        <v>27</v>
      </c>
      <c r="N29">
        <f t="shared" si="4"/>
        <v>0.5134971633455554</v>
      </c>
    </row>
    <row r="30" spans="2:14" x14ac:dyDescent="0.75">
      <c r="B30">
        <v>28</v>
      </c>
      <c r="C30">
        <v>200.304</v>
      </c>
      <c r="D30">
        <v>208.75800000000001</v>
      </c>
      <c r="E30">
        <v>176.393</v>
      </c>
      <c r="F30">
        <v>260.089</v>
      </c>
      <c r="H30">
        <f t="shared" si="0"/>
        <v>-8.4540000000000077</v>
      </c>
      <c r="J30">
        <f t="shared" si="1"/>
        <v>28</v>
      </c>
      <c r="K30">
        <f t="shared" si="2"/>
        <v>0.20904566111231307</v>
      </c>
      <c r="M30">
        <f t="shared" si="3"/>
        <v>28</v>
      </c>
      <c r="N30">
        <f t="shared" si="4"/>
        <v>0.52574007025959157</v>
      </c>
    </row>
    <row r="31" spans="2:14" x14ac:dyDescent="0.75">
      <c r="B31">
        <v>29</v>
      </c>
      <c r="C31">
        <v>201.68600000000001</v>
      </c>
      <c r="D31">
        <v>214.58799999999999</v>
      </c>
      <c r="E31">
        <v>175.16300000000001</v>
      </c>
      <c r="F31">
        <v>258.904</v>
      </c>
      <c r="H31">
        <f t="shared" si="0"/>
        <v>-12.901999999999987</v>
      </c>
      <c r="J31">
        <f t="shared" si="1"/>
        <v>29</v>
      </c>
      <c r="K31">
        <f t="shared" si="2"/>
        <v>0.10209430378225035</v>
      </c>
      <c r="M31">
        <f t="shared" si="3"/>
        <v>29</v>
      </c>
      <c r="N31">
        <f t="shared" si="4"/>
        <v>0.52103115496803831</v>
      </c>
    </row>
    <row r="32" spans="2:14" x14ac:dyDescent="0.75">
      <c r="B32">
        <v>30</v>
      </c>
      <c r="C32">
        <v>201.828</v>
      </c>
      <c r="D32">
        <v>211.81200000000001</v>
      </c>
      <c r="E32">
        <v>171.55799999999999</v>
      </c>
      <c r="F32">
        <v>252.232</v>
      </c>
      <c r="H32">
        <f t="shared" si="0"/>
        <v>-9.9840000000000089</v>
      </c>
      <c r="J32">
        <f t="shared" si="1"/>
        <v>30</v>
      </c>
      <c r="K32">
        <f t="shared" si="2"/>
        <v>0.17225708721056018</v>
      </c>
      <c r="M32">
        <f t="shared" si="3"/>
        <v>30</v>
      </c>
      <c r="N32">
        <f t="shared" si="4"/>
        <v>0.51997840172786169</v>
      </c>
    </row>
    <row r="33" spans="2:15" x14ac:dyDescent="0.75">
      <c r="B33">
        <v>31</v>
      </c>
      <c r="C33">
        <v>202.17599999999999</v>
      </c>
      <c r="D33">
        <v>213.054</v>
      </c>
      <c r="E33">
        <v>167.65</v>
      </c>
      <c r="F33">
        <v>248.661</v>
      </c>
      <c r="H33">
        <f t="shared" si="0"/>
        <v>-10.878000000000014</v>
      </c>
      <c r="J33">
        <f t="shared" si="1"/>
        <v>31</v>
      </c>
      <c r="K33">
        <f t="shared" si="2"/>
        <v>0.15076101853855545</v>
      </c>
      <c r="M33">
        <f t="shared" si="3"/>
        <v>31</v>
      </c>
      <c r="N33">
        <f t="shared" si="4"/>
        <v>0.50269254430689114</v>
      </c>
    </row>
    <row r="34" spans="2:15" x14ac:dyDescent="0.75">
      <c r="B34">
        <v>32</v>
      </c>
      <c r="C34">
        <v>201.55199999999999</v>
      </c>
      <c r="D34">
        <v>210.01900000000001</v>
      </c>
      <c r="E34">
        <v>172.71799999999999</v>
      </c>
      <c r="F34">
        <v>259.40100000000001</v>
      </c>
      <c r="H34">
        <f t="shared" si="0"/>
        <v>-8.467000000000013</v>
      </c>
      <c r="J34">
        <f t="shared" si="1"/>
        <v>32</v>
      </c>
      <c r="K34">
        <f t="shared" si="2"/>
        <v>0.20873307845824576</v>
      </c>
      <c r="M34">
        <f t="shared" si="3"/>
        <v>32</v>
      </c>
      <c r="N34">
        <f t="shared" si="4"/>
        <v>0.50013523852211328</v>
      </c>
    </row>
    <row r="35" spans="2:15" x14ac:dyDescent="0.75">
      <c r="B35">
        <v>33</v>
      </c>
      <c r="C35">
        <v>203.047</v>
      </c>
      <c r="D35">
        <v>211.291</v>
      </c>
      <c r="E35">
        <v>169.679</v>
      </c>
      <c r="F35">
        <v>250.804</v>
      </c>
      <c r="H35">
        <f t="shared" ref="H35:H66" si="5">C35-D35</f>
        <v>-8.2439999999999998</v>
      </c>
      <c r="J35">
        <f t="shared" ref="J35:J66" si="6">B35</f>
        <v>33</v>
      </c>
      <c r="K35">
        <f t="shared" ref="K35:K66" si="7">(H35-MIN(H$3:H$121))/(MAX(H$3:H$121)-MIN(H$3:H$121))</f>
        <v>0.21409507321647542</v>
      </c>
      <c r="M35">
        <f t="shared" ref="M35:M66" si="8">B35</f>
        <v>33</v>
      </c>
      <c r="N35">
        <f t="shared" ref="N35:N66" si="9">(E35-$P$3)/(F35-$Q$3)</f>
        <v>0.5105708420250985</v>
      </c>
    </row>
    <row r="36" spans="2:15" x14ac:dyDescent="0.75">
      <c r="B36">
        <v>34</v>
      </c>
      <c r="C36">
        <v>200.35499999999999</v>
      </c>
      <c r="D36">
        <v>210.52799999999999</v>
      </c>
      <c r="E36">
        <v>172.012</v>
      </c>
      <c r="F36">
        <v>258.50099999999998</v>
      </c>
      <c r="H36">
        <f t="shared" si="5"/>
        <v>-10.173000000000002</v>
      </c>
      <c r="J36">
        <f t="shared" si="6"/>
        <v>34</v>
      </c>
      <c r="K36">
        <f t="shared" si="7"/>
        <v>0.16771261631681442</v>
      </c>
      <c r="M36">
        <f t="shared" si="8"/>
        <v>34</v>
      </c>
      <c r="N36">
        <f t="shared" si="9"/>
        <v>0.49814398331530502</v>
      </c>
    </row>
    <row r="37" spans="2:15" x14ac:dyDescent="0.75">
      <c r="B37">
        <v>35</v>
      </c>
      <c r="C37">
        <v>193.94</v>
      </c>
      <c r="D37">
        <v>202.56299999999999</v>
      </c>
      <c r="E37">
        <v>166.61799999999999</v>
      </c>
      <c r="F37">
        <v>246.85</v>
      </c>
      <c r="H37">
        <f t="shared" si="5"/>
        <v>-8.6229999999999905</v>
      </c>
      <c r="J37">
        <f t="shared" si="6"/>
        <v>35</v>
      </c>
      <c r="K37">
        <f t="shared" si="7"/>
        <v>0.20498208660944015</v>
      </c>
      <c r="M37">
        <f t="shared" si="8"/>
        <v>35</v>
      </c>
      <c r="N37">
        <f t="shared" si="9"/>
        <v>0.50165169020111255</v>
      </c>
    </row>
    <row r="38" spans="2:15" x14ac:dyDescent="0.75">
      <c r="B38">
        <v>36</v>
      </c>
      <c r="C38">
        <v>195.13499999999999</v>
      </c>
      <c r="D38">
        <v>204.18700000000001</v>
      </c>
      <c r="E38">
        <v>169.10499999999999</v>
      </c>
      <c r="F38">
        <v>252.99</v>
      </c>
      <c r="H38">
        <f t="shared" si="5"/>
        <v>-9.0520000000000209</v>
      </c>
      <c r="J38">
        <f t="shared" si="6"/>
        <v>36</v>
      </c>
      <c r="K38">
        <f t="shared" si="7"/>
        <v>0.19466685902522243</v>
      </c>
      <c r="M38">
        <f t="shared" si="8"/>
        <v>36</v>
      </c>
      <c r="N38">
        <f t="shared" si="9"/>
        <v>0.49682901048865752</v>
      </c>
      <c r="O38" s="2"/>
    </row>
    <row r="39" spans="2:15" x14ac:dyDescent="0.75">
      <c r="B39">
        <v>37</v>
      </c>
      <c r="C39">
        <v>199.66499999999999</v>
      </c>
      <c r="D39">
        <v>209.19399999999999</v>
      </c>
      <c r="E39">
        <v>168.63399999999999</v>
      </c>
      <c r="F39">
        <v>255.41800000000001</v>
      </c>
      <c r="H39">
        <f t="shared" si="5"/>
        <v>-9.5289999999999964</v>
      </c>
      <c r="J39">
        <f t="shared" si="6"/>
        <v>37</v>
      </c>
      <c r="K39">
        <f t="shared" si="7"/>
        <v>0.18319748010291184</v>
      </c>
      <c r="M39">
        <f t="shared" si="8"/>
        <v>37</v>
      </c>
      <c r="N39">
        <f t="shared" si="9"/>
        <v>0.4834553253918894</v>
      </c>
    </row>
    <row r="40" spans="2:15" x14ac:dyDescent="0.75">
      <c r="B40">
        <v>38</v>
      </c>
      <c r="C40">
        <v>199.52</v>
      </c>
      <c r="D40">
        <v>209.131</v>
      </c>
      <c r="E40">
        <v>172.93299999999999</v>
      </c>
      <c r="F40">
        <v>267.05900000000003</v>
      </c>
      <c r="H40">
        <f t="shared" si="5"/>
        <v>-9.61099999999999</v>
      </c>
      <c r="J40">
        <f t="shared" si="6"/>
        <v>38</v>
      </c>
      <c r="K40">
        <f t="shared" si="7"/>
        <v>0.18122580490033438</v>
      </c>
      <c r="M40">
        <f t="shared" si="8"/>
        <v>38</v>
      </c>
      <c r="N40">
        <f t="shared" si="9"/>
        <v>0.47375947584616829</v>
      </c>
    </row>
    <row r="41" spans="2:15" x14ac:dyDescent="0.75">
      <c r="B41">
        <v>39</v>
      </c>
      <c r="C41">
        <v>197.45500000000001</v>
      </c>
      <c r="D41">
        <v>207.57900000000001</v>
      </c>
      <c r="E41">
        <v>167.55799999999999</v>
      </c>
      <c r="F41">
        <v>257.35599999999999</v>
      </c>
      <c r="H41">
        <f t="shared" si="5"/>
        <v>-10.123999999999995</v>
      </c>
      <c r="J41">
        <f t="shared" si="6"/>
        <v>39</v>
      </c>
      <c r="K41">
        <f t="shared" si="7"/>
        <v>0.1688908124744524</v>
      </c>
      <c r="M41">
        <f t="shared" si="8"/>
        <v>39</v>
      </c>
      <c r="N41">
        <f t="shared" si="9"/>
        <v>0.46764973774301954</v>
      </c>
    </row>
    <row r="42" spans="2:15" x14ac:dyDescent="0.75">
      <c r="B42">
        <v>40</v>
      </c>
      <c r="C42">
        <v>195.279</v>
      </c>
      <c r="D42">
        <v>201.83099999999999</v>
      </c>
      <c r="E42">
        <v>161.446</v>
      </c>
      <c r="F42">
        <v>249.71199999999999</v>
      </c>
      <c r="H42">
        <f t="shared" si="5"/>
        <v>-6.5519999999999925</v>
      </c>
      <c r="J42">
        <f t="shared" si="6"/>
        <v>40</v>
      </c>
      <c r="K42">
        <f t="shared" si="7"/>
        <v>0.25477890788429641</v>
      </c>
      <c r="M42">
        <f t="shared" si="8"/>
        <v>40</v>
      </c>
      <c r="N42">
        <f t="shared" si="9"/>
        <v>0.44645482491312488</v>
      </c>
    </row>
    <row r="43" spans="2:15" x14ac:dyDescent="0.75">
      <c r="B43">
        <v>41</v>
      </c>
      <c r="C43">
        <v>200.70599999999999</v>
      </c>
      <c r="D43">
        <v>204.76499999999999</v>
      </c>
      <c r="E43">
        <v>167.26599999999999</v>
      </c>
      <c r="F43">
        <v>255.89099999999999</v>
      </c>
      <c r="H43">
        <f t="shared" si="5"/>
        <v>-4.0589999999999975</v>
      </c>
      <c r="J43">
        <f t="shared" si="6"/>
        <v>41</v>
      </c>
      <c r="K43">
        <f t="shared" si="7"/>
        <v>0.31472264300656422</v>
      </c>
      <c r="M43">
        <f t="shared" si="8"/>
        <v>41</v>
      </c>
      <c r="N43">
        <f t="shared" si="9"/>
        <v>0.47077233479756292</v>
      </c>
    </row>
    <row r="44" spans="2:15" x14ac:dyDescent="0.75">
      <c r="B44">
        <v>42</v>
      </c>
      <c r="C44">
        <v>195.94800000000001</v>
      </c>
      <c r="D44">
        <v>201.70500000000001</v>
      </c>
      <c r="E44">
        <v>166.346</v>
      </c>
      <c r="F44">
        <v>248.654</v>
      </c>
      <c r="H44">
        <f t="shared" si="5"/>
        <v>-5.757000000000005</v>
      </c>
      <c r="J44">
        <f t="shared" si="6"/>
        <v>42</v>
      </c>
      <c r="K44">
        <f t="shared" si="7"/>
        <v>0.27389453942148145</v>
      </c>
      <c r="M44">
        <f t="shared" si="8"/>
        <v>42</v>
      </c>
      <c r="N44">
        <f t="shared" si="9"/>
        <v>0.49173226355622235</v>
      </c>
    </row>
    <row r="45" spans="2:15" x14ac:dyDescent="0.75">
      <c r="B45">
        <v>43</v>
      </c>
      <c r="C45">
        <v>201.047</v>
      </c>
      <c r="D45">
        <v>206.20500000000001</v>
      </c>
      <c r="E45">
        <v>165.78100000000001</v>
      </c>
      <c r="F45">
        <v>251.00800000000001</v>
      </c>
      <c r="H45">
        <f t="shared" si="5"/>
        <v>-5.1580000000000155</v>
      </c>
      <c r="J45">
        <f t="shared" si="6"/>
        <v>43</v>
      </c>
      <c r="K45">
        <f t="shared" si="7"/>
        <v>0.28829738632811513</v>
      </c>
      <c r="M45">
        <f t="shared" si="8"/>
        <v>43</v>
      </c>
      <c r="N45">
        <f t="shared" si="9"/>
        <v>0.47749735554674072</v>
      </c>
      <c r="O45" s="2"/>
    </row>
    <row r="46" spans="2:15" x14ac:dyDescent="0.75">
      <c r="B46">
        <v>44</v>
      </c>
      <c r="C46">
        <v>201.61799999999999</v>
      </c>
      <c r="D46">
        <v>205.45099999999999</v>
      </c>
      <c r="E46">
        <v>162.71</v>
      </c>
      <c r="F46">
        <v>252.16800000000001</v>
      </c>
      <c r="H46">
        <f t="shared" si="5"/>
        <v>-3.8329999999999984</v>
      </c>
      <c r="J46">
        <f t="shared" si="6"/>
        <v>44</v>
      </c>
      <c r="K46">
        <f t="shared" si="7"/>
        <v>0.32015677222342442</v>
      </c>
      <c r="M46">
        <f t="shared" si="8"/>
        <v>44</v>
      </c>
      <c r="N46">
        <f t="shared" si="9"/>
        <v>0.44782594460087755</v>
      </c>
      <c r="O46" s="2"/>
    </row>
    <row r="47" spans="2:15" x14ac:dyDescent="0.75">
      <c r="B47">
        <v>45</v>
      </c>
      <c r="C47">
        <v>206.43600000000001</v>
      </c>
      <c r="D47">
        <v>205.25</v>
      </c>
      <c r="E47">
        <v>158.41900000000001</v>
      </c>
      <c r="F47">
        <v>249.21299999999999</v>
      </c>
      <c r="H47">
        <f t="shared" si="5"/>
        <v>1.186000000000007</v>
      </c>
      <c r="J47">
        <f t="shared" si="6"/>
        <v>45</v>
      </c>
      <c r="K47">
        <f t="shared" si="7"/>
        <v>0.44083772151290013</v>
      </c>
      <c r="M47">
        <f t="shared" si="8"/>
        <v>45</v>
      </c>
      <c r="N47">
        <f t="shared" si="9"/>
        <v>0.42293206277838835</v>
      </c>
      <c r="O47" s="2"/>
    </row>
    <row r="48" spans="2:15" x14ac:dyDescent="0.75">
      <c r="B48">
        <v>46</v>
      </c>
      <c r="C48">
        <v>205.459</v>
      </c>
      <c r="D48">
        <v>203.11</v>
      </c>
      <c r="E48">
        <v>163.74299999999999</v>
      </c>
      <c r="F48">
        <v>255.81100000000001</v>
      </c>
      <c r="H48">
        <f t="shared" si="5"/>
        <v>2.3489999999999895</v>
      </c>
      <c r="J48">
        <f t="shared" si="6"/>
        <v>46</v>
      </c>
      <c r="K48">
        <f t="shared" si="7"/>
        <v>0.46880184664214064</v>
      </c>
      <c r="M48">
        <f t="shared" si="8"/>
        <v>46</v>
      </c>
      <c r="N48">
        <f t="shared" si="9"/>
        <v>0.4430693659536924</v>
      </c>
    </row>
    <row r="49" spans="2:17" x14ac:dyDescent="0.75">
      <c r="B49">
        <v>47</v>
      </c>
      <c r="C49">
        <v>204.83199999999999</v>
      </c>
      <c r="D49">
        <v>204.30500000000001</v>
      </c>
      <c r="E49">
        <v>163.10900000000001</v>
      </c>
      <c r="F49">
        <v>257.62599999999998</v>
      </c>
      <c r="H49">
        <f t="shared" si="5"/>
        <v>0.52699999999998681</v>
      </c>
      <c r="J49">
        <f t="shared" si="6"/>
        <v>47</v>
      </c>
      <c r="K49">
        <f t="shared" si="7"/>
        <v>0.42499218543364792</v>
      </c>
      <c r="M49">
        <f t="shared" si="8"/>
        <v>47</v>
      </c>
      <c r="N49">
        <f t="shared" si="9"/>
        <v>0.43180073025872484</v>
      </c>
    </row>
    <row r="50" spans="2:17" x14ac:dyDescent="0.75">
      <c r="B50">
        <v>48</v>
      </c>
      <c r="C50">
        <v>212.73599999999999</v>
      </c>
      <c r="D50">
        <v>208.68</v>
      </c>
      <c r="E50">
        <v>163.47200000000001</v>
      </c>
      <c r="F50">
        <v>263.976</v>
      </c>
      <c r="H50">
        <f t="shared" si="5"/>
        <v>4.0559999999999832</v>
      </c>
      <c r="J50">
        <f t="shared" si="6"/>
        <v>48</v>
      </c>
      <c r="K50">
        <f t="shared" si="7"/>
        <v>0.5098463536031157</v>
      </c>
      <c r="M50">
        <f t="shared" si="8"/>
        <v>48</v>
      </c>
      <c r="N50">
        <f t="shared" si="9"/>
        <v>0.4140443064429451</v>
      </c>
    </row>
    <row r="51" spans="2:17" x14ac:dyDescent="0.75">
      <c r="B51">
        <v>49</v>
      </c>
      <c r="C51">
        <v>216.23599999999999</v>
      </c>
      <c r="D51">
        <v>210.77199999999999</v>
      </c>
      <c r="E51">
        <v>166.76499999999999</v>
      </c>
      <c r="F51">
        <v>272.74799999999999</v>
      </c>
      <c r="H51">
        <f t="shared" si="5"/>
        <v>5.4639999999999986</v>
      </c>
      <c r="J51">
        <f t="shared" si="6"/>
        <v>49</v>
      </c>
      <c r="K51">
        <f t="shared" si="7"/>
        <v>0.54370145952054616</v>
      </c>
      <c r="M51">
        <f t="shared" si="8"/>
        <v>49</v>
      </c>
      <c r="N51">
        <f t="shared" si="9"/>
        <v>0.41166951550984948</v>
      </c>
    </row>
    <row r="52" spans="2:17" x14ac:dyDescent="0.75">
      <c r="B52">
        <v>50</v>
      </c>
      <c r="C52">
        <v>217.37299999999999</v>
      </c>
      <c r="D52">
        <v>211.05500000000001</v>
      </c>
      <c r="E52">
        <v>169.71100000000001</v>
      </c>
      <c r="F52">
        <v>279.017</v>
      </c>
      <c r="H52">
        <f t="shared" si="5"/>
        <v>6.3179999999999836</v>
      </c>
      <c r="J52">
        <f t="shared" si="6"/>
        <v>50</v>
      </c>
      <c r="K52">
        <f t="shared" si="7"/>
        <v>0.56423573541080529</v>
      </c>
      <c r="M52">
        <f t="shared" si="8"/>
        <v>50</v>
      </c>
      <c r="N52">
        <f t="shared" si="9"/>
        <v>0.41412053658307452</v>
      </c>
    </row>
    <row r="53" spans="2:17" x14ac:dyDescent="0.75">
      <c r="B53">
        <v>51</v>
      </c>
      <c r="C53">
        <v>211.964</v>
      </c>
      <c r="D53">
        <v>207.96299999999999</v>
      </c>
      <c r="E53">
        <v>165.411</v>
      </c>
      <c r="F53">
        <v>272.30700000000002</v>
      </c>
      <c r="H53">
        <f t="shared" si="5"/>
        <v>4.0010000000000048</v>
      </c>
      <c r="J53">
        <f t="shared" si="6"/>
        <v>51</v>
      </c>
      <c r="K53">
        <f t="shared" si="7"/>
        <v>0.50852388852821662</v>
      </c>
      <c r="M53">
        <f t="shared" si="8"/>
        <v>51</v>
      </c>
      <c r="N53">
        <f t="shared" si="9"/>
        <v>0.40343061128405489</v>
      </c>
    </row>
    <row r="54" spans="2:17" x14ac:dyDescent="0.75">
      <c r="B54">
        <v>52</v>
      </c>
      <c r="C54">
        <v>211.56800000000001</v>
      </c>
      <c r="D54">
        <v>206.50700000000001</v>
      </c>
      <c r="E54">
        <v>166.102</v>
      </c>
      <c r="F54">
        <v>272.024</v>
      </c>
      <c r="H54">
        <f t="shared" si="5"/>
        <v>5.061000000000007</v>
      </c>
      <c r="J54">
        <f t="shared" si="6"/>
        <v>52</v>
      </c>
      <c r="K54">
        <f t="shared" si="7"/>
        <v>0.53401139724446378</v>
      </c>
      <c r="M54">
        <f t="shared" si="8"/>
        <v>52</v>
      </c>
      <c r="N54">
        <f t="shared" si="9"/>
        <v>0.40909987044443197</v>
      </c>
    </row>
    <row r="55" spans="2:17" x14ac:dyDescent="0.75">
      <c r="B55">
        <v>53</v>
      </c>
      <c r="C55">
        <v>215.964</v>
      </c>
      <c r="D55">
        <v>207.94499999999999</v>
      </c>
      <c r="E55">
        <v>163.61099999999999</v>
      </c>
      <c r="F55">
        <v>267.7</v>
      </c>
      <c r="H55">
        <f t="shared" si="5"/>
        <v>8.0190000000000055</v>
      </c>
      <c r="J55">
        <f t="shared" si="6"/>
        <v>53</v>
      </c>
      <c r="K55">
        <f t="shared" si="7"/>
        <v>0.6051359734545193</v>
      </c>
      <c r="M55">
        <f t="shared" si="8"/>
        <v>53</v>
      </c>
      <c r="N55">
        <f t="shared" si="9"/>
        <v>0.40385620915032677</v>
      </c>
    </row>
    <row r="56" spans="2:17" x14ac:dyDescent="0.75">
      <c r="B56">
        <v>54</v>
      </c>
      <c r="C56">
        <v>209.98599999999999</v>
      </c>
      <c r="D56">
        <v>206.404</v>
      </c>
      <c r="E56">
        <v>162.16499999999999</v>
      </c>
      <c r="F56">
        <v>268.10899999999998</v>
      </c>
      <c r="H56">
        <f t="shared" si="5"/>
        <v>3.5819999999999936</v>
      </c>
      <c r="J56">
        <f t="shared" si="6"/>
        <v>54</v>
      </c>
      <c r="K56">
        <f t="shared" si="7"/>
        <v>0.49844910913943569</v>
      </c>
      <c r="M56">
        <f t="shared" si="8"/>
        <v>54</v>
      </c>
      <c r="N56">
        <f t="shared" si="9"/>
        <v>0.39219022656018071</v>
      </c>
    </row>
    <row r="57" spans="2:17" x14ac:dyDescent="0.75">
      <c r="B57">
        <v>55</v>
      </c>
      <c r="C57">
        <v>203.923</v>
      </c>
      <c r="D57">
        <v>201.64</v>
      </c>
      <c r="E57">
        <v>159.70599999999999</v>
      </c>
      <c r="F57">
        <v>266.15699999999998</v>
      </c>
      <c r="H57">
        <f t="shared" si="5"/>
        <v>2.2830000000000155</v>
      </c>
      <c r="J57">
        <f t="shared" si="6"/>
        <v>55</v>
      </c>
      <c r="K57">
        <f t="shared" si="7"/>
        <v>0.46721488855226173</v>
      </c>
      <c r="M57">
        <f t="shared" si="8"/>
        <v>55</v>
      </c>
      <c r="N57">
        <f t="shared" si="9"/>
        <v>0.3797527853874571</v>
      </c>
    </row>
    <row r="58" spans="2:17" x14ac:dyDescent="0.75">
      <c r="B58">
        <v>56</v>
      </c>
      <c r="C58">
        <v>211.846</v>
      </c>
      <c r="D58">
        <v>207.18899999999999</v>
      </c>
      <c r="E58">
        <v>161.91900000000001</v>
      </c>
      <c r="F58">
        <v>268.27100000000002</v>
      </c>
      <c r="H58">
        <f t="shared" si="5"/>
        <v>4.6570000000000107</v>
      </c>
      <c r="J58">
        <f t="shared" si="6"/>
        <v>56</v>
      </c>
      <c r="K58">
        <f t="shared" si="7"/>
        <v>0.52429729014883764</v>
      </c>
      <c r="M58">
        <f t="shared" si="8"/>
        <v>56</v>
      </c>
      <c r="N58">
        <f t="shared" si="9"/>
        <v>0.38995161675260903</v>
      </c>
    </row>
    <row r="59" spans="2:17" x14ac:dyDescent="0.75">
      <c r="B59">
        <v>57</v>
      </c>
      <c r="C59">
        <v>218.88</v>
      </c>
      <c r="D59">
        <v>211.15199999999999</v>
      </c>
      <c r="E59">
        <v>159.5</v>
      </c>
      <c r="F59">
        <v>270.54000000000002</v>
      </c>
      <c r="H59">
        <f t="shared" si="5"/>
        <v>7.7280000000000086</v>
      </c>
      <c r="J59">
        <f t="shared" si="6"/>
        <v>57</v>
      </c>
      <c r="K59">
        <f t="shared" si="7"/>
        <v>0.59813893096732318</v>
      </c>
      <c r="M59">
        <f t="shared" si="8"/>
        <v>57</v>
      </c>
      <c r="N59">
        <f t="shared" si="9"/>
        <v>0.36644371709121953</v>
      </c>
    </row>
    <row r="60" spans="2:17" s="1" customFormat="1" x14ac:dyDescent="0.75">
      <c r="B60">
        <v>58</v>
      </c>
      <c r="C60">
        <v>203.745</v>
      </c>
      <c r="D60">
        <v>206.10499999999999</v>
      </c>
      <c r="E60">
        <v>154.93799999999999</v>
      </c>
      <c r="F60">
        <v>260.06400000000002</v>
      </c>
      <c r="H60">
        <f t="shared" si="5"/>
        <v>-2.3599999999999852</v>
      </c>
      <c r="I60"/>
      <c r="J60">
        <f t="shared" si="6"/>
        <v>58</v>
      </c>
      <c r="K60">
        <f t="shared" si="7"/>
        <v>0.35557479141119075</v>
      </c>
      <c r="L60"/>
      <c r="M60">
        <f t="shared" si="8"/>
        <v>58</v>
      </c>
      <c r="N60">
        <f t="shared" si="9"/>
        <v>0.36088387255504967</v>
      </c>
      <c r="O60"/>
      <c r="P60"/>
      <c r="Q60"/>
    </row>
    <row r="61" spans="2:17" s="1" customFormat="1" x14ac:dyDescent="0.75">
      <c r="B61">
        <v>59</v>
      </c>
      <c r="C61">
        <v>215.32300000000001</v>
      </c>
      <c r="D61">
        <v>208.11799999999999</v>
      </c>
      <c r="E61">
        <v>153.733</v>
      </c>
      <c r="F61">
        <v>262.262</v>
      </c>
      <c r="H61">
        <f t="shared" si="5"/>
        <v>7.2050000000000125</v>
      </c>
      <c r="I61"/>
      <c r="J61">
        <f t="shared" si="6"/>
        <v>59</v>
      </c>
      <c r="K61">
        <f t="shared" si="7"/>
        <v>0.58556349034600519</v>
      </c>
      <c r="L61"/>
      <c r="M61">
        <f t="shared" si="8"/>
        <v>59</v>
      </c>
      <c r="N61">
        <f t="shared" si="9"/>
        <v>0.34577580862228002</v>
      </c>
      <c r="O61"/>
      <c r="P61"/>
      <c r="Q61"/>
    </row>
    <row r="62" spans="2:17" s="1" customFormat="1" x14ac:dyDescent="0.75">
      <c r="B62">
        <v>60</v>
      </c>
      <c r="C62">
        <v>218.227</v>
      </c>
      <c r="D62">
        <v>209.309</v>
      </c>
      <c r="E62">
        <v>154.59100000000001</v>
      </c>
      <c r="F62">
        <v>266.58699999999999</v>
      </c>
      <c r="H62">
        <f t="shared" si="5"/>
        <v>8.9180000000000064</v>
      </c>
      <c r="I62"/>
      <c r="J62">
        <f t="shared" si="6"/>
        <v>60</v>
      </c>
      <c r="K62">
        <f t="shared" si="7"/>
        <v>0.62675226622424207</v>
      </c>
      <c r="L62"/>
      <c r="M62">
        <f t="shared" si="8"/>
        <v>60</v>
      </c>
      <c r="N62">
        <f t="shared" si="9"/>
        <v>0.34110859745070915</v>
      </c>
      <c r="O62"/>
      <c r="P62"/>
      <c r="Q62"/>
    </row>
    <row r="63" spans="2:17" x14ac:dyDescent="0.75">
      <c r="B63">
        <v>61</v>
      </c>
      <c r="C63">
        <v>223.995</v>
      </c>
      <c r="D63">
        <v>212.87899999999999</v>
      </c>
      <c r="E63">
        <v>155.37799999999999</v>
      </c>
      <c r="F63">
        <v>277.721</v>
      </c>
      <c r="H63">
        <f t="shared" si="5"/>
        <v>11.116000000000014</v>
      </c>
      <c r="J63">
        <f t="shared" si="6"/>
        <v>61</v>
      </c>
      <c r="K63">
        <f t="shared" si="7"/>
        <v>0.67960277958113946</v>
      </c>
      <c r="M63">
        <f t="shared" si="8"/>
        <v>61</v>
      </c>
      <c r="N63">
        <f t="shared" si="9"/>
        <v>0.32072623391393223</v>
      </c>
    </row>
    <row r="64" spans="2:17" x14ac:dyDescent="0.75">
      <c r="B64">
        <v>62</v>
      </c>
      <c r="C64">
        <v>226.005</v>
      </c>
      <c r="D64">
        <v>215.68</v>
      </c>
      <c r="E64">
        <v>153.01499999999999</v>
      </c>
      <c r="F64">
        <v>273.27100000000002</v>
      </c>
      <c r="H64">
        <f t="shared" si="5"/>
        <v>10.324999999999989</v>
      </c>
      <c r="J64">
        <f t="shared" si="6"/>
        <v>62</v>
      </c>
      <c r="K64">
        <f t="shared" si="7"/>
        <v>0.6605833273221281</v>
      </c>
      <c r="M64">
        <f t="shared" si="8"/>
        <v>62</v>
      </c>
      <c r="N64">
        <f t="shared" si="9"/>
        <v>0.31419477772891918</v>
      </c>
    </row>
    <row r="65" spans="2:14" x14ac:dyDescent="0.75">
      <c r="B65">
        <v>63</v>
      </c>
      <c r="C65">
        <v>227.09100000000001</v>
      </c>
      <c r="D65">
        <v>214.875</v>
      </c>
      <c r="E65">
        <v>148.619</v>
      </c>
      <c r="F65">
        <v>268.30700000000002</v>
      </c>
      <c r="H65">
        <f t="shared" si="5"/>
        <v>12.216000000000008</v>
      </c>
      <c r="J65">
        <f t="shared" si="6"/>
        <v>63</v>
      </c>
      <c r="K65">
        <f t="shared" si="7"/>
        <v>0.70605208107913164</v>
      </c>
      <c r="M65">
        <f t="shared" si="8"/>
        <v>63</v>
      </c>
      <c r="N65">
        <f t="shared" si="9"/>
        <v>0.29368723202730157</v>
      </c>
    </row>
    <row r="66" spans="2:14" x14ac:dyDescent="0.75">
      <c r="B66">
        <v>64</v>
      </c>
      <c r="C66">
        <v>225.78100000000001</v>
      </c>
      <c r="D66">
        <v>213.61600000000001</v>
      </c>
      <c r="E66">
        <v>147.65799999999999</v>
      </c>
      <c r="F66">
        <v>262.97300000000001</v>
      </c>
      <c r="H66">
        <f t="shared" si="5"/>
        <v>12.164999999999992</v>
      </c>
      <c r="J66">
        <f t="shared" si="6"/>
        <v>64</v>
      </c>
      <c r="K66">
        <f t="shared" si="7"/>
        <v>0.70482579528240619</v>
      </c>
      <c r="M66">
        <f t="shared" si="8"/>
        <v>64</v>
      </c>
      <c r="N66">
        <f t="shared" si="9"/>
        <v>0.2982409962924803</v>
      </c>
    </row>
    <row r="67" spans="2:14" x14ac:dyDescent="0.75">
      <c r="B67">
        <v>65</v>
      </c>
      <c r="C67">
        <v>228.72300000000001</v>
      </c>
      <c r="D67">
        <v>211.143</v>
      </c>
      <c r="E67">
        <v>144.52699999999999</v>
      </c>
      <c r="F67">
        <v>268.86700000000002</v>
      </c>
      <c r="H67">
        <f t="shared" ref="H67:H98" si="10">C67-D67</f>
        <v>17.580000000000013</v>
      </c>
      <c r="J67">
        <f t="shared" ref="J67:J98" si="11">B67</f>
        <v>65</v>
      </c>
      <c r="K67">
        <f t="shared" ref="K67:K98" si="12">(H67-MIN(H$3:H$121))/(MAX(H$3:H$121)-MIN(H$3:H$121))</f>
        <v>0.83502849311115945</v>
      </c>
      <c r="M67">
        <f t="shared" ref="M67:M98" si="13">B67</f>
        <v>65</v>
      </c>
      <c r="N67">
        <f t="shared" ref="N67:N98" si="14">(E67-$P$3)/(F67-$Q$3)</f>
        <v>0.2630358544506613</v>
      </c>
    </row>
    <row r="68" spans="2:14" x14ac:dyDescent="0.75">
      <c r="B68">
        <v>66</v>
      </c>
      <c r="C68">
        <v>231.45500000000001</v>
      </c>
      <c r="D68">
        <v>212.05699999999999</v>
      </c>
      <c r="E68">
        <v>143.24100000000001</v>
      </c>
      <c r="F68">
        <v>268.52699999999999</v>
      </c>
      <c r="H68">
        <f t="shared" si="10"/>
        <v>19.398000000000025</v>
      </c>
      <c r="J68">
        <f t="shared" si="11"/>
        <v>66</v>
      </c>
      <c r="K68">
        <f t="shared" si="12"/>
        <v>0.87874197504147789</v>
      </c>
      <c r="M68">
        <f t="shared" si="13"/>
        <v>66</v>
      </c>
      <c r="N68">
        <f t="shared" si="14"/>
        <v>0.25439805958405232</v>
      </c>
    </row>
    <row r="69" spans="2:14" x14ac:dyDescent="0.75">
      <c r="B69">
        <v>67</v>
      </c>
      <c r="C69">
        <v>243.04</v>
      </c>
      <c r="D69">
        <v>218.67099999999999</v>
      </c>
      <c r="E69">
        <v>144.13499999999999</v>
      </c>
      <c r="F69">
        <v>287.39499999999998</v>
      </c>
      <c r="H69">
        <f t="shared" si="10"/>
        <v>24.369</v>
      </c>
      <c r="J69">
        <f t="shared" si="11"/>
        <v>67</v>
      </c>
      <c r="K69">
        <f t="shared" si="12"/>
        <v>0.99826877299285866</v>
      </c>
      <c r="M69">
        <f t="shared" si="13"/>
        <v>67</v>
      </c>
      <c r="N69">
        <f t="shared" si="14"/>
        <v>0.22958162584580194</v>
      </c>
    </row>
    <row r="70" spans="2:14" x14ac:dyDescent="0.75">
      <c r="B70">
        <v>68</v>
      </c>
      <c r="C70">
        <v>247.27699999999999</v>
      </c>
      <c r="D70">
        <v>224.386</v>
      </c>
      <c r="E70">
        <v>144.52699999999999</v>
      </c>
      <c r="F70">
        <v>287.87700000000001</v>
      </c>
      <c r="H70">
        <f t="shared" si="10"/>
        <v>22.890999999999991</v>
      </c>
      <c r="J70">
        <f t="shared" si="11"/>
        <v>68</v>
      </c>
      <c r="K70">
        <f t="shared" si="12"/>
        <v>0.96273052970737427</v>
      </c>
      <c r="M70">
        <f t="shared" si="13"/>
        <v>68</v>
      </c>
      <c r="N70">
        <f t="shared" si="14"/>
        <v>0.23136365651741536</v>
      </c>
    </row>
    <row r="71" spans="2:14" x14ac:dyDescent="0.75">
      <c r="B71">
        <v>69</v>
      </c>
      <c r="C71">
        <v>237.75399999999999</v>
      </c>
      <c r="D71">
        <v>216.13200000000001</v>
      </c>
      <c r="E71">
        <v>142.46799999999999</v>
      </c>
      <c r="F71">
        <v>273.31700000000001</v>
      </c>
      <c r="H71">
        <f t="shared" si="10"/>
        <v>21.621999999999986</v>
      </c>
      <c r="J71">
        <f t="shared" si="11"/>
        <v>69</v>
      </c>
      <c r="K71">
        <f t="shared" si="12"/>
        <v>0.93221765370650855</v>
      </c>
      <c r="M71">
        <f t="shared" si="13"/>
        <v>69</v>
      </c>
      <c r="N71">
        <f t="shared" si="14"/>
        <v>0.24050182462652711</v>
      </c>
    </row>
    <row r="72" spans="2:14" x14ac:dyDescent="0.75">
      <c r="B72">
        <v>70</v>
      </c>
      <c r="C72">
        <v>240.04</v>
      </c>
      <c r="D72">
        <v>219.04599999999999</v>
      </c>
      <c r="E72">
        <v>141.66399999999999</v>
      </c>
      <c r="F72">
        <v>266.75900000000001</v>
      </c>
      <c r="H72">
        <f t="shared" si="10"/>
        <v>20.994</v>
      </c>
      <c r="J72">
        <f t="shared" si="11"/>
        <v>70</v>
      </c>
      <c r="K72">
        <f t="shared" si="12"/>
        <v>0.91711750703310968</v>
      </c>
      <c r="M72">
        <f t="shared" si="13"/>
        <v>70</v>
      </c>
      <c r="N72">
        <f t="shared" si="14"/>
        <v>0.24615564606351306</v>
      </c>
    </row>
    <row r="73" spans="2:14" x14ac:dyDescent="0.75">
      <c r="B73">
        <v>71</v>
      </c>
      <c r="C73">
        <v>237.77699999999999</v>
      </c>
      <c r="D73">
        <v>216.761</v>
      </c>
      <c r="E73">
        <v>139.114</v>
      </c>
      <c r="F73">
        <v>261.50299999999999</v>
      </c>
      <c r="H73">
        <f t="shared" si="10"/>
        <v>21.015999999999991</v>
      </c>
      <c r="J73">
        <f t="shared" si="11"/>
        <v>71</v>
      </c>
      <c r="K73">
        <f t="shared" si="12"/>
        <v>0.91764649306306934</v>
      </c>
      <c r="M73">
        <f t="shared" si="13"/>
        <v>71</v>
      </c>
      <c r="N73">
        <f t="shared" si="14"/>
        <v>0.23660296723268676</v>
      </c>
    </row>
    <row r="74" spans="2:14" x14ac:dyDescent="0.75">
      <c r="B74">
        <v>72</v>
      </c>
      <c r="C74">
        <v>234.755</v>
      </c>
      <c r="D74">
        <v>221.74600000000001</v>
      </c>
      <c r="E74">
        <v>138.66</v>
      </c>
      <c r="F74">
        <v>261.59500000000003</v>
      </c>
      <c r="H74">
        <f t="shared" si="10"/>
        <v>13.008999999999986</v>
      </c>
      <c r="J74">
        <f t="shared" si="11"/>
        <v>72</v>
      </c>
      <c r="K74">
        <f t="shared" si="12"/>
        <v>0.72511962297722921</v>
      </c>
      <c r="M74">
        <f t="shared" si="13"/>
        <v>72</v>
      </c>
      <c r="N74">
        <f t="shared" si="14"/>
        <v>0.232987575515787</v>
      </c>
    </row>
    <row r="75" spans="2:14" x14ac:dyDescent="0.75">
      <c r="B75">
        <v>73</v>
      </c>
      <c r="C75">
        <v>231.732</v>
      </c>
      <c r="D75">
        <v>213.154</v>
      </c>
      <c r="E75">
        <v>137.584</v>
      </c>
      <c r="F75">
        <v>253.44200000000001</v>
      </c>
      <c r="H75">
        <f t="shared" si="10"/>
        <v>18.578000000000003</v>
      </c>
      <c r="J75">
        <f t="shared" si="11"/>
        <v>73</v>
      </c>
      <c r="K75">
        <f t="shared" si="12"/>
        <v>0.85902522301570128</v>
      </c>
      <c r="M75">
        <f t="shared" si="13"/>
        <v>73</v>
      </c>
      <c r="N75">
        <f t="shared" si="14"/>
        <v>0.23965911116151717</v>
      </c>
    </row>
    <row r="76" spans="2:14" x14ac:dyDescent="0.75">
      <c r="B76">
        <v>74</v>
      </c>
      <c r="C76">
        <v>240.19200000000001</v>
      </c>
      <c r="D76">
        <v>219.54599999999999</v>
      </c>
      <c r="E76">
        <v>141.71799999999999</v>
      </c>
      <c r="F76">
        <v>263.584</v>
      </c>
      <c r="H76">
        <f t="shared" si="10"/>
        <v>20.646000000000015</v>
      </c>
      <c r="J76">
        <f t="shared" si="11"/>
        <v>74</v>
      </c>
      <c r="K76">
        <f t="shared" si="12"/>
        <v>0.90874990983192705</v>
      </c>
      <c r="M76">
        <f t="shared" si="13"/>
        <v>74</v>
      </c>
      <c r="N76">
        <f t="shared" si="14"/>
        <v>0.25241046831955916</v>
      </c>
    </row>
    <row r="77" spans="2:14" x14ac:dyDescent="0.75">
      <c r="B77">
        <v>75</v>
      </c>
      <c r="C77">
        <v>239.846</v>
      </c>
      <c r="D77">
        <v>215.405</v>
      </c>
      <c r="E77">
        <v>139.221</v>
      </c>
      <c r="F77">
        <v>270.88299999999998</v>
      </c>
      <c r="H77">
        <f t="shared" si="10"/>
        <v>24.441000000000003</v>
      </c>
      <c r="J77">
        <f t="shared" si="11"/>
        <v>75</v>
      </c>
      <c r="K77">
        <f t="shared" si="12"/>
        <v>1</v>
      </c>
      <c r="M77">
        <f t="shared" si="13"/>
        <v>75</v>
      </c>
      <c r="N77">
        <f t="shared" si="14"/>
        <v>0.22160942058303704</v>
      </c>
    </row>
    <row r="78" spans="2:14" x14ac:dyDescent="0.75">
      <c r="B78">
        <v>76</v>
      </c>
      <c r="C78">
        <v>244.82900000000001</v>
      </c>
      <c r="D78">
        <v>226.62299999999999</v>
      </c>
      <c r="E78">
        <v>138.68799999999999</v>
      </c>
      <c r="F78">
        <v>260.55900000000003</v>
      </c>
      <c r="H78">
        <f t="shared" si="10"/>
        <v>18.206000000000017</v>
      </c>
      <c r="J78">
        <f t="shared" si="11"/>
        <v>76</v>
      </c>
      <c r="K78">
        <f t="shared" si="12"/>
        <v>0.85008055014547146</v>
      </c>
      <c r="M78">
        <f t="shared" si="13"/>
        <v>76</v>
      </c>
      <c r="N78">
        <f t="shared" si="14"/>
        <v>0.23505081993581431</v>
      </c>
    </row>
    <row r="79" spans="2:14" x14ac:dyDescent="0.75">
      <c r="B79">
        <v>77</v>
      </c>
      <c r="C79">
        <v>231.71100000000001</v>
      </c>
      <c r="D79">
        <v>214.06299999999999</v>
      </c>
      <c r="E79">
        <v>136.63300000000001</v>
      </c>
      <c r="F79">
        <v>251.35599999999999</v>
      </c>
      <c r="H79">
        <f t="shared" si="10"/>
        <v>17.648000000000025</v>
      </c>
      <c r="J79">
        <f t="shared" si="11"/>
        <v>77</v>
      </c>
      <c r="K79">
        <f t="shared" si="12"/>
        <v>0.83666354084012651</v>
      </c>
      <c r="M79">
        <f t="shared" si="13"/>
        <v>77</v>
      </c>
      <c r="N79">
        <f t="shared" si="14"/>
        <v>0.23594218662447683</v>
      </c>
    </row>
    <row r="80" spans="2:14" x14ac:dyDescent="0.75">
      <c r="B80">
        <v>78</v>
      </c>
      <c r="C80">
        <v>242.34800000000001</v>
      </c>
      <c r="D80">
        <v>227.77500000000001</v>
      </c>
      <c r="E80">
        <v>138.17699999999999</v>
      </c>
      <c r="F80">
        <v>254.01300000000001</v>
      </c>
      <c r="H80">
        <f t="shared" si="10"/>
        <v>14.573000000000008</v>
      </c>
      <c r="J80">
        <f t="shared" si="11"/>
        <v>78</v>
      </c>
      <c r="K80">
        <f t="shared" si="12"/>
        <v>0.7627257207434659</v>
      </c>
      <c r="M80">
        <f t="shared" si="13"/>
        <v>78</v>
      </c>
      <c r="N80">
        <f t="shared" si="14"/>
        <v>0.24333739204760785</v>
      </c>
    </row>
    <row r="81" spans="2:14" x14ac:dyDescent="0.75">
      <c r="B81">
        <v>79</v>
      </c>
      <c r="C81">
        <v>243.18100000000001</v>
      </c>
      <c r="D81">
        <v>219.62200000000001</v>
      </c>
      <c r="E81">
        <v>139.53399999999999</v>
      </c>
      <c r="F81">
        <v>267.87400000000002</v>
      </c>
      <c r="H81">
        <f t="shared" si="10"/>
        <v>23.558999999999997</v>
      </c>
      <c r="J81">
        <f t="shared" si="11"/>
        <v>79</v>
      </c>
      <c r="K81">
        <f t="shared" si="12"/>
        <v>0.97879246916251883</v>
      </c>
      <c r="M81">
        <f t="shared" si="13"/>
        <v>79</v>
      </c>
      <c r="N81">
        <f t="shared" si="14"/>
        <v>0.22871607409663886</v>
      </c>
    </row>
    <row r="82" spans="2:14" x14ac:dyDescent="0.75">
      <c r="B82">
        <v>80</v>
      </c>
      <c r="C82">
        <v>239.01300000000001</v>
      </c>
      <c r="D82">
        <v>219.18299999999999</v>
      </c>
      <c r="E82">
        <v>138.25800000000001</v>
      </c>
      <c r="F82">
        <v>262.738</v>
      </c>
      <c r="H82">
        <f t="shared" si="10"/>
        <v>19.830000000000013</v>
      </c>
      <c r="J82">
        <f t="shared" si="11"/>
        <v>80</v>
      </c>
      <c r="K82">
        <f t="shared" si="12"/>
        <v>0.8891293370843254</v>
      </c>
      <c r="M82">
        <f t="shared" si="13"/>
        <v>80</v>
      </c>
      <c r="N82">
        <f t="shared" si="14"/>
        <v>0.22795280929349554</v>
      </c>
    </row>
    <row r="83" spans="2:14" x14ac:dyDescent="0.75">
      <c r="B83">
        <v>81</v>
      </c>
      <c r="C83">
        <v>229.904</v>
      </c>
      <c r="D83">
        <v>210.09899999999999</v>
      </c>
      <c r="E83">
        <v>136.244</v>
      </c>
      <c r="F83">
        <v>253.78200000000001</v>
      </c>
      <c r="H83">
        <f t="shared" si="10"/>
        <v>19.805000000000007</v>
      </c>
      <c r="J83">
        <f t="shared" si="11"/>
        <v>81</v>
      </c>
      <c r="K83">
        <f t="shared" si="12"/>
        <v>0.88852821659573455</v>
      </c>
      <c r="M83">
        <f t="shared" si="13"/>
        <v>81</v>
      </c>
      <c r="N83">
        <f t="shared" si="14"/>
        <v>0.22817534051800745</v>
      </c>
    </row>
    <row r="84" spans="2:14" x14ac:dyDescent="0.75">
      <c r="B84">
        <v>82</v>
      </c>
      <c r="C84">
        <v>233.45699999999999</v>
      </c>
      <c r="D84">
        <v>216.91300000000001</v>
      </c>
      <c r="E84">
        <v>139.38499999999999</v>
      </c>
      <c r="F84">
        <v>268.541</v>
      </c>
      <c r="H84">
        <f t="shared" si="10"/>
        <v>16.543999999999983</v>
      </c>
      <c r="J84">
        <f t="shared" si="11"/>
        <v>82</v>
      </c>
      <c r="K84">
        <f t="shared" si="12"/>
        <v>0.8101180600639587</v>
      </c>
      <c r="M84">
        <f t="shared" si="13"/>
        <v>82</v>
      </c>
      <c r="N84">
        <f t="shared" si="14"/>
        <v>0.22653943597924076</v>
      </c>
    </row>
    <row r="85" spans="2:14" x14ac:dyDescent="0.75">
      <c r="B85">
        <v>83</v>
      </c>
      <c r="C85">
        <v>226.1</v>
      </c>
      <c r="D85">
        <v>208.40799999999999</v>
      </c>
      <c r="E85">
        <v>135.91</v>
      </c>
      <c r="F85">
        <v>251.88499999999999</v>
      </c>
      <c r="H85">
        <f t="shared" si="10"/>
        <v>17.692000000000007</v>
      </c>
      <c r="J85">
        <f t="shared" si="11"/>
        <v>83</v>
      </c>
      <c r="K85">
        <f t="shared" si="12"/>
        <v>0.83772151290004582</v>
      </c>
      <c r="M85">
        <f t="shared" si="13"/>
        <v>83</v>
      </c>
      <c r="N85">
        <f t="shared" si="14"/>
        <v>0.22898633958239323</v>
      </c>
    </row>
    <row r="86" spans="2:14" x14ac:dyDescent="0.75">
      <c r="B86">
        <v>84</v>
      </c>
      <c r="C86">
        <v>221.91499999999999</v>
      </c>
      <c r="D86">
        <v>211.464</v>
      </c>
      <c r="E86">
        <v>137.52199999999999</v>
      </c>
      <c r="F86">
        <v>258.94799999999998</v>
      </c>
      <c r="H86">
        <f t="shared" si="10"/>
        <v>10.450999999999993</v>
      </c>
      <c r="J86">
        <f t="shared" si="11"/>
        <v>84</v>
      </c>
      <c r="K86">
        <f t="shared" si="12"/>
        <v>0.66361297458462554</v>
      </c>
      <c r="M86">
        <f t="shared" si="13"/>
        <v>84</v>
      </c>
      <c r="N86">
        <f t="shared" si="14"/>
        <v>0.22894500108570895</v>
      </c>
    </row>
    <row r="87" spans="2:14" x14ac:dyDescent="0.75">
      <c r="B87">
        <v>85</v>
      </c>
      <c r="C87">
        <v>215.69200000000001</v>
      </c>
      <c r="D87">
        <v>208.63200000000001</v>
      </c>
      <c r="E87">
        <v>136.88399999999999</v>
      </c>
      <c r="F87">
        <v>257.30200000000002</v>
      </c>
      <c r="H87">
        <f t="shared" si="10"/>
        <v>7.0600000000000023</v>
      </c>
      <c r="J87">
        <f t="shared" si="11"/>
        <v>85</v>
      </c>
      <c r="K87">
        <f t="shared" si="12"/>
        <v>0.58207699151217873</v>
      </c>
      <c r="M87">
        <f t="shared" si="13"/>
        <v>85</v>
      </c>
      <c r="N87">
        <f t="shared" si="14"/>
        <v>0.2268935287740961</v>
      </c>
    </row>
    <row r="88" spans="2:14" x14ac:dyDescent="0.75">
      <c r="B88">
        <v>86</v>
      </c>
      <c r="C88">
        <v>213.62899999999999</v>
      </c>
      <c r="D88">
        <v>208.893</v>
      </c>
      <c r="E88">
        <v>136.47499999999999</v>
      </c>
      <c r="F88">
        <v>258.52300000000002</v>
      </c>
      <c r="H88">
        <f t="shared" si="10"/>
        <v>4.73599999999999</v>
      </c>
      <c r="J88">
        <f t="shared" si="11"/>
        <v>86</v>
      </c>
      <c r="K88">
        <f t="shared" si="12"/>
        <v>0.5261968308927838</v>
      </c>
      <c r="M88">
        <f t="shared" si="13"/>
        <v>86</v>
      </c>
      <c r="N88">
        <f t="shared" si="14"/>
        <v>0.22155567485975264</v>
      </c>
    </row>
    <row r="89" spans="2:14" x14ac:dyDescent="0.75">
      <c r="B89">
        <v>87</v>
      </c>
      <c r="C89">
        <v>205.93299999999999</v>
      </c>
      <c r="D89">
        <v>204.84399999999999</v>
      </c>
      <c r="E89">
        <v>135.69</v>
      </c>
      <c r="F89">
        <v>249.84800000000001</v>
      </c>
      <c r="H89">
        <f t="shared" si="10"/>
        <v>1.0889999999999986</v>
      </c>
      <c r="J89">
        <f t="shared" si="11"/>
        <v>87</v>
      </c>
      <c r="K89">
        <f t="shared" si="12"/>
        <v>0.43850537401716788</v>
      </c>
      <c r="M89">
        <f t="shared" si="13"/>
        <v>87</v>
      </c>
      <c r="N89">
        <f t="shared" si="14"/>
        <v>0.23104265402843596</v>
      </c>
    </row>
    <row r="90" spans="2:14" x14ac:dyDescent="0.75">
      <c r="B90">
        <v>88</v>
      </c>
      <c r="C90">
        <v>201.59399999999999</v>
      </c>
      <c r="D90">
        <v>204.93299999999999</v>
      </c>
      <c r="E90">
        <v>135.64599999999999</v>
      </c>
      <c r="F90">
        <v>252.52</v>
      </c>
      <c r="H90">
        <f t="shared" si="10"/>
        <v>-3.3389999999999986</v>
      </c>
      <c r="J90">
        <f t="shared" si="11"/>
        <v>88</v>
      </c>
      <c r="K90">
        <f t="shared" si="12"/>
        <v>0.33203491307797728</v>
      </c>
      <c r="M90">
        <f t="shared" si="13"/>
        <v>88</v>
      </c>
      <c r="N90">
        <f t="shared" si="14"/>
        <v>0.22564479268690812</v>
      </c>
    </row>
    <row r="91" spans="2:14" x14ac:dyDescent="0.75">
      <c r="B91">
        <v>89</v>
      </c>
      <c r="C91">
        <v>209.863</v>
      </c>
      <c r="D91">
        <v>211.899</v>
      </c>
      <c r="E91">
        <v>134.99</v>
      </c>
      <c r="F91">
        <v>250.08699999999999</v>
      </c>
      <c r="H91">
        <f t="shared" si="10"/>
        <v>-2.0360000000000014</v>
      </c>
      <c r="J91">
        <f t="shared" si="11"/>
        <v>89</v>
      </c>
      <c r="K91">
        <f t="shared" si="12"/>
        <v>0.36336531294332625</v>
      </c>
      <c r="M91">
        <f t="shared" si="13"/>
        <v>89</v>
      </c>
      <c r="N91">
        <f t="shared" si="14"/>
        <v>0.22475372021950762</v>
      </c>
    </row>
    <row r="92" spans="2:14" x14ac:dyDescent="0.75">
      <c r="B92">
        <v>90</v>
      </c>
      <c r="C92">
        <v>205.947</v>
      </c>
      <c r="D92">
        <v>208.14</v>
      </c>
      <c r="E92">
        <v>134.74700000000001</v>
      </c>
      <c r="F92">
        <v>247.066</v>
      </c>
      <c r="H92">
        <f t="shared" si="10"/>
        <v>-2.1929999999999836</v>
      </c>
      <c r="J92">
        <f t="shared" si="11"/>
        <v>90</v>
      </c>
      <c r="K92">
        <f t="shared" si="12"/>
        <v>0.35959027627497686</v>
      </c>
      <c r="M92">
        <f t="shared" si="13"/>
        <v>90</v>
      </c>
      <c r="N92">
        <f t="shared" si="14"/>
        <v>0.22847795260793069</v>
      </c>
    </row>
    <row r="93" spans="2:14" x14ac:dyDescent="0.75">
      <c r="B93">
        <v>91</v>
      </c>
      <c r="C93">
        <v>224.245</v>
      </c>
      <c r="D93">
        <v>222.49199999999999</v>
      </c>
      <c r="E93">
        <v>137.715</v>
      </c>
      <c r="F93">
        <v>260.78300000000002</v>
      </c>
      <c r="H93">
        <f t="shared" si="10"/>
        <v>1.7530000000000143</v>
      </c>
      <c r="J93">
        <f t="shared" si="11"/>
        <v>91</v>
      </c>
      <c r="K93">
        <f t="shared" si="12"/>
        <v>0.45447113419413815</v>
      </c>
      <c r="M93">
        <f t="shared" si="13"/>
        <v>91</v>
      </c>
      <c r="N93">
        <f t="shared" si="14"/>
        <v>0.22720842923009871</v>
      </c>
    </row>
    <row r="94" spans="2:14" x14ac:dyDescent="0.75">
      <c r="B94">
        <v>92</v>
      </c>
      <c r="C94">
        <v>213.91300000000001</v>
      </c>
      <c r="D94">
        <v>214.97</v>
      </c>
      <c r="E94">
        <v>136.04400000000001</v>
      </c>
      <c r="F94">
        <v>259.52100000000002</v>
      </c>
      <c r="H94">
        <f t="shared" si="10"/>
        <v>-1.0569999999999879</v>
      </c>
      <c r="J94">
        <f t="shared" si="11"/>
        <v>92</v>
      </c>
      <c r="K94">
        <f t="shared" si="12"/>
        <v>0.38690519127653966</v>
      </c>
      <c r="M94">
        <f t="shared" si="13"/>
        <v>92</v>
      </c>
      <c r="N94">
        <f t="shared" si="14"/>
        <v>0.21652087306305548</v>
      </c>
    </row>
    <row r="95" spans="2:14" x14ac:dyDescent="0.75">
      <c r="B95">
        <v>93</v>
      </c>
      <c r="C95">
        <v>216.83199999999999</v>
      </c>
      <c r="D95">
        <v>215.74600000000001</v>
      </c>
      <c r="E95">
        <v>137.977</v>
      </c>
      <c r="F95">
        <v>265.892</v>
      </c>
      <c r="H95">
        <f t="shared" si="10"/>
        <v>1.0859999999999843</v>
      </c>
      <c r="J95">
        <f t="shared" si="11"/>
        <v>93</v>
      </c>
      <c r="K95">
        <f t="shared" si="12"/>
        <v>0.43843323955853664</v>
      </c>
      <c r="M95">
        <f t="shared" si="13"/>
        <v>93</v>
      </c>
      <c r="N95">
        <f t="shared" si="14"/>
        <v>0.22059429546993203</v>
      </c>
    </row>
    <row r="96" spans="2:14" x14ac:dyDescent="0.75">
      <c r="B96">
        <v>94</v>
      </c>
      <c r="C96">
        <v>214.815</v>
      </c>
      <c r="D96">
        <v>214.81299999999999</v>
      </c>
      <c r="E96">
        <v>138.47999999999999</v>
      </c>
      <c r="F96">
        <v>262.10199999999998</v>
      </c>
      <c r="H96">
        <f t="shared" si="10"/>
        <v>2.0000000000095497E-3</v>
      </c>
      <c r="J96">
        <f t="shared" si="11"/>
        <v>94</v>
      </c>
      <c r="K96">
        <f t="shared" si="12"/>
        <v>0.41236865517324306</v>
      </c>
      <c r="M96">
        <f t="shared" si="13"/>
        <v>94</v>
      </c>
      <c r="N96">
        <f t="shared" si="14"/>
        <v>0.23073079892810097</v>
      </c>
    </row>
    <row r="97" spans="2:14" x14ac:dyDescent="0.75">
      <c r="B97">
        <v>95</v>
      </c>
      <c r="C97">
        <v>209.18</v>
      </c>
      <c r="D97">
        <v>207.45599999999999</v>
      </c>
      <c r="E97">
        <v>136.405</v>
      </c>
      <c r="F97">
        <v>250.19800000000001</v>
      </c>
      <c r="H97">
        <f t="shared" si="10"/>
        <v>1.724000000000018</v>
      </c>
      <c r="J97">
        <f t="shared" si="11"/>
        <v>95</v>
      </c>
      <c r="K97">
        <f t="shared" si="12"/>
        <v>0.45377383442737296</v>
      </c>
      <c r="M97">
        <f t="shared" si="13"/>
        <v>95</v>
      </c>
      <c r="N97">
        <f t="shared" si="14"/>
        <v>0.23631840796019901</v>
      </c>
    </row>
    <row r="98" spans="2:14" x14ac:dyDescent="0.75">
      <c r="B98">
        <v>96</v>
      </c>
      <c r="C98">
        <v>213.14</v>
      </c>
      <c r="D98">
        <v>210.67500000000001</v>
      </c>
      <c r="E98">
        <v>136.79499999999999</v>
      </c>
      <c r="F98">
        <v>258.04300000000001</v>
      </c>
      <c r="H98">
        <f t="shared" si="10"/>
        <v>2.464999999999975</v>
      </c>
      <c r="J98">
        <f t="shared" si="11"/>
        <v>96</v>
      </c>
      <c r="K98">
        <f t="shared" si="12"/>
        <v>0.4715910457092013</v>
      </c>
      <c r="M98">
        <f t="shared" si="13"/>
        <v>96</v>
      </c>
      <c r="N98">
        <f t="shared" si="14"/>
        <v>0.22488539006427519</v>
      </c>
    </row>
    <row r="99" spans="2:14" x14ac:dyDescent="0.75">
      <c r="B99">
        <v>97</v>
      </c>
      <c r="C99">
        <v>216.93199999999999</v>
      </c>
      <c r="D99">
        <v>219.49199999999999</v>
      </c>
      <c r="E99">
        <v>136.88800000000001</v>
      </c>
      <c r="F99">
        <v>248.13300000000001</v>
      </c>
      <c r="H99">
        <f t="shared" ref="H99:H121" si="15">C99-D99</f>
        <v>-2.5600000000000023</v>
      </c>
      <c r="J99">
        <f t="shared" ref="J99:J121" si="16">B99</f>
        <v>97</v>
      </c>
      <c r="K99">
        <f t="shared" ref="K99:K121" si="17">(H99-MIN(H$3:H$121))/(MAX(H$3:H$121)-MIN(H$3:H$121))</f>
        <v>0.35076582750246443</v>
      </c>
      <c r="M99">
        <f t="shared" ref="M99:M121" si="18">B99</f>
        <v>97</v>
      </c>
      <c r="N99">
        <f t="shared" ref="N99:N121" si="19">(E99-$P$3)/(F99-$Q$3)</f>
        <v>0.24453793605512433</v>
      </c>
    </row>
    <row r="100" spans="2:14" x14ac:dyDescent="0.75">
      <c r="B100">
        <v>98</v>
      </c>
      <c r="C100">
        <v>212.53</v>
      </c>
      <c r="D100">
        <v>211.32499999999999</v>
      </c>
      <c r="E100">
        <v>136.727</v>
      </c>
      <c r="F100">
        <v>250.798</v>
      </c>
      <c r="H100">
        <f t="shared" si="15"/>
        <v>1.2050000000000125</v>
      </c>
      <c r="J100">
        <f t="shared" si="16"/>
        <v>98</v>
      </c>
      <c r="K100">
        <f t="shared" si="17"/>
        <v>0.4412945730842292</v>
      </c>
      <c r="M100">
        <f t="shared" si="18"/>
        <v>98</v>
      </c>
      <c r="N100">
        <f t="shared" si="19"/>
        <v>0.23781022864616966</v>
      </c>
    </row>
    <row r="101" spans="2:14" x14ac:dyDescent="0.75">
      <c r="B101">
        <v>99</v>
      </c>
      <c r="C101">
        <v>212.68</v>
      </c>
      <c r="D101">
        <v>207.98</v>
      </c>
      <c r="E101">
        <v>136.54400000000001</v>
      </c>
      <c r="F101">
        <v>256.74099999999999</v>
      </c>
      <c r="H101">
        <f t="shared" si="15"/>
        <v>4.7000000000000171</v>
      </c>
      <c r="J101">
        <f t="shared" si="16"/>
        <v>99</v>
      </c>
      <c r="K101">
        <f t="shared" si="17"/>
        <v>0.52533121738921384</v>
      </c>
      <c r="M101">
        <f t="shared" si="18"/>
        <v>99</v>
      </c>
      <c r="N101">
        <f t="shared" si="19"/>
        <v>0.22521520265738801</v>
      </c>
    </row>
    <row r="102" spans="2:14" x14ac:dyDescent="0.75">
      <c r="B102">
        <v>100</v>
      </c>
      <c r="C102">
        <v>214.952</v>
      </c>
      <c r="D102">
        <v>218.09800000000001</v>
      </c>
      <c r="E102">
        <v>135.18899999999999</v>
      </c>
      <c r="F102">
        <v>260.24299999999999</v>
      </c>
      <c r="H102">
        <f t="shared" si="15"/>
        <v>-3.146000000000015</v>
      </c>
      <c r="J102">
        <f t="shared" si="16"/>
        <v>100</v>
      </c>
      <c r="K102">
        <f t="shared" si="17"/>
        <v>0.33667556324989739</v>
      </c>
      <c r="M102">
        <f t="shared" si="18"/>
        <v>100</v>
      </c>
      <c r="N102">
        <f t="shared" si="19"/>
        <v>0.2087559408183165</v>
      </c>
    </row>
    <row r="103" spans="2:14" x14ac:dyDescent="0.75">
      <c r="B103">
        <v>101</v>
      </c>
      <c r="C103">
        <v>216.02</v>
      </c>
      <c r="D103">
        <v>214.73400000000001</v>
      </c>
      <c r="E103">
        <v>136.417</v>
      </c>
      <c r="F103">
        <v>262.99200000000002</v>
      </c>
      <c r="H103">
        <f t="shared" si="15"/>
        <v>1.2860000000000014</v>
      </c>
      <c r="J103">
        <f t="shared" si="16"/>
        <v>101</v>
      </c>
      <c r="K103">
        <f t="shared" si="17"/>
        <v>0.44324220346726295</v>
      </c>
      <c r="M103">
        <f t="shared" si="18"/>
        <v>101</v>
      </c>
      <c r="N103">
        <f t="shared" si="19"/>
        <v>0.21367450673724733</v>
      </c>
    </row>
    <row r="104" spans="2:14" x14ac:dyDescent="0.75">
      <c r="B104">
        <v>102</v>
      </c>
      <c r="C104">
        <v>223.61099999999999</v>
      </c>
      <c r="D104">
        <v>214.727</v>
      </c>
      <c r="E104">
        <v>139.78</v>
      </c>
      <c r="F104">
        <v>277.49200000000002</v>
      </c>
      <c r="H104">
        <f t="shared" si="15"/>
        <v>8.8839999999999861</v>
      </c>
      <c r="J104">
        <f t="shared" si="16"/>
        <v>102</v>
      </c>
      <c r="K104">
        <f t="shared" si="17"/>
        <v>0.62593474235975821</v>
      </c>
      <c r="M104">
        <f t="shared" si="18"/>
        <v>102</v>
      </c>
      <c r="N104">
        <f t="shared" si="19"/>
        <v>0.21546931358988961</v>
      </c>
    </row>
    <row r="105" spans="2:14" x14ac:dyDescent="0.75">
      <c r="B105">
        <v>103</v>
      </c>
      <c r="C105">
        <v>222.822</v>
      </c>
      <c r="D105">
        <v>213.095</v>
      </c>
      <c r="E105">
        <v>139.34700000000001</v>
      </c>
      <c r="F105">
        <v>277.60599999999999</v>
      </c>
      <c r="H105">
        <f t="shared" si="15"/>
        <v>9.7270000000000039</v>
      </c>
      <c r="J105">
        <f t="shared" si="16"/>
        <v>103</v>
      </c>
      <c r="K105">
        <f t="shared" si="17"/>
        <v>0.64620452523503813</v>
      </c>
      <c r="M105">
        <f t="shared" si="18"/>
        <v>103</v>
      </c>
      <c r="N105">
        <f t="shared" si="19"/>
        <v>0.21236941587740343</v>
      </c>
    </row>
    <row r="106" spans="2:14" x14ac:dyDescent="0.75">
      <c r="B106">
        <v>104</v>
      </c>
      <c r="C106">
        <v>224.40899999999999</v>
      </c>
      <c r="D106">
        <v>215.53</v>
      </c>
      <c r="E106">
        <v>138.46600000000001</v>
      </c>
      <c r="F106">
        <v>272.84300000000002</v>
      </c>
      <c r="H106">
        <f t="shared" si="15"/>
        <v>8.8789999999999907</v>
      </c>
      <c r="J106">
        <f t="shared" si="16"/>
        <v>104</v>
      </c>
      <c r="K106">
        <f t="shared" si="17"/>
        <v>0.62581451826204015</v>
      </c>
      <c r="M106">
        <f t="shared" si="18"/>
        <v>104</v>
      </c>
      <c r="N106">
        <f t="shared" si="19"/>
        <v>0.21328311502838784</v>
      </c>
    </row>
    <row r="107" spans="2:14" x14ac:dyDescent="0.75">
      <c r="B107">
        <v>105</v>
      </c>
      <c r="C107">
        <v>219.73099999999999</v>
      </c>
      <c r="D107">
        <v>210.95500000000001</v>
      </c>
      <c r="E107">
        <v>137.619</v>
      </c>
      <c r="F107">
        <v>275.37900000000002</v>
      </c>
      <c r="H107">
        <f t="shared" si="15"/>
        <v>8.775999999999982</v>
      </c>
      <c r="J107">
        <f t="shared" si="16"/>
        <v>105</v>
      </c>
      <c r="K107">
        <f t="shared" si="17"/>
        <v>0.62333790184904614</v>
      </c>
      <c r="M107">
        <f t="shared" si="18"/>
        <v>105</v>
      </c>
      <c r="N107">
        <f t="shared" si="19"/>
        <v>0.2037364406138438</v>
      </c>
    </row>
    <row r="108" spans="2:14" x14ac:dyDescent="0.75">
      <c r="B108">
        <v>106</v>
      </c>
      <c r="C108">
        <v>222.80799999999999</v>
      </c>
      <c r="D108">
        <v>216.53800000000001</v>
      </c>
      <c r="E108">
        <v>136.828</v>
      </c>
      <c r="F108">
        <v>263.29000000000002</v>
      </c>
      <c r="H108">
        <f t="shared" si="15"/>
        <v>6.2699999999999818</v>
      </c>
      <c r="J108">
        <f t="shared" si="16"/>
        <v>106</v>
      </c>
      <c r="K108">
        <f t="shared" si="17"/>
        <v>0.56308158407271103</v>
      </c>
      <c r="M108">
        <f t="shared" si="18"/>
        <v>106</v>
      </c>
      <c r="N108">
        <f t="shared" si="19"/>
        <v>0.21628029109460573</v>
      </c>
    </row>
    <row r="109" spans="2:14" x14ac:dyDescent="0.75">
      <c r="B109">
        <v>107</v>
      </c>
      <c r="C109">
        <v>218.33199999999999</v>
      </c>
      <c r="D109">
        <v>211.58699999999999</v>
      </c>
      <c r="E109">
        <v>136.90700000000001</v>
      </c>
      <c r="F109">
        <v>274.02800000000002</v>
      </c>
      <c r="H109">
        <f t="shared" si="15"/>
        <v>6.7450000000000045</v>
      </c>
      <c r="J109">
        <f t="shared" si="16"/>
        <v>107</v>
      </c>
      <c r="K109">
        <f t="shared" si="17"/>
        <v>0.57450287335593553</v>
      </c>
      <c r="M109">
        <f t="shared" si="18"/>
        <v>107</v>
      </c>
      <c r="N109">
        <f t="shared" si="19"/>
        <v>0.20070402977198884</v>
      </c>
    </row>
    <row r="110" spans="2:14" x14ac:dyDescent="0.75">
      <c r="B110">
        <v>108</v>
      </c>
      <c r="C110">
        <v>215.01</v>
      </c>
      <c r="D110">
        <v>212.74199999999999</v>
      </c>
      <c r="E110">
        <v>137.93100000000001</v>
      </c>
      <c r="F110">
        <v>268.55700000000002</v>
      </c>
      <c r="H110">
        <f t="shared" si="15"/>
        <v>2.2680000000000007</v>
      </c>
      <c r="J110">
        <f t="shared" si="16"/>
        <v>108</v>
      </c>
      <c r="K110">
        <f t="shared" si="17"/>
        <v>0.46685421625910689</v>
      </c>
      <c r="M110">
        <f t="shared" si="18"/>
        <v>108</v>
      </c>
      <c r="N110">
        <f t="shared" si="19"/>
        <v>0.21601939995814004</v>
      </c>
    </row>
    <row r="111" spans="2:14" x14ac:dyDescent="0.75">
      <c r="B111">
        <v>109</v>
      </c>
      <c r="C111">
        <v>211.63800000000001</v>
      </c>
      <c r="D111">
        <v>210.73</v>
      </c>
      <c r="E111">
        <v>135.834</v>
      </c>
      <c r="F111">
        <v>258.58300000000003</v>
      </c>
      <c r="H111">
        <f t="shared" si="15"/>
        <v>0.90800000000001546</v>
      </c>
      <c r="J111">
        <f t="shared" si="16"/>
        <v>109</v>
      </c>
      <c r="K111">
        <f t="shared" si="17"/>
        <v>0.43415326167977136</v>
      </c>
      <c r="M111">
        <f t="shared" si="18"/>
        <v>109</v>
      </c>
      <c r="N111">
        <f t="shared" si="19"/>
        <v>0.21646718462005085</v>
      </c>
    </row>
    <row r="112" spans="2:14" x14ac:dyDescent="0.75">
      <c r="B112">
        <v>110</v>
      </c>
      <c r="C112">
        <v>215.99</v>
      </c>
      <c r="D112">
        <v>217.04</v>
      </c>
      <c r="E112">
        <v>137.99199999999999</v>
      </c>
      <c r="F112">
        <v>259.46199999999999</v>
      </c>
      <c r="H112">
        <f t="shared" si="15"/>
        <v>-1.0499999999999829</v>
      </c>
      <c r="J112">
        <f t="shared" si="16"/>
        <v>110</v>
      </c>
      <c r="K112">
        <f t="shared" si="17"/>
        <v>0.3870735050133452</v>
      </c>
      <c r="M112">
        <f t="shared" si="18"/>
        <v>110</v>
      </c>
      <c r="N112">
        <f t="shared" si="19"/>
        <v>0.23166643493843747</v>
      </c>
    </row>
    <row r="113" spans="2:14" x14ac:dyDescent="0.75">
      <c r="B113">
        <v>111</v>
      </c>
      <c r="C113">
        <v>214.31100000000001</v>
      </c>
      <c r="D113">
        <v>212.839</v>
      </c>
      <c r="E113">
        <v>136.94</v>
      </c>
      <c r="F113">
        <v>254.02799999999999</v>
      </c>
      <c r="H113">
        <f t="shared" si="15"/>
        <v>1.4720000000000084</v>
      </c>
      <c r="J113">
        <f t="shared" si="16"/>
        <v>111</v>
      </c>
      <c r="K113">
        <f t="shared" si="17"/>
        <v>0.44771453990237814</v>
      </c>
      <c r="M113">
        <f t="shared" si="18"/>
        <v>111</v>
      </c>
      <c r="N113">
        <f t="shared" si="19"/>
        <v>0.23333440835940272</v>
      </c>
    </row>
    <row r="114" spans="2:14" x14ac:dyDescent="0.75">
      <c r="B114">
        <v>112</v>
      </c>
      <c r="C114">
        <v>207.63499999999999</v>
      </c>
      <c r="D114">
        <v>210.01599999999999</v>
      </c>
      <c r="E114">
        <v>138.505</v>
      </c>
      <c r="F114">
        <v>258.60000000000002</v>
      </c>
      <c r="H114">
        <f t="shared" si="15"/>
        <v>-2.3810000000000002</v>
      </c>
      <c r="J114">
        <f t="shared" si="16"/>
        <v>112</v>
      </c>
      <c r="K114">
        <f t="shared" si="17"/>
        <v>0.35506985020077414</v>
      </c>
      <c r="M114">
        <f t="shared" si="18"/>
        <v>112</v>
      </c>
      <c r="N114">
        <f t="shared" si="19"/>
        <v>0.23720839813374797</v>
      </c>
    </row>
    <row r="115" spans="2:14" x14ac:dyDescent="0.75">
      <c r="B115">
        <v>113</v>
      </c>
      <c r="C115">
        <v>213.16300000000001</v>
      </c>
      <c r="D115">
        <v>213.786</v>
      </c>
      <c r="E115">
        <v>139.285</v>
      </c>
      <c r="F115">
        <v>260.62599999999998</v>
      </c>
      <c r="H115">
        <f t="shared" si="15"/>
        <v>-0.62299999999999045</v>
      </c>
      <c r="J115">
        <f t="shared" si="16"/>
        <v>113</v>
      </c>
      <c r="K115">
        <f t="shared" si="17"/>
        <v>0.39734064295847477</v>
      </c>
      <c r="M115">
        <f t="shared" si="18"/>
        <v>113</v>
      </c>
      <c r="N115">
        <f t="shared" si="19"/>
        <v>0.23950055884739641</v>
      </c>
    </row>
    <row r="116" spans="2:14" x14ac:dyDescent="0.75">
      <c r="B116">
        <v>114</v>
      </c>
      <c r="C116">
        <v>201.554</v>
      </c>
      <c r="D116">
        <v>206.56700000000001</v>
      </c>
      <c r="E116">
        <v>138.48699999999999</v>
      </c>
      <c r="F116">
        <v>270.10599999999999</v>
      </c>
      <c r="H116">
        <f t="shared" si="15"/>
        <v>-5.0130000000000052</v>
      </c>
      <c r="J116">
        <f t="shared" si="16"/>
        <v>114</v>
      </c>
      <c r="K116">
        <f t="shared" si="17"/>
        <v>0.29178388516194165</v>
      </c>
      <c r="M116">
        <f t="shared" si="18"/>
        <v>114</v>
      </c>
      <c r="N116">
        <f t="shared" si="19"/>
        <v>0.2175995317830785</v>
      </c>
    </row>
    <row r="117" spans="2:14" x14ac:dyDescent="0.75">
      <c r="B117">
        <v>115</v>
      </c>
      <c r="C117">
        <v>197.727</v>
      </c>
      <c r="D117">
        <v>200.80600000000001</v>
      </c>
      <c r="E117">
        <v>139.041</v>
      </c>
      <c r="F117">
        <v>260.78699999999998</v>
      </c>
      <c r="H117">
        <f t="shared" si="15"/>
        <v>-3.0790000000000077</v>
      </c>
      <c r="J117">
        <f t="shared" si="16"/>
        <v>115</v>
      </c>
      <c r="K117">
        <f t="shared" si="17"/>
        <v>0.33828656615932073</v>
      </c>
      <c r="M117">
        <f t="shared" si="18"/>
        <v>115</v>
      </c>
      <c r="N117">
        <f t="shared" si="19"/>
        <v>0.2373401026095866</v>
      </c>
    </row>
    <row r="118" spans="2:14" x14ac:dyDescent="0.75">
      <c r="B118">
        <v>116</v>
      </c>
      <c r="C118">
        <v>198.69300000000001</v>
      </c>
      <c r="D118">
        <v>199.84899999999999</v>
      </c>
      <c r="E118">
        <v>139.197</v>
      </c>
      <c r="F118">
        <v>265.08600000000001</v>
      </c>
      <c r="H118">
        <f t="shared" si="15"/>
        <v>-1.1559999999999775</v>
      </c>
      <c r="J118">
        <f t="shared" si="16"/>
        <v>116</v>
      </c>
      <c r="K118">
        <f t="shared" si="17"/>
        <v>0.3845247541417206</v>
      </c>
      <c r="M118">
        <f t="shared" si="18"/>
        <v>116</v>
      </c>
      <c r="N118">
        <f t="shared" si="19"/>
        <v>0.23094177042772751</v>
      </c>
    </row>
    <row r="119" spans="2:14" x14ac:dyDescent="0.75">
      <c r="B119">
        <v>117</v>
      </c>
      <c r="C119">
        <v>203.648</v>
      </c>
      <c r="D119">
        <v>206.94399999999999</v>
      </c>
      <c r="E119">
        <v>138.565</v>
      </c>
      <c r="F119">
        <v>262.67899999999997</v>
      </c>
      <c r="H119">
        <f t="shared" si="15"/>
        <v>-3.2959999999999923</v>
      </c>
      <c r="J119">
        <f t="shared" si="16"/>
        <v>117</v>
      </c>
      <c r="K119">
        <f t="shared" si="17"/>
        <v>0.33306884031835349</v>
      </c>
      <c r="M119">
        <f t="shared" si="18"/>
        <v>117</v>
      </c>
      <c r="N119">
        <f t="shared" si="19"/>
        <v>0.23036803111268553</v>
      </c>
    </row>
    <row r="120" spans="2:14" x14ac:dyDescent="0.75">
      <c r="B120">
        <v>118</v>
      </c>
      <c r="C120">
        <v>207.136</v>
      </c>
      <c r="D120">
        <v>211.72</v>
      </c>
      <c r="E120">
        <v>138.70500000000001</v>
      </c>
      <c r="F120">
        <v>258.61599999999999</v>
      </c>
      <c r="H120">
        <f t="shared" si="15"/>
        <v>-4.5840000000000032</v>
      </c>
      <c r="J120">
        <f t="shared" si="16"/>
        <v>118</v>
      </c>
      <c r="K120">
        <f t="shared" si="17"/>
        <v>0.30209911274615869</v>
      </c>
      <c r="M120">
        <f t="shared" si="18"/>
        <v>118</v>
      </c>
      <c r="N120">
        <f t="shared" si="19"/>
        <v>0.23873390557939927</v>
      </c>
    </row>
    <row r="121" spans="2:14" x14ac:dyDescent="0.75">
      <c r="B121">
        <v>119</v>
      </c>
      <c r="C121">
        <v>196.953</v>
      </c>
      <c r="D121">
        <v>200.61600000000001</v>
      </c>
      <c r="E121">
        <v>136.655</v>
      </c>
      <c r="F121">
        <v>257.99</v>
      </c>
      <c r="H121">
        <f t="shared" si="15"/>
        <v>-3.6630000000000109</v>
      </c>
      <c r="J121">
        <f t="shared" si="16"/>
        <v>119</v>
      </c>
      <c r="K121">
        <f t="shared" si="17"/>
        <v>0.32424439154584112</v>
      </c>
      <c r="M121">
        <f t="shared" si="18"/>
        <v>119</v>
      </c>
      <c r="N121">
        <f t="shared" si="19"/>
        <v>0.22388467849050706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35"/>
  <sheetViews>
    <sheetView zoomScale="80" zoomScaleNormal="80" workbookViewId="0"/>
  </sheetViews>
  <sheetFormatPr defaultRowHeight="14.75" x14ac:dyDescent="0.75"/>
  <cols>
    <col min="10" max="10" width="9.1328125" customWidth="1"/>
  </cols>
  <sheetData>
    <row r="1" spans="1:17" x14ac:dyDescent="0.75">
      <c r="A1" t="s">
        <v>31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317.65899999999999</v>
      </c>
      <c r="D3">
        <v>333.77699999999999</v>
      </c>
      <c r="E3">
        <v>224.12899999999999</v>
      </c>
      <c r="F3">
        <v>330.113</v>
      </c>
      <c r="H3">
        <f t="shared" ref="H3:H34" si="0">C3-D3</f>
        <v>-16.117999999999995</v>
      </c>
      <c r="J3">
        <f t="shared" ref="J3:J34" si="1">B3</f>
        <v>1</v>
      </c>
      <c r="K3">
        <f t="shared" ref="K3:K34" si="2">(H3-MIN(H$3:H$135))/(MAX(H$3:H$135)-MIN(H$3:H$135))</f>
        <v>0.23605158031497037</v>
      </c>
      <c r="M3">
        <f t="shared" ref="M3:M34" si="3">B3</f>
        <v>1</v>
      </c>
      <c r="N3">
        <f t="shared" ref="N3:N34" si="4">(E3-$P$3)/(F3-$Q$3)</f>
        <v>0.58031712082673281</v>
      </c>
      <c r="P3">
        <v>108</v>
      </c>
      <c r="Q3">
        <v>130</v>
      </c>
    </row>
    <row r="4" spans="1:17" x14ac:dyDescent="0.75">
      <c r="B4">
        <v>2</v>
      </c>
      <c r="C4">
        <v>311.32299999999998</v>
      </c>
      <c r="D4">
        <v>323.827</v>
      </c>
      <c r="E4">
        <v>224.25399999999999</v>
      </c>
      <c r="F4">
        <v>340.02699999999999</v>
      </c>
      <c r="H4">
        <f t="shared" si="0"/>
        <v>-12.504000000000019</v>
      </c>
      <c r="J4">
        <f t="shared" si="1"/>
        <v>2</v>
      </c>
      <c r="K4">
        <f t="shared" si="2"/>
        <v>0.25799264179122605</v>
      </c>
      <c r="M4">
        <f t="shared" si="3"/>
        <v>2</v>
      </c>
      <c r="N4">
        <f t="shared" si="4"/>
        <v>0.55351930942212191</v>
      </c>
    </row>
    <row r="5" spans="1:17" x14ac:dyDescent="0.75">
      <c r="B5">
        <v>3</v>
      </c>
      <c r="C5">
        <v>310.19499999999999</v>
      </c>
      <c r="D5">
        <v>328.90899999999999</v>
      </c>
      <c r="E5">
        <v>217.12899999999999</v>
      </c>
      <c r="F5">
        <v>327.25799999999998</v>
      </c>
      <c r="H5">
        <f t="shared" si="0"/>
        <v>-18.713999999999999</v>
      </c>
      <c r="J5">
        <f t="shared" si="1"/>
        <v>3</v>
      </c>
      <c r="K5">
        <f t="shared" si="2"/>
        <v>0.22029092851852317</v>
      </c>
      <c r="M5">
        <f t="shared" si="3"/>
        <v>3</v>
      </c>
      <c r="N5">
        <f t="shared" si="4"/>
        <v>0.55322978028774494</v>
      </c>
    </row>
    <row r="6" spans="1:17" x14ac:dyDescent="0.75">
      <c r="B6">
        <v>4</v>
      </c>
      <c r="C6">
        <v>297.39600000000002</v>
      </c>
      <c r="D6">
        <v>307.91800000000001</v>
      </c>
      <c r="E6">
        <v>202.23400000000001</v>
      </c>
      <c r="F6">
        <v>308.55900000000003</v>
      </c>
      <c r="H6">
        <f t="shared" si="0"/>
        <v>-10.521999999999991</v>
      </c>
      <c r="J6">
        <f t="shared" si="1"/>
        <v>4</v>
      </c>
      <c r="K6">
        <f t="shared" si="2"/>
        <v>0.27002562016586346</v>
      </c>
      <c r="M6">
        <f t="shared" si="3"/>
        <v>4</v>
      </c>
      <c r="N6">
        <f t="shared" si="4"/>
        <v>0.52774713120033157</v>
      </c>
    </row>
    <row r="7" spans="1:17" x14ac:dyDescent="0.75">
      <c r="B7">
        <v>5</v>
      </c>
      <c r="C7">
        <v>312.68900000000002</v>
      </c>
      <c r="D7">
        <v>340.72300000000001</v>
      </c>
      <c r="E7">
        <v>214.90199999999999</v>
      </c>
      <c r="F7">
        <v>317.49599999999998</v>
      </c>
      <c r="H7">
        <f t="shared" si="0"/>
        <v>-28.033999999999992</v>
      </c>
      <c r="J7">
        <f t="shared" si="1"/>
        <v>5</v>
      </c>
      <c r="K7">
        <f t="shared" si="2"/>
        <v>0.16370800296271132</v>
      </c>
      <c r="M7">
        <f t="shared" si="3"/>
        <v>5</v>
      </c>
      <c r="N7">
        <f t="shared" si="4"/>
        <v>0.57015616333148444</v>
      </c>
    </row>
    <row r="8" spans="1:17" x14ac:dyDescent="0.75">
      <c r="B8">
        <v>6</v>
      </c>
      <c r="C8">
        <v>303.41500000000002</v>
      </c>
      <c r="D8">
        <v>331.04500000000002</v>
      </c>
      <c r="E8">
        <v>207.12100000000001</v>
      </c>
      <c r="F8">
        <v>301.86700000000002</v>
      </c>
      <c r="H8">
        <f t="shared" si="0"/>
        <v>-27.629999999999995</v>
      </c>
      <c r="J8">
        <f t="shared" si="1"/>
        <v>6</v>
      </c>
      <c r="K8">
        <f t="shared" si="2"/>
        <v>0.16616073922071001</v>
      </c>
      <c r="M8">
        <f t="shared" si="3"/>
        <v>6</v>
      </c>
      <c r="N8">
        <f t="shared" si="4"/>
        <v>0.57673084419929366</v>
      </c>
    </row>
    <row r="9" spans="1:17" x14ac:dyDescent="0.75">
      <c r="B9">
        <v>7</v>
      </c>
      <c r="C9">
        <v>307.85399999999998</v>
      </c>
      <c r="D9">
        <v>339.327</v>
      </c>
      <c r="E9">
        <v>208.10499999999999</v>
      </c>
      <c r="F9">
        <v>309.21499999999997</v>
      </c>
      <c r="H9">
        <f t="shared" si="0"/>
        <v>-31.473000000000013</v>
      </c>
      <c r="J9">
        <f t="shared" si="1"/>
        <v>7</v>
      </c>
      <c r="K9">
        <f t="shared" si="2"/>
        <v>0.14282938912296472</v>
      </c>
      <c r="M9">
        <f t="shared" si="3"/>
        <v>7</v>
      </c>
      <c r="N9">
        <f t="shared" si="4"/>
        <v>0.55857489607454736</v>
      </c>
    </row>
    <row r="10" spans="1:17" x14ac:dyDescent="0.75">
      <c r="B10">
        <v>8</v>
      </c>
      <c r="C10">
        <v>320.40199999999999</v>
      </c>
      <c r="D10">
        <v>353.63200000000001</v>
      </c>
      <c r="E10">
        <v>216.45699999999999</v>
      </c>
      <c r="F10">
        <v>330.83199999999999</v>
      </c>
      <c r="H10">
        <f t="shared" si="0"/>
        <v>-33.230000000000018</v>
      </c>
      <c r="J10">
        <f t="shared" si="1"/>
        <v>8</v>
      </c>
      <c r="K10">
        <f t="shared" si="2"/>
        <v>0.13216241485241087</v>
      </c>
      <c r="M10">
        <f t="shared" si="3"/>
        <v>8</v>
      </c>
      <c r="N10">
        <f t="shared" si="4"/>
        <v>0.54003844008922874</v>
      </c>
    </row>
    <row r="11" spans="1:17" x14ac:dyDescent="0.75">
      <c r="B11">
        <v>9</v>
      </c>
      <c r="C11">
        <v>349.48200000000003</v>
      </c>
      <c r="D11">
        <v>368.63600000000002</v>
      </c>
      <c r="E11">
        <v>214.43</v>
      </c>
      <c r="F11">
        <v>323.59399999999999</v>
      </c>
      <c r="H11">
        <f t="shared" si="0"/>
        <v>-19.153999999999996</v>
      </c>
      <c r="J11">
        <f t="shared" si="1"/>
        <v>9</v>
      </c>
      <c r="K11">
        <f t="shared" si="2"/>
        <v>0.21761963160387113</v>
      </c>
      <c r="M11">
        <f t="shared" si="3"/>
        <v>9</v>
      </c>
      <c r="N11">
        <f t="shared" si="4"/>
        <v>0.54975877351570823</v>
      </c>
    </row>
    <row r="12" spans="1:17" x14ac:dyDescent="0.75">
      <c r="B12">
        <v>10</v>
      </c>
      <c r="C12">
        <v>341.01799999999997</v>
      </c>
      <c r="D12">
        <v>355.78199999999998</v>
      </c>
      <c r="E12">
        <v>214.31200000000001</v>
      </c>
      <c r="F12">
        <v>334.35899999999998</v>
      </c>
      <c r="H12">
        <f t="shared" si="0"/>
        <v>-14.76400000000001</v>
      </c>
      <c r="J12">
        <f t="shared" si="1"/>
        <v>10</v>
      </c>
      <c r="K12">
        <f t="shared" si="2"/>
        <v>0.24427188945687686</v>
      </c>
      <c r="M12">
        <f t="shared" si="3"/>
        <v>10</v>
      </c>
      <c r="N12">
        <f t="shared" si="4"/>
        <v>0.52022176659701813</v>
      </c>
    </row>
    <row r="13" spans="1:17" x14ac:dyDescent="0.75">
      <c r="B13">
        <v>11</v>
      </c>
      <c r="C13">
        <v>346.95699999999999</v>
      </c>
      <c r="D13">
        <v>371.07299999999998</v>
      </c>
      <c r="E13">
        <v>215.488</v>
      </c>
      <c r="F13">
        <v>345.39800000000002</v>
      </c>
      <c r="H13">
        <f t="shared" si="0"/>
        <v>-24.115999999999985</v>
      </c>
      <c r="J13">
        <f t="shared" si="1"/>
        <v>11</v>
      </c>
      <c r="K13">
        <f t="shared" si="2"/>
        <v>0.18749468776181769</v>
      </c>
      <c r="M13">
        <f t="shared" si="3"/>
        <v>11</v>
      </c>
      <c r="N13">
        <f t="shared" si="4"/>
        <v>0.4990204180168803</v>
      </c>
    </row>
    <row r="14" spans="1:17" x14ac:dyDescent="0.75">
      <c r="B14">
        <v>12</v>
      </c>
      <c r="C14">
        <v>329.524</v>
      </c>
      <c r="D14">
        <v>357.30500000000001</v>
      </c>
      <c r="E14">
        <v>203.727</v>
      </c>
      <c r="F14">
        <v>315.93</v>
      </c>
      <c r="H14">
        <f t="shared" si="0"/>
        <v>-27.781000000000006</v>
      </c>
      <c r="J14">
        <f t="shared" si="1"/>
        <v>12</v>
      </c>
      <c r="K14">
        <f t="shared" si="2"/>
        <v>0.16524399868863618</v>
      </c>
      <c r="M14">
        <f t="shared" si="3"/>
        <v>12</v>
      </c>
      <c r="N14">
        <f t="shared" si="4"/>
        <v>0.5148550529769268</v>
      </c>
    </row>
    <row r="15" spans="1:17" x14ac:dyDescent="0.75">
      <c r="B15">
        <v>13</v>
      </c>
      <c r="C15">
        <v>339.21300000000002</v>
      </c>
      <c r="D15">
        <v>357.68200000000002</v>
      </c>
      <c r="E15">
        <v>207.62100000000001</v>
      </c>
      <c r="F15">
        <v>336.92200000000003</v>
      </c>
      <c r="H15">
        <f t="shared" si="0"/>
        <v>-18.468999999999994</v>
      </c>
      <c r="J15">
        <f t="shared" si="1"/>
        <v>13</v>
      </c>
      <c r="K15">
        <f t="shared" si="2"/>
        <v>0.22177835520963629</v>
      </c>
      <c r="M15">
        <f t="shared" si="3"/>
        <v>13</v>
      </c>
      <c r="N15">
        <f t="shared" si="4"/>
        <v>0.48144228259924027</v>
      </c>
    </row>
    <row r="16" spans="1:17" x14ac:dyDescent="0.75">
      <c r="B16">
        <v>14</v>
      </c>
      <c r="C16">
        <v>330.18299999999999</v>
      </c>
      <c r="D16">
        <v>362.06400000000002</v>
      </c>
      <c r="E16">
        <v>207.78899999999999</v>
      </c>
      <c r="F16">
        <v>337.30900000000003</v>
      </c>
      <c r="H16">
        <f t="shared" si="0"/>
        <v>-31.881000000000029</v>
      </c>
      <c r="J16">
        <f t="shared" si="1"/>
        <v>14</v>
      </c>
      <c r="K16">
        <f t="shared" si="2"/>
        <v>0.14035236834755999</v>
      </c>
      <c r="M16">
        <f t="shared" si="3"/>
        <v>14</v>
      </c>
      <c r="N16">
        <f t="shared" si="4"/>
        <v>0.48135392095856899</v>
      </c>
    </row>
    <row r="17" spans="2:14" x14ac:dyDescent="0.75">
      <c r="B17">
        <v>15</v>
      </c>
      <c r="C17">
        <v>342.12799999999999</v>
      </c>
      <c r="D17">
        <v>377.35500000000002</v>
      </c>
      <c r="E17">
        <v>215.65600000000001</v>
      </c>
      <c r="F17">
        <v>343.238</v>
      </c>
      <c r="H17">
        <f t="shared" si="0"/>
        <v>-35.227000000000032</v>
      </c>
      <c r="J17">
        <f t="shared" si="1"/>
        <v>15</v>
      </c>
      <c r="K17">
        <f t="shared" si="2"/>
        <v>0.12003836953750131</v>
      </c>
      <c r="M17">
        <f t="shared" si="3"/>
        <v>15</v>
      </c>
      <c r="N17">
        <f t="shared" si="4"/>
        <v>0.50486311070259526</v>
      </c>
    </row>
    <row r="18" spans="2:14" x14ac:dyDescent="0.75">
      <c r="B18">
        <v>16</v>
      </c>
      <c r="C18">
        <v>340.04700000000003</v>
      </c>
      <c r="D18">
        <v>374.25</v>
      </c>
      <c r="E18">
        <v>209.386</v>
      </c>
      <c r="F18">
        <v>337.23500000000001</v>
      </c>
      <c r="H18">
        <f t="shared" si="0"/>
        <v>-34.202999999999975</v>
      </c>
      <c r="J18">
        <f t="shared" si="1"/>
        <v>16</v>
      </c>
      <c r="K18">
        <f t="shared" si="2"/>
        <v>0.12625520599341919</v>
      </c>
      <c r="M18">
        <f t="shared" si="3"/>
        <v>16</v>
      </c>
      <c r="N18">
        <f t="shared" si="4"/>
        <v>0.48923203126884934</v>
      </c>
    </row>
    <row r="19" spans="2:14" x14ac:dyDescent="0.75">
      <c r="B19">
        <v>17</v>
      </c>
      <c r="C19">
        <v>379.63400000000001</v>
      </c>
      <c r="D19">
        <v>408.02199999999999</v>
      </c>
      <c r="E19">
        <v>219.137</v>
      </c>
      <c r="F19">
        <v>359.49099999999999</v>
      </c>
      <c r="H19">
        <f t="shared" si="0"/>
        <v>-28.387999999999977</v>
      </c>
      <c r="J19">
        <f t="shared" si="1"/>
        <v>17</v>
      </c>
      <c r="K19">
        <f t="shared" si="2"/>
        <v>0.16155882317228679</v>
      </c>
      <c r="M19">
        <f t="shared" si="3"/>
        <v>17</v>
      </c>
      <c r="N19">
        <f t="shared" si="4"/>
        <v>0.48427607182852489</v>
      </c>
    </row>
    <row r="20" spans="2:14" x14ac:dyDescent="0.75">
      <c r="B20">
        <v>18</v>
      </c>
      <c r="C20">
        <v>362.68599999999998</v>
      </c>
      <c r="D20">
        <v>396.78100000000001</v>
      </c>
      <c r="E20">
        <v>221.16</v>
      </c>
      <c r="F20">
        <v>347.71300000000002</v>
      </c>
      <c r="H20">
        <f t="shared" si="0"/>
        <v>-34.095000000000027</v>
      </c>
      <c r="J20">
        <f t="shared" si="1"/>
        <v>18</v>
      </c>
      <c r="K20">
        <f t="shared" si="2"/>
        <v>0.12691088796337893</v>
      </c>
      <c r="M20">
        <f t="shared" si="3"/>
        <v>18</v>
      </c>
      <c r="N20">
        <f t="shared" si="4"/>
        <v>0.51976684901682479</v>
      </c>
    </row>
    <row r="21" spans="2:14" x14ac:dyDescent="0.75">
      <c r="B21">
        <v>19</v>
      </c>
      <c r="C21">
        <v>392.80799999999999</v>
      </c>
      <c r="D21">
        <v>431.04899999999998</v>
      </c>
      <c r="E21">
        <v>212.68899999999999</v>
      </c>
      <c r="F21">
        <v>352.10199999999998</v>
      </c>
      <c r="H21">
        <f t="shared" si="0"/>
        <v>-38.240999999999985</v>
      </c>
      <c r="J21">
        <f t="shared" si="1"/>
        <v>19</v>
      </c>
      <c r="K21">
        <f t="shared" si="2"/>
        <v>0.10173998567213496</v>
      </c>
      <c r="M21">
        <f t="shared" si="3"/>
        <v>19</v>
      </c>
      <c r="N21">
        <f t="shared" si="4"/>
        <v>0.47135550332730008</v>
      </c>
    </row>
    <row r="22" spans="2:14" x14ac:dyDescent="0.75">
      <c r="B22">
        <v>20</v>
      </c>
      <c r="C22">
        <v>378.779</v>
      </c>
      <c r="D22">
        <v>421.22300000000001</v>
      </c>
      <c r="E22">
        <v>210.31100000000001</v>
      </c>
      <c r="F22">
        <v>336.20800000000003</v>
      </c>
      <c r="H22">
        <f t="shared" si="0"/>
        <v>-42.444000000000017</v>
      </c>
      <c r="J22">
        <f t="shared" si="1"/>
        <v>20</v>
      </c>
      <c r="K22">
        <f t="shared" si="2"/>
        <v>7.6223029007856088E-2</v>
      </c>
      <c r="M22">
        <f t="shared" si="3"/>
        <v>20</v>
      </c>
      <c r="N22">
        <f t="shared" si="4"/>
        <v>0.49615436840471755</v>
      </c>
    </row>
    <row r="23" spans="2:14" x14ac:dyDescent="0.75">
      <c r="B23">
        <v>21</v>
      </c>
      <c r="C23">
        <v>381.62799999999999</v>
      </c>
      <c r="D23">
        <v>431.90199999999999</v>
      </c>
      <c r="E23">
        <v>205.46100000000001</v>
      </c>
      <c r="F23">
        <v>330.70600000000002</v>
      </c>
      <c r="H23">
        <f t="shared" si="0"/>
        <v>-50.274000000000001</v>
      </c>
      <c r="J23">
        <f t="shared" si="1"/>
        <v>21</v>
      </c>
      <c r="K23">
        <f t="shared" si="2"/>
        <v>2.8686086185752413E-2</v>
      </c>
      <c r="M23">
        <f t="shared" si="3"/>
        <v>21</v>
      </c>
      <c r="N23">
        <f t="shared" si="4"/>
        <v>0.48559086424920034</v>
      </c>
    </row>
    <row r="24" spans="2:14" x14ac:dyDescent="0.75">
      <c r="B24">
        <v>22</v>
      </c>
      <c r="C24">
        <v>394.91300000000001</v>
      </c>
      <c r="D24">
        <v>444.73200000000003</v>
      </c>
      <c r="E24">
        <v>208.744</v>
      </c>
      <c r="F24">
        <v>330.45400000000001</v>
      </c>
      <c r="H24">
        <f t="shared" si="0"/>
        <v>-49.819000000000017</v>
      </c>
      <c r="J24">
        <f t="shared" si="1"/>
        <v>22</v>
      </c>
      <c r="K24">
        <f t="shared" si="2"/>
        <v>3.1448450040676611E-2</v>
      </c>
      <c r="M24">
        <f t="shared" si="3"/>
        <v>22</v>
      </c>
      <c r="N24">
        <f t="shared" si="4"/>
        <v>0.50257914534007797</v>
      </c>
    </row>
    <row r="25" spans="2:14" x14ac:dyDescent="0.75">
      <c r="B25">
        <v>23</v>
      </c>
      <c r="C25">
        <v>385.46499999999997</v>
      </c>
      <c r="D25">
        <v>440.464</v>
      </c>
      <c r="E25">
        <v>206.928</v>
      </c>
      <c r="F25">
        <v>328.45699999999999</v>
      </c>
      <c r="H25">
        <f t="shared" si="0"/>
        <v>-54.999000000000024</v>
      </c>
      <c r="J25">
        <f t="shared" si="1"/>
        <v>23</v>
      </c>
      <c r="K25">
        <f t="shared" si="2"/>
        <v>0</v>
      </c>
      <c r="M25">
        <f t="shared" si="3"/>
        <v>23</v>
      </c>
      <c r="N25">
        <f t="shared" si="4"/>
        <v>0.49848581808653764</v>
      </c>
    </row>
    <row r="26" spans="2:14" x14ac:dyDescent="0.75">
      <c r="B26">
        <v>24</v>
      </c>
      <c r="C26">
        <v>387.86</v>
      </c>
      <c r="D26">
        <v>435.17399999999998</v>
      </c>
      <c r="E26">
        <v>203.25899999999999</v>
      </c>
      <c r="F26">
        <v>332.375</v>
      </c>
      <c r="H26">
        <f t="shared" si="0"/>
        <v>-47.313999999999965</v>
      </c>
      <c r="J26">
        <f t="shared" si="1"/>
        <v>24</v>
      </c>
      <c r="K26">
        <f t="shared" si="2"/>
        <v>4.6656629066139245E-2</v>
      </c>
      <c r="M26">
        <f t="shared" si="3"/>
        <v>24</v>
      </c>
      <c r="N26">
        <f t="shared" si="4"/>
        <v>0.47070537368746135</v>
      </c>
    </row>
    <row r="27" spans="2:14" x14ac:dyDescent="0.75">
      <c r="B27">
        <v>25</v>
      </c>
      <c r="C27">
        <v>400.44200000000001</v>
      </c>
      <c r="D27">
        <v>430.44200000000001</v>
      </c>
      <c r="E27">
        <v>213.20099999999999</v>
      </c>
      <c r="F27">
        <v>360.911</v>
      </c>
      <c r="H27">
        <f t="shared" si="0"/>
        <v>-30</v>
      </c>
      <c r="J27">
        <f t="shared" si="1"/>
        <v>25</v>
      </c>
      <c r="K27">
        <f t="shared" si="2"/>
        <v>0.15177216265769772</v>
      </c>
      <c r="M27">
        <f t="shared" si="3"/>
        <v>25</v>
      </c>
      <c r="N27">
        <f t="shared" si="4"/>
        <v>0.45559111519156731</v>
      </c>
    </row>
    <row r="28" spans="2:14" x14ac:dyDescent="0.75">
      <c r="B28">
        <v>26</v>
      </c>
      <c r="C28">
        <v>385.488</v>
      </c>
      <c r="D28">
        <v>418.74599999999998</v>
      </c>
      <c r="E28">
        <v>212.184</v>
      </c>
      <c r="F28">
        <v>346.59</v>
      </c>
      <c r="H28">
        <f t="shared" si="0"/>
        <v>-33.257999999999981</v>
      </c>
      <c r="J28">
        <f t="shared" si="1"/>
        <v>26</v>
      </c>
      <c r="K28">
        <f t="shared" si="2"/>
        <v>0.13199242323056962</v>
      </c>
      <c r="M28">
        <f t="shared" si="3"/>
        <v>26</v>
      </c>
      <c r="N28">
        <f t="shared" si="4"/>
        <v>0.48101943764716748</v>
      </c>
    </row>
    <row r="29" spans="2:14" x14ac:dyDescent="0.75">
      <c r="B29">
        <v>27</v>
      </c>
      <c r="C29">
        <v>387.483</v>
      </c>
      <c r="D29">
        <v>414.42</v>
      </c>
      <c r="E29">
        <v>218.75399999999999</v>
      </c>
      <c r="F29">
        <v>359.35199999999998</v>
      </c>
      <c r="H29">
        <f t="shared" si="0"/>
        <v>-26.937000000000012</v>
      </c>
      <c r="J29">
        <f t="shared" si="1"/>
        <v>27</v>
      </c>
      <c r="K29">
        <f t="shared" si="2"/>
        <v>0.17036803186128691</v>
      </c>
      <c r="M29">
        <f t="shared" si="3"/>
        <v>27</v>
      </c>
      <c r="N29">
        <f t="shared" si="4"/>
        <v>0.48289964770309396</v>
      </c>
    </row>
    <row r="30" spans="2:14" x14ac:dyDescent="0.75">
      <c r="B30">
        <v>28</v>
      </c>
      <c r="C30">
        <v>386.47199999999998</v>
      </c>
      <c r="D30">
        <v>392.91399999999999</v>
      </c>
      <c r="E30">
        <v>209.101</v>
      </c>
      <c r="F30">
        <v>347.05399999999997</v>
      </c>
      <c r="H30">
        <f t="shared" si="0"/>
        <v>-6.4420000000000073</v>
      </c>
      <c r="J30">
        <f t="shared" si="1"/>
        <v>28</v>
      </c>
      <c r="K30">
        <f t="shared" si="2"/>
        <v>0.29479582791990977</v>
      </c>
      <c r="M30">
        <f t="shared" si="3"/>
        <v>28</v>
      </c>
      <c r="N30">
        <f t="shared" si="4"/>
        <v>0.46578731559888326</v>
      </c>
    </row>
    <row r="31" spans="2:14" x14ac:dyDescent="0.75">
      <c r="B31">
        <v>29</v>
      </c>
      <c r="C31">
        <v>414.63</v>
      </c>
      <c r="D31">
        <v>400.858</v>
      </c>
      <c r="E31">
        <v>202.28700000000001</v>
      </c>
      <c r="F31">
        <v>356.685</v>
      </c>
      <c r="H31">
        <f t="shared" si="0"/>
        <v>13.771999999999991</v>
      </c>
      <c r="J31">
        <f t="shared" si="1"/>
        <v>29</v>
      </c>
      <c r="K31">
        <f t="shared" si="2"/>
        <v>0.41751763663076613</v>
      </c>
      <c r="M31">
        <f t="shared" si="3"/>
        <v>29</v>
      </c>
      <c r="N31">
        <f t="shared" si="4"/>
        <v>0.41593841674570442</v>
      </c>
    </row>
    <row r="32" spans="2:14" x14ac:dyDescent="0.75">
      <c r="B32">
        <v>30</v>
      </c>
      <c r="C32">
        <v>414.03800000000001</v>
      </c>
      <c r="D32">
        <v>391.88299999999998</v>
      </c>
      <c r="E32">
        <v>195.73400000000001</v>
      </c>
      <c r="F32">
        <v>351.44400000000002</v>
      </c>
      <c r="H32">
        <f t="shared" si="0"/>
        <v>22.15500000000003</v>
      </c>
      <c r="J32">
        <f t="shared" si="1"/>
        <v>30</v>
      </c>
      <c r="K32">
        <f t="shared" si="2"/>
        <v>0.4684119139842397</v>
      </c>
      <c r="M32">
        <f t="shared" si="3"/>
        <v>30</v>
      </c>
      <c r="N32">
        <f t="shared" si="4"/>
        <v>0.39619045898737382</v>
      </c>
    </row>
    <row r="33" spans="2:15" x14ac:dyDescent="0.75">
      <c r="B33">
        <v>31</v>
      </c>
      <c r="C33">
        <v>408.17399999999998</v>
      </c>
      <c r="D33">
        <v>386.05</v>
      </c>
      <c r="E33">
        <v>200.304</v>
      </c>
      <c r="F33">
        <v>340.58199999999999</v>
      </c>
      <c r="H33">
        <f t="shared" si="0"/>
        <v>22.123999999999967</v>
      </c>
      <c r="J33">
        <f t="shared" si="1"/>
        <v>31</v>
      </c>
      <c r="K33">
        <f t="shared" si="2"/>
        <v>0.46822370897434334</v>
      </c>
      <c r="M33">
        <f t="shared" si="3"/>
        <v>31</v>
      </c>
      <c r="N33">
        <f t="shared" si="4"/>
        <v>0.43832806222754084</v>
      </c>
    </row>
    <row r="34" spans="2:15" x14ac:dyDescent="0.75">
      <c r="B34">
        <v>32</v>
      </c>
      <c r="C34">
        <v>422.495</v>
      </c>
      <c r="D34">
        <v>401.35</v>
      </c>
      <c r="E34">
        <v>209.52699999999999</v>
      </c>
      <c r="F34">
        <v>355.81700000000001</v>
      </c>
      <c r="H34">
        <f t="shared" si="0"/>
        <v>21.144999999999982</v>
      </c>
      <c r="J34">
        <f t="shared" si="1"/>
        <v>32</v>
      </c>
      <c r="K34">
        <f t="shared" si="2"/>
        <v>0.46228007333924259</v>
      </c>
      <c r="M34">
        <f t="shared" si="3"/>
        <v>32</v>
      </c>
      <c r="N34">
        <f t="shared" si="4"/>
        <v>0.44959856875257392</v>
      </c>
    </row>
    <row r="35" spans="2:15" x14ac:dyDescent="0.75">
      <c r="B35">
        <v>33</v>
      </c>
      <c r="C35">
        <v>449.47800000000001</v>
      </c>
      <c r="D35">
        <v>425.04199999999997</v>
      </c>
      <c r="E35">
        <v>210.50700000000001</v>
      </c>
      <c r="F35">
        <v>363.57600000000002</v>
      </c>
      <c r="H35">
        <f t="shared" ref="H35:H66" si="5">C35-D35</f>
        <v>24.436000000000035</v>
      </c>
      <c r="J35">
        <f t="shared" ref="J35:J66" si="6">B35</f>
        <v>33</v>
      </c>
      <c r="K35">
        <f t="shared" ref="K35:K66" si="7">(H35-MIN(H$3:H$135))/(MAX(H$3:H$135)-MIN(H$3:H$135))</f>
        <v>0.48226016003497008</v>
      </c>
      <c r="M35">
        <f t="shared" ref="M35:M66" si="8">B35</f>
        <v>33</v>
      </c>
      <c r="N35">
        <f t="shared" ref="N35:N66" si="9">(E35-$P$3)/(F35-$Q$3)</f>
        <v>0.43885930061307665</v>
      </c>
    </row>
    <row r="36" spans="2:15" x14ac:dyDescent="0.75">
      <c r="B36">
        <v>34</v>
      </c>
      <c r="C36">
        <v>429.858</v>
      </c>
      <c r="D36">
        <v>441.59100000000001</v>
      </c>
      <c r="E36">
        <v>204.19</v>
      </c>
      <c r="F36">
        <v>342.74099999999999</v>
      </c>
      <c r="H36">
        <f t="shared" si="5"/>
        <v>-11.733000000000004</v>
      </c>
      <c r="J36">
        <f t="shared" si="6"/>
        <v>34</v>
      </c>
      <c r="K36">
        <f t="shared" si="7"/>
        <v>0.26267348252121869</v>
      </c>
      <c r="M36">
        <f t="shared" si="8"/>
        <v>34</v>
      </c>
      <c r="N36">
        <f t="shared" si="9"/>
        <v>0.45214603673010845</v>
      </c>
    </row>
    <row r="37" spans="2:15" x14ac:dyDescent="0.75">
      <c r="B37">
        <v>35</v>
      </c>
      <c r="C37">
        <v>450.04</v>
      </c>
      <c r="D37">
        <v>460.95699999999999</v>
      </c>
      <c r="E37">
        <v>205.715</v>
      </c>
      <c r="F37">
        <v>354.14600000000002</v>
      </c>
      <c r="H37">
        <f t="shared" si="5"/>
        <v>-10.916999999999973</v>
      </c>
      <c r="J37">
        <f t="shared" si="6"/>
        <v>35</v>
      </c>
      <c r="K37">
        <f t="shared" si="7"/>
        <v>0.26762752407202817</v>
      </c>
      <c r="M37">
        <f t="shared" si="8"/>
        <v>35</v>
      </c>
      <c r="N37">
        <f t="shared" si="9"/>
        <v>0.4359435368019059</v>
      </c>
    </row>
    <row r="38" spans="2:15" x14ac:dyDescent="0.75">
      <c r="B38">
        <v>36</v>
      </c>
      <c r="C38">
        <v>443.21600000000001</v>
      </c>
      <c r="D38">
        <v>440.642</v>
      </c>
      <c r="E38">
        <v>207.90199999999999</v>
      </c>
      <c r="F38">
        <v>353.40199999999999</v>
      </c>
      <c r="H38">
        <f t="shared" si="5"/>
        <v>2.5740000000000123</v>
      </c>
      <c r="J38">
        <f t="shared" si="6"/>
        <v>36</v>
      </c>
      <c r="K38">
        <f t="shared" si="7"/>
        <v>0.34953313015287124</v>
      </c>
      <c r="M38">
        <f t="shared" si="8"/>
        <v>36</v>
      </c>
      <c r="N38">
        <f t="shared" si="9"/>
        <v>0.44718489539037248</v>
      </c>
      <c r="O38" s="2"/>
    </row>
    <row r="39" spans="2:15" x14ac:dyDescent="0.75">
      <c r="B39">
        <v>37</v>
      </c>
      <c r="C39">
        <v>416.08499999999998</v>
      </c>
      <c r="D39">
        <v>423.23700000000002</v>
      </c>
      <c r="E39">
        <v>200.358</v>
      </c>
      <c r="F39">
        <v>341.51299999999998</v>
      </c>
      <c r="H39">
        <f t="shared" si="5"/>
        <v>-7.1520000000000437</v>
      </c>
      <c r="J39">
        <f t="shared" si="6"/>
        <v>37</v>
      </c>
      <c r="K39">
        <f t="shared" si="7"/>
        <v>0.29048532608035738</v>
      </c>
      <c r="M39">
        <f t="shared" si="8"/>
        <v>37</v>
      </c>
      <c r="N39">
        <f t="shared" si="9"/>
        <v>0.43665401181014885</v>
      </c>
    </row>
    <row r="40" spans="2:15" x14ac:dyDescent="0.75">
      <c r="B40">
        <v>38</v>
      </c>
      <c r="C40">
        <v>456.97699999999998</v>
      </c>
      <c r="D40">
        <v>442.54300000000001</v>
      </c>
      <c r="E40">
        <v>205.92699999999999</v>
      </c>
      <c r="F40">
        <v>365.34800000000001</v>
      </c>
      <c r="H40">
        <f t="shared" si="5"/>
        <v>14.433999999999969</v>
      </c>
      <c r="J40">
        <f t="shared" si="6"/>
        <v>38</v>
      </c>
      <c r="K40">
        <f t="shared" si="7"/>
        <v>0.42153672426144706</v>
      </c>
      <c r="M40">
        <f t="shared" si="8"/>
        <v>38</v>
      </c>
      <c r="N40">
        <f t="shared" si="9"/>
        <v>0.41609446436765973</v>
      </c>
    </row>
    <row r="41" spans="2:15" x14ac:dyDescent="0.75">
      <c r="B41">
        <v>39</v>
      </c>
      <c r="C41">
        <v>435.56200000000001</v>
      </c>
      <c r="D41">
        <v>420.47800000000001</v>
      </c>
      <c r="E41">
        <v>196.46799999999999</v>
      </c>
      <c r="F41">
        <v>337.69299999999998</v>
      </c>
      <c r="H41">
        <f t="shared" si="5"/>
        <v>15.084000000000003</v>
      </c>
      <c r="J41">
        <f t="shared" si="6"/>
        <v>39</v>
      </c>
      <c r="K41">
        <f t="shared" si="7"/>
        <v>0.42548295833991057</v>
      </c>
      <c r="M41">
        <f t="shared" si="8"/>
        <v>39</v>
      </c>
      <c r="N41">
        <f t="shared" si="9"/>
        <v>0.42595561718497976</v>
      </c>
    </row>
    <row r="42" spans="2:15" x14ac:dyDescent="0.75">
      <c r="B42">
        <v>40</v>
      </c>
      <c r="C42">
        <v>454</v>
      </c>
      <c r="D42">
        <v>417.84199999999998</v>
      </c>
      <c r="E42">
        <v>197.62799999999999</v>
      </c>
      <c r="F42">
        <v>342.08300000000003</v>
      </c>
      <c r="H42">
        <f t="shared" si="5"/>
        <v>36.158000000000015</v>
      </c>
      <c r="J42">
        <f t="shared" si="6"/>
        <v>40</v>
      </c>
      <c r="K42">
        <f t="shared" si="7"/>
        <v>0.55342593829304154</v>
      </c>
      <c r="M42">
        <f t="shared" si="8"/>
        <v>40</v>
      </c>
      <c r="N42">
        <f t="shared" si="9"/>
        <v>0.42260812983596036</v>
      </c>
    </row>
    <row r="43" spans="2:15" x14ac:dyDescent="0.75">
      <c r="B43">
        <v>41</v>
      </c>
      <c r="C43">
        <v>466.995</v>
      </c>
      <c r="D43">
        <v>441.77100000000002</v>
      </c>
      <c r="E43">
        <v>195.00299999999999</v>
      </c>
      <c r="F43">
        <v>335.94</v>
      </c>
      <c r="H43">
        <f t="shared" si="5"/>
        <v>25.22399999999999</v>
      </c>
      <c r="J43">
        <f t="shared" si="6"/>
        <v>41</v>
      </c>
      <c r="K43">
        <f t="shared" si="7"/>
        <v>0.4870442099639376</v>
      </c>
      <c r="M43">
        <f t="shared" si="8"/>
        <v>41</v>
      </c>
      <c r="N43">
        <f t="shared" si="9"/>
        <v>0.4224677090414683</v>
      </c>
    </row>
    <row r="44" spans="2:15" x14ac:dyDescent="0.75">
      <c r="B44">
        <v>42</v>
      </c>
      <c r="C44">
        <v>451.66300000000001</v>
      </c>
      <c r="D44">
        <v>422.279</v>
      </c>
      <c r="E44">
        <v>195.398</v>
      </c>
      <c r="F44">
        <v>342.72199999999998</v>
      </c>
      <c r="H44">
        <f t="shared" si="5"/>
        <v>29.384000000000015</v>
      </c>
      <c r="J44">
        <f t="shared" si="6"/>
        <v>42</v>
      </c>
      <c r="K44">
        <f t="shared" si="7"/>
        <v>0.51230010806610271</v>
      </c>
      <c r="M44">
        <f t="shared" si="8"/>
        <v>42</v>
      </c>
      <c r="N44">
        <f t="shared" si="9"/>
        <v>0.41085548274273465</v>
      </c>
    </row>
    <row r="45" spans="2:15" x14ac:dyDescent="0.75">
      <c r="B45">
        <v>43</v>
      </c>
      <c r="C45">
        <v>448.28800000000001</v>
      </c>
      <c r="D45">
        <v>415.346</v>
      </c>
      <c r="E45">
        <v>187.20099999999999</v>
      </c>
      <c r="F45">
        <v>337.24099999999999</v>
      </c>
      <c r="H45">
        <f t="shared" si="5"/>
        <v>32.942000000000007</v>
      </c>
      <c r="J45">
        <f t="shared" si="6"/>
        <v>43</v>
      </c>
      <c r="K45">
        <f t="shared" si="7"/>
        <v>0.53390118629867545</v>
      </c>
      <c r="M45">
        <f t="shared" si="8"/>
        <v>43</v>
      </c>
      <c r="N45">
        <f t="shared" si="9"/>
        <v>0.38216858633185519</v>
      </c>
      <c r="O45" s="2"/>
    </row>
    <row r="46" spans="2:15" x14ac:dyDescent="0.75">
      <c r="B46">
        <v>44</v>
      </c>
      <c r="C46">
        <v>486.745</v>
      </c>
      <c r="D46">
        <v>442.24200000000002</v>
      </c>
      <c r="E46">
        <v>186.14599999999999</v>
      </c>
      <c r="F46">
        <v>342.82499999999999</v>
      </c>
      <c r="H46">
        <f t="shared" si="5"/>
        <v>44.502999999999986</v>
      </c>
      <c r="J46">
        <f t="shared" si="6"/>
        <v>44</v>
      </c>
      <c r="K46">
        <f t="shared" si="7"/>
        <v>0.6040895127311583</v>
      </c>
      <c r="M46">
        <f t="shared" si="8"/>
        <v>44</v>
      </c>
      <c r="N46">
        <f t="shared" si="9"/>
        <v>0.36718430635498644</v>
      </c>
      <c r="O46" s="2"/>
    </row>
    <row r="47" spans="2:15" x14ac:dyDescent="0.75">
      <c r="B47">
        <v>45</v>
      </c>
      <c r="C47">
        <v>493.61700000000002</v>
      </c>
      <c r="D47">
        <v>440.95499999999998</v>
      </c>
      <c r="E47">
        <v>189.79</v>
      </c>
      <c r="F47">
        <v>351.09300000000002</v>
      </c>
      <c r="H47">
        <f t="shared" si="5"/>
        <v>52.662000000000035</v>
      </c>
      <c r="J47">
        <f t="shared" si="6"/>
        <v>45</v>
      </c>
      <c r="K47">
        <f t="shared" si="7"/>
        <v>0.6536238571098999</v>
      </c>
      <c r="M47">
        <f t="shared" si="8"/>
        <v>45</v>
      </c>
      <c r="N47">
        <f t="shared" si="9"/>
        <v>0.36993482380717613</v>
      </c>
      <c r="O47" s="2"/>
    </row>
    <row r="48" spans="2:15" x14ac:dyDescent="0.75">
      <c r="B48">
        <v>46</v>
      </c>
      <c r="C48">
        <v>471.58499999999998</v>
      </c>
      <c r="D48">
        <v>430.31599999999997</v>
      </c>
      <c r="E48">
        <v>190.53299999999999</v>
      </c>
      <c r="F48">
        <v>348.01400000000001</v>
      </c>
      <c r="H48">
        <f t="shared" si="5"/>
        <v>41.269000000000005</v>
      </c>
      <c r="J48">
        <f t="shared" si="6"/>
        <v>46</v>
      </c>
      <c r="K48">
        <f t="shared" si="7"/>
        <v>0.58445548040846573</v>
      </c>
      <c r="M48">
        <f t="shared" si="8"/>
        <v>46</v>
      </c>
      <c r="N48">
        <f t="shared" si="9"/>
        <v>0.3785674314493564</v>
      </c>
    </row>
    <row r="49" spans="2:17" x14ac:dyDescent="0.75">
      <c r="B49">
        <v>47</v>
      </c>
      <c r="C49">
        <v>476.58699999999999</v>
      </c>
      <c r="D49">
        <v>432.04199999999997</v>
      </c>
      <c r="E49">
        <v>195.08600000000001</v>
      </c>
      <c r="F49">
        <v>352.84500000000003</v>
      </c>
      <c r="H49">
        <f t="shared" si="5"/>
        <v>44.545000000000016</v>
      </c>
      <c r="J49">
        <f t="shared" si="6"/>
        <v>47</v>
      </c>
      <c r="K49">
        <f t="shared" si="7"/>
        <v>0.60434450016392072</v>
      </c>
      <c r="M49">
        <f t="shared" si="8"/>
        <v>47</v>
      </c>
      <c r="N49">
        <f t="shared" si="9"/>
        <v>0.39079180596378649</v>
      </c>
    </row>
    <row r="50" spans="2:17" x14ac:dyDescent="0.75">
      <c r="B50">
        <v>48</v>
      </c>
      <c r="C50">
        <v>476</v>
      </c>
      <c r="D50">
        <v>432.71300000000002</v>
      </c>
      <c r="E50">
        <v>196.89599999999999</v>
      </c>
      <c r="F50">
        <v>349.86099999999999</v>
      </c>
      <c r="H50">
        <f t="shared" si="5"/>
        <v>43.286999999999978</v>
      </c>
      <c r="J50">
        <f t="shared" si="6"/>
        <v>48</v>
      </c>
      <c r="K50">
        <f t="shared" si="7"/>
        <v>0.59670701943975624</v>
      </c>
      <c r="M50">
        <f t="shared" si="8"/>
        <v>48</v>
      </c>
      <c r="N50">
        <f t="shared" si="9"/>
        <v>0.40432818917406904</v>
      </c>
    </row>
    <row r="51" spans="2:17" x14ac:dyDescent="0.75">
      <c r="B51">
        <v>49</v>
      </c>
      <c r="C51">
        <v>485.92399999999998</v>
      </c>
      <c r="D51">
        <v>428.68299999999999</v>
      </c>
      <c r="E51">
        <v>200.607</v>
      </c>
      <c r="F51">
        <v>366.553</v>
      </c>
      <c r="H51">
        <f t="shared" si="5"/>
        <v>57.240999999999985</v>
      </c>
      <c r="J51">
        <f t="shared" si="6"/>
        <v>49</v>
      </c>
      <c r="K51">
        <f t="shared" si="7"/>
        <v>0.68142355841033553</v>
      </c>
      <c r="M51">
        <f t="shared" si="8"/>
        <v>49</v>
      </c>
      <c r="N51">
        <f t="shared" si="9"/>
        <v>0.39148520627512651</v>
      </c>
    </row>
    <row r="52" spans="2:17" x14ac:dyDescent="0.75">
      <c r="B52">
        <v>50</v>
      </c>
      <c r="C52">
        <v>455.63600000000002</v>
      </c>
      <c r="D52">
        <v>420.858</v>
      </c>
      <c r="E52">
        <v>198.911</v>
      </c>
      <c r="F52">
        <v>353.149</v>
      </c>
      <c r="H52">
        <f t="shared" si="5"/>
        <v>34.77800000000002</v>
      </c>
      <c r="J52">
        <f t="shared" si="6"/>
        <v>50</v>
      </c>
      <c r="K52">
        <f t="shared" si="7"/>
        <v>0.54504777978799646</v>
      </c>
      <c r="M52">
        <f t="shared" si="8"/>
        <v>50</v>
      </c>
      <c r="N52">
        <f t="shared" si="9"/>
        <v>0.40740043647966157</v>
      </c>
    </row>
    <row r="53" spans="2:17" x14ac:dyDescent="0.75">
      <c r="B53">
        <v>51</v>
      </c>
      <c r="C53">
        <v>484.35</v>
      </c>
      <c r="D53">
        <v>445.69900000000001</v>
      </c>
      <c r="E53">
        <v>199.351</v>
      </c>
      <c r="F53">
        <v>362.43</v>
      </c>
      <c r="H53">
        <f t="shared" si="5"/>
        <v>38.65100000000001</v>
      </c>
      <c r="J53">
        <f t="shared" si="6"/>
        <v>51</v>
      </c>
      <c r="K53">
        <f t="shared" si="7"/>
        <v>0.56856126376628602</v>
      </c>
      <c r="M53">
        <f t="shared" si="8"/>
        <v>51</v>
      </c>
      <c r="N53">
        <f t="shared" si="9"/>
        <v>0.39302585724734329</v>
      </c>
    </row>
    <row r="54" spans="2:17" x14ac:dyDescent="0.75">
      <c r="B54">
        <v>52</v>
      </c>
      <c r="C54">
        <v>486.55</v>
      </c>
      <c r="D54">
        <v>434.18599999999998</v>
      </c>
      <c r="E54">
        <v>202.32900000000001</v>
      </c>
      <c r="F54">
        <v>368.66500000000002</v>
      </c>
      <c r="H54">
        <f t="shared" si="5"/>
        <v>52.364000000000033</v>
      </c>
      <c r="J54">
        <f t="shared" si="6"/>
        <v>52</v>
      </c>
      <c r="K54">
        <f t="shared" si="7"/>
        <v>0.65181466056315829</v>
      </c>
      <c r="M54">
        <f t="shared" si="8"/>
        <v>52</v>
      </c>
      <c r="N54">
        <f t="shared" si="9"/>
        <v>0.39523600025139838</v>
      </c>
    </row>
    <row r="55" spans="2:17" x14ac:dyDescent="0.75">
      <c r="B55">
        <v>53</v>
      </c>
      <c r="C55">
        <v>459.09800000000001</v>
      </c>
      <c r="D55">
        <v>422.42899999999997</v>
      </c>
      <c r="E55">
        <v>196.63900000000001</v>
      </c>
      <c r="F55">
        <v>353.791</v>
      </c>
      <c r="H55">
        <f t="shared" si="5"/>
        <v>36.66900000000004</v>
      </c>
      <c r="J55">
        <f t="shared" si="6"/>
        <v>53</v>
      </c>
      <c r="K55">
        <f t="shared" si="7"/>
        <v>0.55652828539164889</v>
      </c>
      <c r="M55">
        <f t="shared" si="8"/>
        <v>53</v>
      </c>
      <c r="N55">
        <f t="shared" si="9"/>
        <v>0.39607937763359569</v>
      </c>
    </row>
    <row r="56" spans="2:17" x14ac:dyDescent="0.75">
      <c r="B56">
        <v>54</v>
      </c>
      <c r="C56">
        <v>448.84699999999998</v>
      </c>
      <c r="D56">
        <v>425.49099999999999</v>
      </c>
      <c r="E56">
        <v>199.316</v>
      </c>
      <c r="F56">
        <v>357.05700000000002</v>
      </c>
      <c r="H56">
        <f t="shared" si="5"/>
        <v>23.355999999999995</v>
      </c>
      <c r="J56">
        <f t="shared" si="6"/>
        <v>54</v>
      </c>
      <c r="K56">
        <f t="shared" si="7"/>
        <v>0.47570334033536932</v>
      </c>
      <c r="M56">
        <f t="shared" si="8"/>
        <v>54</v>
      </c>
      <c r="N56">
        <f t="shared" si="9"/>
        <v>0.40217214179699368</v>
      </c>
    </row>
    <row r="57" spans="2:17" x14ac:dyDescent="0.75">
      <c r="B57">
        <v>55</v>
      </c>
      <c r="C57">
        <v>462.83499999999998</v>
      </c>
      <c r="D57">
        <v>442.72399999999999</v>
      </c>
      <c r="E57">
        <v>202.184</v>
      </c>
      <c r="F57">
        <v>365.72800000000001</v>
      </c>
      <c r="H57">
        <f t="shared" si="5"/>
        <v>20.11099999999999</v>
      </c>
      <c r="J57">
        <f t="shared" si="6"/>
        <v>55</v>
      </c>
      <c r="K57">
        <f t="shared" si="7"/>
        <v>0.4560025255898103</v>
      </c>
      <c r="M57">
        <f t="shared" si="8"/>
        <v>55</v>
      </c>
      <c r="N57">
        <f t="shared" si="9"/>
        <v>0.39954523858005836</v>
      </c>
    </row>
    <row r="58" spans="2:17" x14ac:dyDescent="0.75">
      <c r="B58">
        <v>56</v>
      </c>
      <c r="C58">
        <v>493.83</v>
      </c>
      <c r="D58">
        <v>471.28899999999999</v>
      </c>
      <c r="E58">
        <v>197.35400000000001</v>
      </c>
      <c r="F58">
        <v>371.09199999999998</v>
      </c>
      <c r="H58">
        <f t="shared" si="5"/>
        <v>22.540999999999997</v>
      </c>
      <c r="J58">
        <f t="shared" si="6"/>
        <v>56</v>
      </c>
      <c r="K58">
        <f t="shared" si="7"/>
        <v>0.47075536991391154</v>
      </c>
      <c r="M58">
        <f t="shared" si="8"/>
        <v>56</v>
      </c>
      <c r="N58">
        <f t="shared" si="9"/>
        <v>0.37062200321868838</v>
      </c>
    </row>
    <row r="59" spans="2:17" x14ac:dyDescent="0.75">
      <c r="B59">
        <v>57</v>
      </c>
      <c r="C59">
        <v>474.52300000000002</v>
      </c>
      <c r="D59">
        <v>458.392</v>
      </c>
      <c r="E59">
        <v>198.339</v>
      </c>
      <c r="F59">
        <v>363.45600000000002</v>
      </c>
      <c r="H59">
        <f t="shared" si="5"/>
        <v>16.131000000000029</v>
      </c>
      <c r="J59">
        <f t="shared" si="6"/>
        <v>57</v>
      </c>
      <c r="K59">
        <f t="shared" si="7"/>
        <v>0.4318394307709123</v>
      </c>
      <c r="M59">
        <f t="shared" si="8"/>
        <v>57</v>
      </c>
      <c r="N59">
        <f t="shared" si="9"/>
        <v>0.38696371050647654</v>
      </c>
    </row>
    <row r="60" spans="2:17" s="1" customFormat="1" x14ac:dyDescent="0.75">
      <c r="B60">
        <v>58</v>
      </c>
      <c r="C60">
        <v>489.34699999999998</v>
      </c>
      <c r="D60">
        <v>461.19</v>
      </c>
      <c r="E60">
        <v>190.54400000000001</v>
      </c>
      <c r="F60">
        <v>357.56</v>
      </c>
      <c r="H60">
        <f t="shared" si="5"/>
        <v>28.156999999999982</v>
      </c>
      <c r="I60"/>
      <c r="J60">
        <f t="shared" si="6"/>
        <v>58</v>
      </c>
      <c r="K60">
        <f t="shared" si="7"/>
        <v>0.50485083235183414</v>
      </c>
      <c r="L60"/>
      <c r="M60">
        <f t="shared" si="8"/>
        <v>58</v>
      </c>
      <c r="N60">
        <f t="shared" si="9"/>
        <v>0.36273510283002292</v>
      </c>
      <c r="O60"/>
      <c r="P60"/>
      <c r="Q60"/>
    </row>
    <row r="61" spans="2:17" s="1" customFormat="1" x14ac:dyDescent="0.75">
      <c r="B61">
        <v>59</v>
      </c>
      <c r="C61">
        <v>494.185</v>
      </c>
      <c r="D61">
        <v>457.517</v>
      </c>
      <c r="E61">
        <v>190.14599999999999</v>
      </c>
      <c r="F61">
        <v>355.55599999999998</v>
      </c>
      <c r="H61">
        <f t="shared" si="5"/>
        <v>36.668000000000006</v>
      </c>
      <c r="I61"/>
      <c r="J61">
        <f t="shared" si="6"/>
        <v>59</v>
      </c>
      <c r="K61">
        <f t="shared" si="7"/>
        <v>0.55652221426229731</v>
      </c>
      <c r="L61"/>
      <c r="M61">
        <f t="shared" si="8"/>
        <v>59</v>
      </c>
      <c r="N61">
        <f t="shared" si="9"/>
        <v>0.36419337104754468</v>
      </c>
      <c r="O61"/>
      <c r="P61"/>
      <c r="Q61"/>
    </row>
    <row r="62" spans="2:17" s="1" customFormat="1" x14ac:dyDescent="0.75">
      <c r="B62">
        <v>60</v>
      </c>
      <c r="C62">
        <v>480.92599999999999</v>
      </c>
      <c r="D62">
        <v>472.11200000000002</v>
      </c>
      <c r="E62">
        <v>195.75</v>
      </c>
      <c r="F62">
        <v>361.74400000000003</v>
      </c>
      <c r="H62">
        <f t="shared" si="5"/>
        <v>8.8139999999999645</v>
      </c>
      <c r="I62"/>
      <c r="J62">
        <f t="shared" si="6"/>
        <v>60</v>
      </c>
      <c r="K62">
        <f t="shared" si="7"/>
        <v>0.3874169773061184</v>
      </c>
      <c r="L62"/>
      <c r="M62">
        <f t="shared" si="8"/>
        <v>60</v>
      </c>
      <c r="N62">
        <f t="shared" si="9"/>
        <v>0.37865057995028994</v>
      </c>
      <c r="O62"/>
      <c r="P62"/>
      <c r="Q62"/>
    </row>
    <row r="63" spans="2:17" x14ac:dyDescent="0.75">
      <c r="B63">
        <v>61</v>
      </c>
      <c r="C63">
        <v>517.61699999999996</v>
      </c>
      <c r="D63">
        <v>498.12299999999999</v>
      </c>
      <c r="E63">
        <v>198.30799999999999</v>
      </c>
      <c r="F63">
        <v>371.31700000000001</v>
      </c>
      <c r="H63">
        <f t="shared" si="5"/>
        <v>19.493999999999971</v>
      </c>
      <c r="J63">
        <f t="shared" si="6"/>
        <v>61</v>
      </c>
      <c r="K63">
        <f t="shared" si="7"/>
        <v>0.45225663877994582</v>
      </c>
      <c r="M63">
        <f t="shared" si="8"/>
        <v>61</v>
      </c>
      <c r="N63">
        <f t="shared" si="9"/>
        <v>0.37422974759341443</v>
      </c>
    </row>
    <row r="64" spans="2:17" x14ac:dyDescent="0.75">
      <c r="B64">
        <v>62</v>
      </c>
      <c r="C64">
        <v>512.55600000000004</v>
      </c>
      <c r="D64">
        <v>477.70299999999997</v>
      </c>
      <c r="E64">
        <v>189.155</v>
      </c>
      <c r="F64">
        <v>360.41500000000002</v>
      </c>
      <c r="H64">
        <f t="shared" si="5"/>
        <v>34.853000000000065</v>
      </c>
      <c r="J64">
        <f t="shared" si="6"/>
        <v>62</v>
      </c>
      <c r="K64">
        <f t="shared" si="7"/>
        <v>0.54550311448935784</v>
      </c>
      <c r="M64">
        <f t="shared" si="8"/>
        <v>62</v>
      </c>
      <c r="N64">
        <f t="shared" si="9"/>
        <v>0.35221231256645613</v>
      </c>
    </row>
    <row r="65" spans="2:14" x14ac:dyDescent="0.75">
      <c r="B65">
        <v>63</v>
      </c>
      <c r="C65">
        <v>538.57799999999997</v>
      </c>
      <c r="D65">
        <v>505.88099999999997</v>
      </c>
      <c r="E65">
        <v>196.18299999999999</v>
      </c>
      <c r="F65">
        <v>375.774</v>
      </c>
      <c r="H65">
        <f t="shared" si="5"/>
        <v>32.697000000000003</v>
      </c>
      <c r="J65">
        <f t="shared" si="6"/>
        <v>63</v>
      </c>
      <c r="K65">
        <f t="shared" si="7"/>
        <v>0.53241375960756232</v>
      </c>
      <c r="M65">
        <f t="shared" si="8"/>
        <v>63</v>
      </c>
      <c r="N65">
        <f t="shared" si="9"/>
        <v>0.35879710628463546</v>
      </c>
    </row>
    <row r="66" spans="2:14" x14ac:dyDescent="0.75">
      <c r="B66">
        <v>64</v>
      </c>
      <c r="C66">
        <v>553.346</v>
      </c>
      <c r="D66">
        <v>512.96299999999997</v>
      </c>
      <c r="E66">
        <v>194.874</v>
      </c>
      <c r="F66">
        <v>381.26499999999999</v>
      </c>
      <c r="H66">
        <f t="shared" si="5"/>
        <v>40.383000000000038</v>
      </c>
      <c r="J66">
        <f t="shared" si="6"/>
        <v>64</v>
      </c>
      <c r="K66">
        <f t="shared" si="7"/>
        <v>0.57907645980305289</v>
      </c>
      <c r="M66">
        <f t="shared" si="8"/>
        <v>64</v>
      </c>
      <c r="N66">
        <f t="shared" si="9"/>
        <v>0.34574652259566591</v>
      </c>
    </row>
    <row r="67" spans="2:14" x14ac:dyDescent="0.75">
      <c r="B67">
        <v>65</v>
      </c>
      <c r="C67">
        <v>545.77700000000004</v>
      </c>
      <c r="D67">
        <v>498.62299999999999</v>
      </c>
      <c r="E67">
        <v>187.54400000000001</v>
      </c>
      <c r="F67">
        <v>365.62299999999999</v>
      </c>
      <c r="H67">
        <f t="shared" ref="H67:H98" si="10">C67-D67</f>
        <v>47.154000000000053</v>
      </c>
      <c r="J67">
        <f t="shared" ref="J67:J98" si="11">B67</f>
        <v>65</v>
      </c>
      <c r="K67">
        <f t="shared" ref="K67:K98" si="12">(H67-MIN(H$3:H$135))/(MAX(H$3:H$135)-MIN(H$3:H$135))</f>
        <v>0.62018407664193742</v>
      </c>
      <c r="M67">
        <f t="shared" ref="M67:M98" si="13">B67</f>
        <v>65</v>
      </c>
      <c r="N67">
        <f t="shared" ref="N67:N98" si="14">(E67-$P$3)/(F67-$Q$3)</f>
        <v>0.3375901333910527</v>
      </c>
    </row>
    <row r="68" spans="2:14" x14ac:dyDescent="0.75">
      <c r="B68">
        <v>66</v>
      </c>
      <c r="C68">
        <v>552.03200000000004</v>
      </c>
      <c r="D68">
        <v>487.40199999999999</v>
      </c>
      <c r="E68">
        <v>193.53299999999999</v>
      </c>
      <c r="F68">
        <v>391.798</v>
      </c>
      <c r="H68">
        <f t="shared" si="10"/>
        <v>64.630000000000052</v>
      </c>
      <c r="J68">
        <f t="shared" si="11"/>
        <v>66</v>
      </c>
      <c r="K68">
        <f t="shared" si="12"/>
        <v>0.72628313318843618</v>
      </c>
      <c r="M68">
        <f t="shared" si="13"/>
        <v>66</v>
      </c>
      <c r="N68">
        <f t="shared" si="14"/>
        <v>0.32671372584970088</v>
      </c>
    </row>
    <row r="69" spans="2:14" x14ac:dyDescent="0.75">
      <c r="B69">
        <v>67</v>
      </c>
      <c r="C69">
        <v>554.53200000000004</v>
      </c>
      <c r="D69">
        <v>492.56599999999997</v>
      </c>
      <c r="E69">
        <v>193.06299999999999</v>
      </c>
      <c r="F69">
        <v>397.96199999999999</v>
      </c>
      <c r="H69">
        <f t="shared" si="10"/>
        <v>61.966000000000065</v>
      </c>
      <c r="J69">
        <f t="shared" si="11"/>
        <v>67</v>
      </c>
      <c r="K69">
        <f t="shared" si="12"/>
        <v>0.71010964459608827</v>
      </c>
      <c r="M69">
        <f t="shared" si="13"/>
        <v>67</v>
      </c>
      <c r="N69">
        <f t="shared" si="14"/>
        <v>0.31744426448526281</v>
      </c>
    </row>
    <row r="70" spans="2:14" x14ac:dyDescent="0.75">
      <c r="B70">
        <v>68</v>
      </c>
      <c r="C70">
        <v>541.947</v>
      </c>
      <c r="D70">
        <v>488.56599999999997</v>
      </c>
      <c r="E70">
        <v>187.21899999999999</v>
      </c>
      <c r="F70">
        <v>378.26</v>
      </c>
      <c r="H70">
        <f t="shared" si="10"/>
        <v>53.381000000000029</v>
      </c>
      <c r="J70">
        <f t="shared" si="11"/>
        <v>68</v>
      </c>
      <c r="K70">
        <f t="shared" si="12"/>
        <v>0.65798899911361541</v>
      </c>
      <c r="M70">
        <f t="shared" si="13"/>
        <v>68</v>
      </c>
      <c r="N70">
        <f t="shared" si="14"/>
        <v>0.31909691452509464</v>
      </c>
    </row>
    <row r="71" spans="2:14" x14ac:dyDescent="0.75">
      <c r="B71">
        <v>69</v>
      </c>
      <c r="C71">
        <v>531.08500000000004</v>
      </c>
      <c r="D71">
        <v>481.52</v>
      </c>
      <c r="E71">
        <v>183.43199999999999</v>
      </c>
      <c r="F71">
        <v>370.02499999999998</v>
      </c>
      <c r="H71">
        <f t="shared" si="10"/>
        <v>49.565000000000055</v>
      </c>
      <c r="J71">
        <f t="shared" si="11"/>
        <v>69</v>
      </c>
      <c r="K71">
        <f t="shared" si="12"/>
        <v>0.63482156950836044</v>
      </c>
      <c r="M71">
        <f t="shared" si="13"/>
        <v>69</v>
      </c>
      <c r="N71">
        <f t="shared" si="14"/>
        <v>0.31426726382668468</v>
      </c>
    </row>
    <row r="72" spans="2:14" x14ac:dyDescent="0.75">
      <c r="B72">
        <v>70</v>
      </c>
      <c r="C72">
        <v>508.23399999999998</v>
      </c>
      <c r="D72">
        <v>464.012</v>
      </c>
      <c r="E72">
        <v>185.78700000000001</v>
      </c>
      <c r="F72">
        <v>376.74</v>
      </c>
      <c r="H72">
        <f t="shared" si="10"/>
        <v>44.22199999999998</v>
      </c>
      <c r="J72">
        <f t="shared" si="11"/>
        <v>70</v>
      </c>
      <c r="K72">
        <f t="shared" si="12"/>
        <v>0.60238352538339179</v>
      </c>
      <c r="M72">
        <f t="shared" si="13"/>
        <v>70</v>
      </c>
      <c r="N72">
        <f t="shared" si="14"/>
        <v>0.3152589770608738</v>
      </c>
    </row>
    <row r="73" spans="2:14" x14ac:dyDescent="0.75">
      <c r="B73">
        <v>71</v>
      </c>
      <c r="C73">
        <v>517.13800000000003</v>
      </c>
      <c r="D73">
        <v>461.66800000000001</v>
      </c>
      <c r="E73">
        <v>182.97300000000001</v>
      </c>
      <c r="F73">
        <v>376.44299999999998</v>
      </c>
      <c r="H73">
        <f t="shared" si="10"/>
        <v>55.470000000000027</v>
      </c>
      <c r="J73">
        <f t="shared" si="11"/>
        <v>71</v>
      </c>
      <c r="K73">
        <f t="shared" si="12"/>
        <v>0.6706715883288612</v>
      </c>
      <c r="M73">
        <f t="shared" si="13"/>
        <v>71</v>
      </c>
      <c r="N73">
        <f t="shared" si="14"/>
        <v>0.30422044854185354</v>
      </c>
    </row>
    <row r="74" spans="2:14" x14ac:dyDescent="0.75">
      <c r="B74">
        <v>72</v>
      </c>
      <c r="C74">
        <v>516.37800000000004</v>
      </c>
      <c r="D74">
        <v>471.22500000000002</v>
      </c>
      <c r="E74">
        <v>181.68299999999999</v>
      </c>
      <c r="F74">
        <v>376.75400000000002</v>
      </c>
      <c r="H74">
        <f t="shared" si="10"/>
        <v>45.15300000000002</v>
      </c>
      <c r="J74">
        <f t="shared" si="11"/>
        <v>72</v>
      </c>
      <c r="K74">
        <f t="shared" si="12"/>
        <v>0.6080357468096218</v>
      </c>
      <c r="M74">
        <f t="shared" si="13"/>
        <v>72</v>
      </c>
      <c r="N74">
        <f t="shared" si="14"/>
        <v>0.29860914108788505</v>
      </c>
    </row>
    <row r="75" spans="2:14" x14ac:dyDescent="0.75">
      <c r="B75">
        <v>73</v>
      </c>
      <c r="C75">
        <v>544.5</v>
      </c>
      <c r="D75">
        <v>493.79500000000002</v>
      </c>
      <c r="E75">
        <v>179.21299999999999</v>
      </c>
      <c r="F75">
        <v>362.036</v>
      </c>
      <c r="H75">
        <f t="shared" si="10"/>
        <v>50.704999999999984</v>
      </c>
      <c r="J75">
        <f t="shared" si="11"/>
        <v>73</v>
      </c>
      <c r="K75">
        <f t="shared" si="12"/>
        <v>0.64174265696904942</v>
      </c>
      <c r="M75">
        <f t="shared" si="13"/>
        <v>73</v>
      </c>
      <c r="N75">
        <f t="shared" si="14"/>
        <v>0.30690496302297915</v>
      </c>
    </row>
    <row r="76" spans="2:14" x14ac:dyDescent="0.75">
      <c r="B76">
        <v>74</v>
      </c>
      <c r="C76">
        <v>502.048</v>
      </c>
      <c r="D76">
        <v>459.78300000000002</v>
      </c>
      <c r="E76">
        <v>181.91499999999999</v>
      </c>
      <c r="F76">
        <v>350.404</v>
      </c>
      <c r="H76">
        <f t="shared" si="10"/>
        <v>42.264999999999986</v>
      </c>
      <c r="J76">
        <f t="shared" si="11"/>
        <v>74</v>
      </c>
      <c r="K76">
        <f t="shared" si="12"/>
        <v>0.59050232524254165</v>
      </c>
      <c r="M76">
        <f t="shared" si="13"/>
        <v>74</v>
      </c>
      <c r="N76">
        <f t="shared" si="14"/>
        <v>0.33536142719732853</v>
      </c>
    </row>
    <row r="77" spans="2:14" x14ac:dyDescent="0.75">
      <c r="B77">
        <v>75</v>
      </c>
      <c r="C77">
        <v>504.51600000000002</v>
      </c>
      <c r="D77">
        <v>459.62299999999999</v>
      </c>
      <c r="E77">
        <v>184.768</v>
      </c>
      <c r="F77">
        <v>377.71300000000002</v>
      </c>
      <c r="H77">
        <f t="shared" si="10"/>
        <v>44.893000000000029</v>
      </c>
      <c r="J77">
        <f t="shared" si="11"/>
        <v>75</v>
      </c>
      <c r="K77">
        <f t="shared" si="12"/>
        <v>0.60645725317823651</v>
      </c>
      <c r="M77">
        <f t="shared" si="13"/>
        <v>75</v>
      </c>
      <c r="N77">
        <f t="shared" si="14"/>
        <v>0.30990702950592014</v>
      </c>
    </row>
    <row r="78" spans="2:14" x14ac:dyDescent="0.75">
      <c r="B78">
        <v>76</v>
      </c>
      <c r="C78">
        <v>532.60599999999999</v>
      </c>
      <c r="D78">
        <v>469.93400000000003</v>
      </c>
      <c r="E78">
        <v>185.84399999999999</v>
      </c>
      <c r="F78">
        <v>394.34699999999998</v>
      </c>
      <c r="H78">
        <f t="shared" si="10"/>
        <v>62.671999999999969</v>
      </c>
      <c r="J78">
        <f t="shared" si="11"/>
        <v>76</v>
      </c>
      <c r="K78">
        <f t="shared" si="12"/>
        <v>0.71439586191823401</v>
      </c>
      <c r="M78">
        <f t="shared" si="13"/>
        <v>76</v>
      </c>
      <c r="N78">
        <f t="shared" si="14"/>
        <v>0.29447657813404349</v>
      </c>
    </row>
    <row r="79" spans="2:14" x14ac:dyDescent="0.75">
      <c r="B79">
        <v>77</v>
      </c>
      <c r="C79">
        <v>519.298</v>
      </c>
      <c r="D79">
        <v>444.18400000000003</v>
      </c>
      <c r="E79">
        <v>182.55199999999999</v>
      </c>
      <c r="F79">
        <v>378.43400000000003</v>
      </c>
      <c r="H79">
        <f t="shared" si="10"/>
        <v>75.113999999999976</v>
      </c>
      <c r="J79">
        <f t="shared" si="11"/>
        <v>77</v>
      </c>
      <c r="K79">
        <f t="shared" si="12"/>
        <v>0.78993285330937257</v>
      </c>
      <c r="M79">
        <f t="shared" si="13"/>
        <v>77</v>
      </c>
      <c r="N79">
        <f t="shared" si="14"/>
        <v>0.30008774966389457</v>
      </c>
    </row>
    <row r="80" spans="2:14" x14ac:dyDescent="0.75">
      <c r="B80">
        <v>78</v>
      </c>
      <c r="C80">
        <v>519.59900000000005</v>
      </c>
      <c r="D80">
        <v>457.10899999999998</v>
      </c>
      <c r="E80">
        <v>180.792</v>
      </c>
      <c r="F80">
        <v>391.56</v>
      </c>
      <c r="H80">
        <f t="shared" si="10"/>
        <v>62.490000000000066</v>
      </c>
      <c r="J80">
        <f t="shared" si="11"/>
        <v>78</v>
      </c>
      <c r="K80">
        <f t="shared" si="12"/>
        <v>0.71329091637626485</v>
      </c>
      <c r="M80">
        <f t="shared" si="13"/>
        <v>78</v>
      </c>
      <c r="N80">
        <f t="shared" si="14"/>
        <v>0.2782994341642453</v>
      </c>
    </row>
    <row r="81" spans="2:14" x14ac:dyDescent="0.75">
      <c r="B81">
        <v>79</v>
      </c>
      <c r="C81">
        <v>502.70299999999997</v>
      </c>
      <c r="D81">
        <v>459.375</v>
      </c>
      <c r="E81">
        <v>180.42400000000001</v>
      </c>
      <c r="F81">
        <v>373.57</v>
      </c>
      <c r="H81">
        <f t="shared" si="10"/>
        <v>43.327999999999975</v>
      </c>
      <c r="J81">
        <f t="shared" si="11"/>
        <v>79</v>
      </c>
      <c r="K81">
        <f t="shared" si="12"/>
        <v>0.59695593574316697</v>
      </c>
      <c r="M81">
        <f t="shared" si="13"/>
        <v>79</v>
      </c>
      <c r="N81">
        <f t="shared" si="14"/>
        <v>0.29734367943507006</v>
      </c>
    </row>
    <row r="82" spans="2:14" x14ac:dyDescent="0.75">
      <c r="B82">
        <v>80</v>
      </c>
      <c r="C82">
        <v>480.64800000000002</v>
      </c>
      <c r="D82">
        <v>446.62099999999998</v>
      </c>
      <c r="E82">
        <v>173.15600000000001</v>
      </c>
      <c r="F82">
        <v>359.101</v>
      </c>
      <c r="H82">
        <f t="shared" si="10"/>
        <v>34.027000000000044</v>
      </c>
      <c r="J82">
        <f t="shared" si="11"/>
        <v>80</v>
      </c>
      <c r="K82">
        <f t="shared" si="12"/>
        <v>0.54048836164503367</v>
      </c>
      <c r="M82">
        <f t="shared" si="13"/>
        <v>80</v>
      </c>
      <c r="N82">
        <f t="shared" si="14"/>
        <v>0.28439858403062407</v>
      </c>
    </row>
    <row r="83" spans="2:14" x14ac:dyDescent="0.75">
      <c r="B83">
        <v>81</v>
      </c>
      <c r="C83">
        <v>517.53099999999995</v>
      </c>
      <c r="D83">
        <v>478.69400000000002</v>
      </c>
      <c r="E83">
        <v>175.673</v>
      </c>
      <c r="F83">
        <v>358.42</v>
      </c>
      <c r="H83">
        <f t="shared" si="10"/>
        <v>38.836999999999932</v>
      </c>
      <c r="J83">
        <f t="shared" si="11"/>
        <v>81</v>
      </c>
      <c r="K83">
        <f t="shared" si="12"/>
        <v>0.56969049382566117</v>
      </c>
      <c r="M83">
        <f t="shared" si="13"/>
        <v>81</v>
      </c>
      <c r="N83">
        <f t="shared" si="14"/>
        <v>0.29626565099378338</v>
      </c>
    </row>
    <row r="84" spans="2:14" x14ac:dyDescent="0.75">
      <c r="B84">
        <v>82</v>
      </c>
      <c r="C84">
        <v>502.60399999999998</v>
      </c>
      <c r="D84">
        <v>445.96800000000002</v>
      </c>
      <c r="E84">
        <v>172.00800000000001</v>
      </c>
      <c r="F84">
        <v>360.52600000000001</v>
      </c>
      <c r="H84">
        <f t="shared" si="10"/>
        <v>56.635999999999967</v>
      </c>
      <c r="J84">
        <f t="shared" si="11"/>
        <v>82</v>
      </c>
      <c r="K84">
        <f t="shared" si="12"/>
        <v>0.67775052515268885</v>
      </c>
      <c r="M84">
        <f t="shared" si="13"/>
        <v>82</v>
      </c>
      <c r="N84">
        <f t="shared" si="14"/>
        <v>0.27766065432966347</v>
      </c>
    </row>
    <row r="85" spans="2:14" x14ac:dyDescent="0.75">
      <c r="B85">
        <v>83</v>
      </c>
      <c r="C85">
        <v>517.82799999999997</v>
      </c>
      <c r="D85">
        <v>470.88299999999998</v>
      </c>
      <c r="E85">
        <v>172.08099999999999</v>
      </c>
      <c r="F85">
        <v>358.94</v>
      </c>
      <c r="H85">
        <f t="shared" si="10"/>
        <v>46.944999999999993</v>
      </c>
      <c r="J85">
        <f t="shared" si="11"/>
        <v>83</v>
      </c>
      <c r="K85">
        <f t="shared" si="12"/>
        <v>0.61891521060747734</v>
      </c>
      <c r="M85">
        <f t="shared" si="13"/>
        <v>83</v>
      </c>
      <c r="N85">
        <f t="shared" si="14"/>
        <v>0.27990303136192884</v>
      </c>
    </row>
    <row r="86" spans="2:14" x14ac:dyDescent="0.75">
      <c r="B86">
        <v>84</v>
      </c>
      <c r="C86">
        <v>544.30700000000002</v>
      </c>
      <c r="D86">
        <v>452.37099999999998</v>
      </c>
      <c r="E86">
        <v>178.65100000000001</v>
      </c>
      <c r="F86">
        <v>374.38499999999999</v>
      </c>
      <c r="H86">
        <f t="shared" si="10"/>
        <v>91.936000000000035</v>
      </c>
      <c r="J86">
        <f t="shared" si="11"/>
        <v>84</v>
      </c>
      <c r="K86">
        <f t="shared" si="12"/>
        <v>0.8920613912600025</v>
      </c>
      <c r="M86">
        <f t="shared" si="13"/>
        <v>84</v>
      </c>
      <c r="N86">
        <f t="shared" si="14"/>
        <v>0.28909712134541815</v>
      </c>
    </row>
    <row r="87" spans="2:14" x14ac:dyDescent="0.75">
      <c r="B87">
        <v>85</v>
      </c>
      <c r="C87">
        <v>543.86500000000001</v>
      </c>
      <c r="D87">
        <v>464.661</v>
      </c>
      <c r="E87">
        <v>176.69499999999999</v>
      </c>
      <c r="F87">
        <v>386.43200000000002</v>
      </c>
      <c r="H87">
        <f t="shared" si="10"/>
        <v>79.204000000000008</v>
      </c>
      <c r="J87">
        <f t="shared" si="11"/>
        <v>85</v>
      </c>
      <c r="K87">
        <f t="shared" si="12"/>
        <v>0.81476377235693398</v>
      </c>
      <c r="M87">
        <f t="shared" si="13"/>
        <v>85</v>
      </c>
      <c r="N87">
        <f t="shared" si="14"/>
        <v>0.26788778311599171</v>
      </c>
    </row>
    <row r="88" spans="2:14" x14ac:dyDescent="0.75">
      <c r="B88">
        <v>86</v>
      </c>
      <c r="C88">
        <v>507.33199999999999</v>
      </c>
      <c r="D88">
        <v>447.142</v>
      </c>
      <c r="E88">
        <v>174.542</v>
      </c>
      <c r="F88">
        <v>374.88499999999999</v>
      </c>
      <c r="H88">
        <f t="shared" si="10"/>
        <v>60.19</v>
      </c>
      <c r="J88">
        <f t="shared" si="11"/>
        <v>86</v>
      </c>
      <c r="K88">
        <f t="shared" si="12"/>
        <v>0.69932731886785593</v>
      </c>
      <c r="M88">
        <f t="shared" si="13"/>
        <v>86</v>
      </c>
      <c r="N88">
        <f t="shared" si="14"/>
        <v>0.27172754558262041</v>
      </c>
    </row>
    <row r="89" spans="2:14" x14ac:dyDescent="0.75">
      <c r="B89">
        <v>87</v>
      </c>
      <c r="C89">
        <v>536.67700000000002</v>
      </c>
      <c r="D89">
        <v>447.52800000000002</v>
      </c>
      <c r="E89">
        <v>176.65100000000001</v>
      </c>
      <c r="F89">
        <v>381.06799999999998</v>
      </c>
      <c r="H89">
        <f t="shared" si="10"/>
        <v>89.149000000000001</v>
      </c>
      <c r="J89">
        <f t="shared" si="11"/>
        <v>87</v>
      </c>
      <c r="K89">
        <f t="shared" si="12"/>
        <v>0.87514115375742207</v>
      </c>
      <c r="M89">
        <f t="shared" si="13"/>
        <v>87</v>
      </c>
      <c r="N89">
        <f t="shared" si="14"/>
        <v>0.27343588191246998</v>
      </c>
    </row>
    <row r="90" spans="2:14" x14ac:dyDescent="0.75">
      <c r="B90">
        <v>88</v>
      </c>
      <c r="C90">
        <v>514.45299999999997</v>
      </c>
      <c r="D90">
        <v>448.77800000000002</v>
      </c>
      <c r="E90">
        <v>178.18199999999999</v>
      </c>
      <c r="F90">
        <v>380.39100000000002</v>
      </c>
      <c r="H90">
        <f t="shared" si="10"/>
        <v>65.674999999999955</v>
      </c>
      <c r="J90">
        <f t="shared" si="11"/>
        <v>88</v>
      </c>
      <c r="K90">
        <f t="shared" si="12"/>
        <v>0.73262746336073425</v>
      </c>
      <c r="M90">
        <f t="shared" si="13"/>
        <v>88</v>
      </c>
      <c r="N90">
        <f t="shared" si="14"/>
        <v>0.28028962702333543</v>
      </c>
    </row>
    <row r="91" spans="2:14" x14ac:dyDescent="0.75">
      <c r="B91">
        <v>89</v>
      </c>
      <c r="C91">
        <v>551.17700000000002</v>
      </c>
      <c r="D91">
        <v>465.113</v>
      </c>
      <c r="E91">
        <v>176.56800000000001</v>
      </c>
      <c r="F91">
        <v>382.08300000000003</v>
      </c>
      <c r="H91">
        <f t="shared" si="10"/>
        <v>86.064000000000021</v>
      </c>
      <c r="J91">
        <f t="shared" si="11"/>
        <v>89</v>
      </c>
      <c r="K91">
        <f t="shared" si="12"/>
        <v>0.85641171970810037</v>
      </c>
      <c r="M91">
        <f t="shared" si="13"/>
        <v>89</v>
      </c>
      <c r="N91">
        <f t="shared" si="14"/>
        <v>0.27200564893308954</v>
      </c>
    </row>
    <row r="92" spans="2:14" x14ac:dyDescent="0.75">
      <c r="B92">
        <v>90</v>
      </c>
      <c r="C92">
        <v>554.16099999999994</v>
      </c>
      <c r="D92">
        <v>460.512</v>
      </c>
      <c r="E92">
        <v>169.84399999999999</v>
      </c>
      <c r="F92">
        <v>379.52300000000002</v>
      </c>
      <c r="H92">
        <f t="shared" si="10"/>
        <v>93.648999999999944</v>
      </c>
      <c r="J92">
        <f t="shared" si="11"/>
        <v>90</v>
      </c>
      <c r="K92">
        <f t="shared" si="12"/>
        <v>0.90246123583909055</v>
      </c>
      <c r="M92">
        <f t="shared" si="13"/>
        <v>90</v>
      </c>
      <c r="N92">
        <f t="shared" si="14"/>
        <v>0.24784889569298216</v>
      </c>
    </row>
    <row r="93" spans="2:14" x14ac:dyDescent="0.75">
      <c r="B93">
        <v>91</v>
      </c>
      <c r="C93">
        <v>557.78599999999994</v>
      </c>
      <c r="D93">
        <v>466.738</v>
      </c>
      <c r="E93">
        <v>171.435</v>
      </c>
      <c r="F93">
        <v>379.47399999999999</v>
      </c>
      <c r="H93">
        <f t="shared" si="10"/>
        <v>91.047999999999945</v>
      </c>
      <c r="J93">
        <f t="shared" si="11"/>
        <v>91</v>
      </c>
      <c r="K93">
        <f t="shared" si="12"/>
        <v>0.88667022839588605</v>
      </c>
      <c r="M93">
        <f t="shared" si="13"/>
        <v>91</v>
      </c>
      <c r="N93">
        <f t="shared" si="14"/>
        <v>0.25427499458861447</v>
      </c>
    </row>
    <row r="94" spans="2:14" x14ac:dyDescent="0.75">
      <c r="B94">
        <v>92</v>
      </c>
      <c r="C94">
        <v>559.32799999999997</v>
      </c>
      <c r="D94">
        <v>449.613</v>
      </c>
      <c r="E94">
        <v>169.28100000000001</v>
      </c>
      <c r="F94">
        <v>385.75299999999999</v>
      </c>
      <c r="H94">
        <f t="shared" si="10"/>
        <v>109.71499999999997</v>
      </c>
      <c r="J94">
        <f t="shared" si="11"/>
        <v>92</v>
      </c>
      <c r="K94">
        <f t="shared" si="12"/>
        <v>1</v>
      </c>
      <c r="M94">
        <f t="shared" si="13"/>
        <v>92</v>
      </c>
      <c r="N94">
        <f t="shared" si="14"/>
        <v>0.23961009255023405</v>
      </c>
    </row>
    <row r="95" spans="2:14" x14ac:dyDescent="0.75">
      <c r="B95">
        <v>93</v>
      </c>
      <c r="C95">
        <v>577.29</v>
      </c>
      <c r="D95">
        <v>469.79</v>
      </c>
      <c r="E95">
        <v>170.05500000000001</v>
      </c>
      <c r="F95">
        <v>385.74099999999999</v>
      </c>
      <c r="H95">
        <f t="shared" si="10"/>
        <v>107.49999999999994</v>
      </c>
      <c r="J95">
        <f t="shared" si="11"/>
        <v>93</v>
      </c>
      <c r="K95">
        <f t="shared" si="12"/>
        <v>0.98655244848646728</v>
      </c>
      <c r="M95">
        <f t="shared" si="13"/>
        <v>93</v>
      </c>
      <c r="N95">
        <f t="shared" si="14"/>
        <v>0.24264783511443222</v>
      </c>
    </row>
    <row r="96" spans="2:14" x14ac:dyDescent="0.75">
      <c r="B96">
        <v>94</v>
      </c>
      <c r="C96">
        <v>535.67999999999995</v>
      </c>
      <c r="D96">
        <v>444.65100000000001</v>
      </c>
      <c r="E96">
        <v>167.976</v>
      </c>
      <c r="F96">
        <v>383.58</v>
      </c>
      <c r="H96">
        <f t="shared" si="10"/>
        <v>91.02899999999994</v>
      </c>
      <c r="J96">
        <f t="shared" si="11"/>
        <v>94</v>
      </c>
      <c r="K96">
        <f t="shared" si="12"/>
        <v>0.88655487693820778</v>
      </c>
      <c r="M96">
        <f t="shared" si="13"/>
        <v>94</v>
      </c>
      <c r="N96">
        <f t="shared" si="14"/>
        <v>0.23651707547913875</v>
      </c>
    </row>
    <row r="97" spans="2:14" x14ac:dyDescent="0.75">
      <c r="B97">
        <v>95</v>
      </c>
      <c r="C97">
        <v>510.54</v>
      </c>
      <c r="D97">
        <v>435.55599999999998</v>
      </c>
      <c r="E97">
        <v>165.88399999999999</v>
      </c>
      <c r="F97">
        <v>372.32499999999999</v>
      </c>
      <c r="H97">
        <f t="shared" si="10"/>
        <v>74.984000000000037</v>
      </c>
      <c r="J97">
        <f t="shared" si="11"/>
        <v>95</v>
      </c>
      <c r="K97">
        <f t="shared" si="12"/>
        <v>0.78914360649368032</v>
      </c>
      <c r="M97">
        <f t="shared" si="13"/>
        <v>95</v>
      </c>
      <c r="N97">
        <f t="shared" si="14"/>
        <v>0.23886928711441241</v>
      </c>
    </row>
    <row r="98" spans="2:14" x14ac:dyDescent="0.75">
      <c r="B98">
        <v>96</v>
      </c>
      <c r="C98">
        <v>510.71899999999999</v>
      </c>
      <c r="D98">
        <v>432.25</v>
      </c>
      <c r="E98">
        <v>163.399</v>
      </c>
      <c r="F98">
        <v>375.07</v>
      </c>
      <c r="H98">
        <f t="shared" si="10"/>
        <v>78.468999999999994</v>
      </c>
      <c r="J98">
        <f t="shared" si="11"/>
        <v>96</v>
      </c>
      <c r="K98">
        <f t="shared" si="12"/>
        <v>0.81030149228359472</v>
      </c>
      <c r="M98">
        <f t="shared" si="13"/>
        <v>96</v>
      </c>
      <c r="N98">
        <f t="shared" si="14"/>
        <v>0.22605378055249523</v>
      </c>
    </row>
    <row r="99" spans="2:14" x14ac:dyDescent="0.75">
      <c r="B99">
        <v>97</v>
      </c>
      <c r="C99">
        <v>506.14800000000002</v>
      </c>
      <c r="D99">
        <v>429.62900000000002</v>
      </c>
      <c r="E99">
        <v>167.108</v>
      </c>
      <c r="F99">
        <v>375.01</v>
      </c>
      <c r="H99">
        <f t="shared" ref="H99:H135" si="15">C99-D99</f>
        <v>76.519000000000005</v>
      </c>
      <c r="J99">
        <f t="shared" ref="J99:J135" si="16">B99</f>
        <v>97</v>
      </c>
      <c r="K99">
        <f t="shared" ref="K99:K131" si="17">(H99-MIN(H$3:H$135))/(MAX(H$3:H$135)-MIN(H$3:H$135))</f>
        <v>0.79846279004820497</v>
      </c>
      <c r="M99">
        <f t="shared" ref="M99:M135" si="18">B99</f>
        <v>97</v>
      </c>
      <c r="N99">
        <f t="shared" ref="N99:N135" si="19">(E99-$P$3)/(F99-$Q$3)</f>
        <v>0.24124729602873354</v>
      </c>
    </row>
    <row r="100" spans="2:14" x14ac:dyDescent="0.75">
      <c r="B100">
        <v>98</v>
      </c>
      <c r="C100">
        <v>508.90100000000001</v>
      </c>
      <c r="D100">
        <v>445.69400000000002</v>
      </c>
      <c r="E100">
        <v>164.00800000000001</v>
      </c>
      <c r="F100">
        <v>365.64100000000002</v>
      </c>
      <c r="H100">
        <f t="shared" si="15"/>
        <v>63.206999999999994</v>
      </c>
      <c r="J100">
        <f t="shared" si="16"/>
        <v>98</v>
      </c>
      <c r="K100">
        <f t="shared" si="17"/>
        <v>0.71764391612127698</v>
      </c>
      <c r="M100">
        <f t="shared" si="18"/>
        <v>98</v>
      </c>
      <c r="N100">
        <f t="shared" si="19"/>
        <v>0.23768359496013006</v>
      </c>
    </row>
    <row r="101" spans="2:14" x14ac:dyDescent="0.75">
      <c r="B101">
        <v>99</v>
      </c>
      <c r="C101">
        <v>506.64800000000002</v>
      </c>
      <c r="D101">
        <v>419.93099999999998</v>
      </c>
      <c r="E101">
        <v>165.61799999999999</v>
      </c>
      <c r="F101">
        <v>379.53800000000001</v>
      </c>
      <c r="H101">
        <f t="shared" si="15"/>
        <v>86.717000000000041</v>
      </c>
      <c r="J101">
        <f t="shared" si="16"/>
        <v>99</v>
      </c>
      <c r="K101">
        <f t="shared" si="17"/>
        <v>0.86037616717461818</v>
      </c>
      <c r="M101">
        <f t="shared" si="18"/>
        <v>99</v>
      </c>
      <c r="N101">
        <f t="shared" si="19"/>
        <v>0.23089870079907665</v>
      </c>
    </row>
    <row r="102" spans="2:14" x14ac:dyDescent="0.75">
      <c r="B102">
        <v>100</v>
      </c>
      <c r="C102">
        <v>510.375</v>
      </c>
      <c r="D102">
        <v>428.185</v>
      </c>
      <c r="E102">
        <v>164.773</v>
      </c>
      <c r="F102">
        <v>371.46100000000001</v>
      </c>
      <c r="H102">
        <f t="shared" si="15"/>
        <v>82.19</v>
      </c>
      <c r="J102">
        <f t="shared" si="16"/>
        <v>100</v>
      </c>
      <c r="K102">
        <f t="shared" si="17"/>
        <v>0.83289216460045912</v>
      </c>
      <c r="M102">
        <f t="shared" si="18"/>
        <v>100</v>
      </c>
      <c r="N102">
        <f t="shared" si="19"/>
        <v>0.23512285627906782</v>
      </c>
    </row>
    <row r="103" spans="2:14" x14ac:dyDescent="0.75">
      <c r="B103">
        <v>101</v>
      </c>
      <c r="C103">
        <v>531.995</v>
      </c>
      <c r="D103">
        <v>439.23</v>
      </c>
      <c r="E103">
        <v>162.68199999999999</v>
      </c>
      <c r="F103">
        <v>368.08100000000002</v>
      </c>
      <c r="H103">
        <f t="shared" si="15"/>
        <v>92.764999999999986</v>
      </c>
      <c r="J103">
        <f t="shared" si="16"/>
        <v>101</v>
      </c>
      <c r="K103">
        <f t="shared" si="17"/>
        <v>0.89709435749238076</v>
      </c>
      <c r="M103">
        <f t="shared" si="18"/>
        <v>101</v>
      </c>
      <c r="N103">
        <f t="shared" si="19"/>
        <v>0.22967813475245813</v>
      </c>
    </row>
    <row r="104" spans="2:14" x14ac:dyDescent="0.75">
      <c r="B104">
        <v>102</v>
      </c>
      <c r="C104">
        <v>561.83000000000004</v>
      </c>
      <c r="D104">
        <v>459.34899999999999</v>
      </c>
      <c r="E104">
        <v>169.78399999999999</v>
      </c>
      <c r="F104">
        <v>384.48</v>
      </c>
      <c r="H104">
        <f t="shared" si="15"/>
        <v>102.48100000000005</v>
      </c>
      <c r="J104">
        <f t="shared" si="16"/>
        <v>102</v>
      </c>
      <c r="K104">
        <f t="shared" si="17"/>
        <v>0.95608145027137992</v>
      </c>
      <c r="M104">
        <f t="shared" si="18"/>
        <v>102</v>
      </c>
      <c r="N104">
        <f t="shared" si="19"/>
        <v>0.24278528764539448</v>
      </c>
    </row>
    <row r="105" spans="2:14" x14ac:dyDescent="0.75">
      <c r="B105">
        <v>103</v>
      </c>
      <c r="C105">
        <v>533.31100000000004</v>
      </c>
      <c r="D105">
        <v>435.03199999999998</v>
      </c>
      <c r="E105">
        <v>165.334</v>
      </c>
      <c r="F105">
        <v>376.35700000000003</v>
      </c>
      <c r="H105">
        <f t="shared" si="15"/>
        <v>98.279000000000053</v>
      </c>
      <c r="J105">
        <f t="shared" si="16"/>
        <v>103</v>
      </c>
      <c r="K105">
        <f t="shared" si="17"/>
        <v>0.93057056473645272</v>
      </c>
      <c r="M105">
        <f t="shared" si="18"/>
        <v>103</v>
      </c>
      <c r="N105">
        <f t="shared" si="19"/>
        <v>0.23272730224836313</v>
      </c>
    </row>
    <row r="106" spans="2:14" x14ac:dyDescent="0.75">
      <c r="B106">
        <v>104</v>
      </c>
      <c r="C106">
        <v>528.16099999999994</v>
      </c>
      <c r="D106">
        <v>432.59300000000002</v>
      </c>
      <c r="E106">
        <v>164.90600000000001</v>
      </c>
      <c r="F106">
        <v>375.44099999999997</v>
      </c>
      <c r="H106">
        <f t="shared" si="15"/>
        <v>95.567999999999927</v>
      </c>
      <c r="J106">
        <f t="shared" si="16"/>
        <v>104</v>
      </c>
      <c r="K106">
        <f t="shared" si="17"/>
        <v>0.91411173306458438</v>
      </c>
      <c r="M106">
        <f t="shared" si="18"/>
        <v>104</v>
      </c>
      <c r="N106">
        <f t="shared" si="19"/>
        <v>0.23185205405779805</v>
      </c>
    </row>
    <row r="107" spans="2:14" x14ac:dyDescent="0.75">
      <c r="B107">
        <v>105</v>
      </c>
      <c r="C107">
        <v>538.197</v>
      </c>
      <c r="D107">
        <v>452.40199999999999</v>
      </c>
      <c r="E107">
        <v>163.46899999999999</v>
      </c>
      <c r="F107">
        <v>371.101</v>
      </c>
      <c r="H107">
        <f t="shared" si="15"/>
        <v>85.795000000000016</v>
      </c>
      <c r="J107">
        <f t="shared" si="16"/>
        <v>105</v>
      </c>
      <c r="K107">
        <f t="shared" si="17"/>
        <v>0.85477858591255174</v>
      </c>
      <c r="M107">
        <f t="shared" si="18"/>
        <v>105</v>
      </c>
      <c r="N107">
        <f t="shared" si="19"/>
        <v>0.23006540827288147</v>
      </c>
    </row>
    <row r="108" spans="2:14" x14ac:dyDescent="0.75">
      <c r="B108">
        <v>106</v>
      </c>
      <c r="C108">
        <v>522.26</v>
      </c>
      <c r="D108">
        <v>428.59300000000002</v>
      </c>
      <c r="E108">
        <v>165.40799999999999</v>
      </c>
      <c r="F108">
        <v>363.59500000000003</v>
      </c>
      <c r="H108">
        <f t="shared" si="15"/>
        <v>93.666999999999973</v>
      </c>
      <c r="J108">
        <f t="shared" si="16"/>
        <v>106</v>
      </c>
      <c r="K108">
        <f t="shared" si="17"/>
        <v>0.90257051616741746</v>
      </c>
      <c r="M108">
        <f t="shared" si="18"/>
        <v>106</v>
      </c>
      <c r="N108">
        <f t="shared" si="19"/>
        <v>0.24575868490335828</v>
      </c>
    </row>
    <row r="109" spans="2:14" x14ac:dyDescent="0.75">
      <c r="B109">
        <v>107</v>
      </c>
      <c r="C109">
        <v>525.32600000000002</v>
      </c>
      <c r="D109">
        <v>431.608</v>
      </c>
      <c r="E109">
        <v>164.62799999999999</v>
      </c>
      <c r="F109">
        <v>374.76499999999999</v>
      </c>
      <c r="H109">
        <f t="shared" si="15"/>
        <v>93.718000000000018</v>
      </c>
      <c r="J109">
        <f t="shared" si="16"/>
        <v>107</v>
      </c>
      <c r="K109">
        <f t="shared" si="17"/>
        <v>0.90288014376434333</v>
      </c>
      <c r="M109">
        <f t="shared" si="18"/>
        <v>107</v>
      </c>
      <c r="N109">
        <f t="shared" si="19"/>
        <v>0.23135660735807811</v>
      </c>
    </row>
    <row r="110" spans="2:14" x14ac:dyDescent="0.75">
      <c r="B110">
        <v>108</v>
      </c>
      <c r="C110">
        <v>557.21699999999998</v>
      </c>
      <c r="D110">
        <v>452.92500000000001</v>
      </c>
      <c r="E110">
        <v>167.87200000000001</v>
      </c>
      <c r="F110">
        <v>379.66899999999998</v>
      </c>
      <c r="H110">
        <f t="shared" si="15"/>
        <v>104.29199999999997</v>
      </c>
      <c r="J110">
        <f t="shared" si="16"/>
        <v>108</v>
      </c>
      <c r="K110">
        <f t="shared" si="17"/>
        <v>0.96707626552691328</v>
      </c>
      <c r="M110">
        <f t="shared" si="18"/>
        <v>108</v>
      </c>
      <c r="N110">
        <f t="shared" si="19"/>
        <v>0.23980550248529059</v>
      </c>
    </row>
    <row r="111" spans="2:14" x14ac:dyDescent="0.75">
      <c r="B111">
        <v>109</v>
      </c>
      <c r="C111">
        <v>529.69500000000005</v>
      </c>
      <c r="D111">
        <v>428.28199999999998</v>
      </c>
      <c r="E111">
        <v>166.04599999999999</v>
      </c>
      <c r="F111">
        <v>379.41300000000001</v>
      </c>
      <c r="H111">
        <f t="shared" si="15"/>
        <v>101.41300000000007</v>
      </c>
      <c r="J111">
        <f t="shared" si="16"/>
        <v>109</v>
      </c>
      <c r="K111">
        <f t="shared" si="17"/>
        <v>0.94959748412399736</v>
      </c>
      <c r="M111">
        <f t="shared" si="18"/>
        <v>109</v>
      </c>
      <c r="N111">
        <f t="shared" si="19"/>
        <v>0.23273045109918084</v>
      </c>
    </row>
    <row r="112" spans="2:14" x14ac:dyDescent="0.75">
      <c r="B112">
        <v>110</v>
      </c>
      <c r="C112">
        <v>513.42600000000004</v>
      </c>
      <c r="D112">
        <v>433.61700000000002</v>
      </c>
      <c r="E112">
        <v>163.56299999999999</v>
      </c>
      <c r="F112">
        <v>365.61799999999999</v>
      </c>
      <c r="H112">
        <f t="shared" si="15"/>
        <v>79.809000000000026</v>
      </c>
      <c r="J112">
        <f t="shared" si="16"/>
        <v>110</v>
      </c>
      <c r="K112">
        <f t="shared" si="17"/>
        <v>0.81843680561458076</v>
      </c>
      <c r="M112">
        <f t="shared" si="18"/>
        <v>110</v>
      </c>
      <c r="N112">
        <f t="shared" si="19"/>
        <v>0.23581814632158829</v>
      </c>
    </row>
    <row r="113" spans="2:14" x14ac:dyDescent="0.75">
      <c r="B113">
        <v>111</v>
      </c>
      <c r="C113">
        <v>513.654</v>
      </c>
      <c r="D113">
        <v>445.11900000000003</v>
      </c>
      <c r="E113">
        <v>163.38300000000001</v>
      </c>
      <c r="F113">
        <v>363.66399999999999</v>
      </c>
      <c r="H113">
        <f t="shared" si="15"/>
        <v>68.534999999999968</v>
      </c>
      <c r="J113">
        <f t="shared" si="16"/>
        <v>111</v>
      </c>
      <c r="K113">
        <f t="shared" si="17"/>
        <v>0.74999089330597268</v>
      </c>
      <c r="M113">
        <f t="shared" si="18"/>
        <v>111</v>
      </c>
      <c r="N113">
        <f t="shared" si="19"/>
        <v>0.23701982333607235</v>
      </c>
    </row>
    <row r="114" spans="2:14" x14ac:dyDescent="0.75">
      <c r="B114">
        <v>112</v>
      </c>
      <c r="C114">
        <v>533.83699999999999</v>
      </c>
      <c r="D114">
        <v>451.85</v>
      </c>
      <c r="E114">
        <v>168.596</v>
      </c>
      <c r="F114">
        <v>398.83699999999999</v>
      </c>
      <c r="H114">
        <f t="shared" si="15"/>
        <v>81.986999999999966</v>
      </c>
      <c r="J114">
        <f t="shared" si="16"/>
        <v>112</v>
      </c>
      <c r="K114">
        <f t="shared" si="17"/>
        <v>0.83165972534210808</v>
      </c>
      <c r="M114">
        <f t="shared" si="18"/>
        <v>112</v>
      </c>
      <c r="N114">
        <f t="shared" si="19"/>
        <v>0.22540052150559636</v>
      </c>
    </row>
    <row r="115" spans="2:14" x14ac:dyDescent="0.75">
      <c r="B115">
        <v>113</v>
      </c>
      <c r="C115">
        <v>505.94600000000003</v>
      </c>
      <c r="D115">
        <v>431.20400000000001</v>
      </c>
      <c r="E115">
        <v>166.59299999999999</v>
      </c>
      <c r="F115">
        <v>370.42399999999998</v>
      </c>
      <c r="H115">
        <f t="shared" si="15"/>
        <v>74.742000000000019</v>
      </c>
      <c r="J115">
        <f t="shared" si="16"/>
        <v>113</v>
      </c>
      <c r="K115">
        <f t="shared" si="17"/>
        <v>0.7876743931906216</v>
      </c>
      <c r="M115">
        <f t="shared" si="18"/>
        <v>113</v>
      </c>
      <c r="N115">
        <f t="shared" si="19"/>
        <v>0.24370695105313944</v>
      </c>
    </row>
    <row r="116" spans="2:14" x14ac:dyDescent="0.75">
      <c r="B116">
        <v>114</v>
      </c>
      <c r="C116">
        <v>525.84400000000005</v>
      </c>
      <c r="D116">
        <v>444.68599999999998</v>
      </c>
      <c r="E116">
        <v>161.845</v>
      </c>
      <c r="F116">
        <v>369.23500000000001</v>
      </c>
      <c r="H116">
        <f t="shared" si="15"/>
        <v>81.158000000000072</v>
      </c>
      <c r="J116">
        <f t="shared" si="16"/>
        <v>114</v>
      </c>
      <c r="K116">
        <f t="shared" si="17"/>
        <v>0.82662675910973016</v>
      </c>
      <c r="M116">
        <f t="shared" si="18"/>
        <v>114</v>
      </c>
      <c r="N116">
        <f t="shared" si="19"/>
        <v>0.22507158233536062</v>
      </c>
    </row>
    <row r="117" spans="2:14" x14ac:dyDescent="0.75">
      <c r="B117">
        <v>115</v>
      </c>
      <c r="C117">
        <v>500.358</v>
      </c>
      <c r="D117">
        <v>435.78</v>
      </c>
      <c r="E117">
        <v>161.92699999999999</v>
      </c>
      <c r="F117">
        <v>379.14</v>
      </c>
      <c r="H117">
        <f t="shared" si="15"/>
        <v>64.578000000000031</v>
      </c>
      <c r="J117">
        <f t="shared" si="16"/>
        <v>115</v>
      </c>
      <c r="K117">
        <f t="shared" si="17"/>
        <v>0.72596743446215894</v>
      </c>
      <c r="M117">
        <f t="shared" si="18"/>
        <v>115</v>
      </c>
      <c r="N117">
        <f t="shared" si="19"/>
        <v>0.21645259693345106</v>
      </c>
    </row>
    <row r="118" spans="2:14" x14ac:dyDescent="0.75">
      <c r="B118">
        <v>116</v>
      </c>
      <c r="C118">
        <v>501.22699999999998</v>
      </c>
      <c r="D118">
        <v>419.00900000000001</v>
      </c>
      <c r="E118">
        <v>166.20599999999999</v>
      </c>
      <c r="F118">
        <v>392.93</v>
      </c>
      <c r="H118">
        <f t="shared" si="15"/>
        <v>82.217999999999961</v>
      </c>
      <c r="J118">
        <f t="shared" si="16"/>
        <v>116</v>
      </c>
      <c r="K118">
        <f t="shared" si="17"/>
        <v>0.8330621562223004</v>
      </c>
      <c r="M118">
        <f t="shared" si="18"/>
        <v>116</v>
      </c>
      <c r="N118">
        <f t="shared" si="19"/>
        <v>0.22137451032594221</v>
      </c>
    </row>
    <row r="119" spans="2:14" x14ac:dyDescent="0.75">
      <c r="B119">
        <v>117</v>
      </c>
      <c r="C119">
        <v>502.15800000000002</v>
      </c>
      <c r="D119">
        <v>402.77499999999998</v>
      </c>
      <c r="E119">
        <v>166.02600000000001</v>
      </c>
      <c r="F119">
        <v>396.517</v>
      </c>
      <c r="H119">
        <f t="shared" si="15"/>
        <v>99.383000000000038</v>
      </c>
      <c r="J119">
        <f t="shared" si="16"/>
        <v>117</v>
      </c>
      <c r="K119">
        <f t="shared" si="17"/>
        <v>0.93727309154048877</v>
      </c>
      <c r="M119">
        <f t="shared" si="18"/>
        <v>117</v>
      </c>
      <c r="N119">
        <f t="shared" si="19"/>
        <v>0.2177196951789192</v>
      </c>
    </row>
    <row r="120" spans="2:14" x14ac:dyDescent="0.75">
      <c r="B120">
        <v>118</v>
      </c>
      <c r="C120">
        <v>509.47699999999998</v>
      </c>
      <c r="D120">
        <v>421.58800000000002</v>
      </c>
      <c r="E120">
        <v>167.357</v>
      </c>
      <c r="F120">
        <v>397.74</v>
      </c>
      <c r="H120">
        <f t="shared" si="15"/>
        <v>87.888999999999953</v>
      </c>
      <c r="J120">
        <f t="shared" si="16"/>
        <v>118</v>
      </c>
      <c r="K120">
        <f t="shared" si="17"/>
        <v>0.86749153077455454</v>
      </c>
      <c r="M120">
        <f t="shared" si="18"/>
        <v>118</v>
      </c>
      <c r="N120">
        <f t="shared" si="19"/>
        <v>0.22169642190184508</v>
      </c>
    </row>
    <row r="121" spans="2:14" x14ac:dyDescent="0.75">
      <c r="B121">
        <v>119</v>
      </c>
      <c r="C121">
        <v>496.96600000000001</v>
      </c>
      <c r="D121">
        <v>409.39499999999998</v>
      </c>
      <c r="E121">
        <v>165.53700000000001</v>
      </c>
      <c r="F121">
        <v>413.75299999999999</v>
      </c>
      <c r="H121">
        <f t="shared" si="15"/>
        <v>87.571000000000026</v>
      </c>
      <c r="J121">
        <f t="shared" si="16"/>
        <v>119</v>
      </c>
      <c r="K121">
        <f t="shared" si="17"/>
        <v>0.86556091164078375</v>
      </c>
      <c r="M121">
        <f t="shared" si="18"/>
        <v>119</v>
      </c>
      <c r="N121">
        <f t="shared" si="19"/>
        <v>0.20277142444308963</v>
      </c>
    </row>
    <row r="122" spans="2:14" x14ac:dyDescent="0.75">
      <c r="B122">
        <v>120</v>
      </c>
      <c r="C122">
        <v>488.62200000000001</v>
      </c>
      <c r="D122">
        <v>409.14699999999999</v>
      </c>
      <c r="E122">
        <v>167.21799999999999</v>
      </c>
      <c r="F122">
        <v>394.39600000000002</v>
      </c>
      <c r="H122">
        <f t="shared" si="15"/>
        <v>79.475000000000023</v>
      </c>
      <c r="J122">
        <f t="shared" si="16"/>
        <v>120</v>
      </c>
      <c r="K122">
        <f t="shared" si="17"/>
        <v>0.81640904841118578</v>
      </c>
      <c r="M122">
        <f t="shared" si="18"/>
        <v>120</v>
      </c>
      <c r="N122">
        <f t="shared" si="19"/>
        <v>0.2239746440944643</v>
      </c>
    </row>
    <row r="123" spans="2:14" x14ac:dyDescent="0.75">
      <c r="B123">
        <v>121</v>
      </c>
      <c r="C123">
        <v>476.64800000000002</v>
      </c>
      <c r="D123">
        <v>402.22800000000001</v>
      </c>
      <c r="E123">
        <v>166.47800000000001</v>
      </c>
      <c r="F123">
        <v>388.71800000000002</v>
      </c>
      <c r="H123">
        <f t="shared" si="15"/>
        <v>74.420000000000016</v>
      </c>
      <c r="J123">
        <f t="shared" si="16"/>
        <v>121</v>
      </c>
      <c r="K123">
        <f t="shared" si="17"/>
        <v>0.78571948953944437</v>
      </c>
      <c r="M123">
        <f t="shared" si="18"/>
        <v>121</v>
      </c>
      <c r="N123">
        <f t="shared" si="19"/>
        <v>0.2260298858216282</v>
      </c>
    </row>
    <row r="124" spans="2:14" x14ac:dyDescent="0.75">
      <c r="B124">
        <v>122</v>
      </c>
      <c r="C124">
        <v>502.625</v>
      </c>
      <c r="D124">
        <v>448.94200000000001</v>
      </c>
      <c r="E124">
        <v>166.84299999999999</v>
      </c>
      <c r="F124">
        <v>401.38299999999998</v>
      </c>
      <c r="H124">
        <f t="shared" si="15"/>
        <v>53.682999999999993</v>
      </c>
      <c r="J124">
        <f t="shared" si="16"/>
        <v>122</v>
      </c>
      <c r="K124">
        <f t="shared" si="17"/>
        <v>0.65982248017776279</v>
      </c>
      <c r="M124">
        <f t="shared" si="18"/>
        <v>122</v>
      </c>
      <c r="N124">
        <f t="shared" si="19"/>
        <v>0.21682640401204201</v>
      </c>
    </row>
    <row r="125" spans="2:14" x14ac:dyDescent="0.75">
      <c r="B125">
        <v>123</v>
      </c>
      <c r="C125">
        <v>494.04700000000003</v>
      </c>
      <c r="D125">
        <v>430.33</v>
      </c>
      <c r="E125">
        <v>171.232</v>
      </c>
      <c r="F125">
        <v>402.82600000000002</v>
      </c>
      <c r="H125">
        <f t="shared" si="15"/>
        <v>63.717000000000041</v>
      </c>
      <c r="J125">
        <f t="shared" si="16"/>
        <v>123</v>
      </c>
      <c r="K125">
        <f t="shared" si="17"/>
        <v>0.72074019209053308</v>
      </c>
      <c r="M125">
        <f t="shared" si="18"/>
        <v>123</v>
      </c>
      <c r="N125">
        <f t="shared" si="19"/>
        <v>0.23176676709697755</v>
      </c>
    </row>
    <row r="126" spans="2:14" x14ac:dyDescent="0.75">
      <c r="B126">
        <v>124</v>
      </c>
      <c r="C126">
        <v>476.86900000000003</v>
      </c>
      <c r="D126">
        <v>407.75400000000002</v>
      </c>
      <c r="E126">
        <v>171.13900000000001</v>
      </c>
      <c r="F126">
        <v>410.73700000000002</v>
      </c>
      <c r="H126">
        <f t="shared" si="15"/>
        <v>69.115000000000009</v>
      </c>
      <c r="J126">
        <f t="shared" si="16"/>
        <v>124</v>
      </c>
      <c r="K126">
        <f t="shared" si="17"/>
        <v>0.75351214832983249</v>
      </c>
      <c r="M126">
        <f t="shared" si="18"/>
        <v>124</v>
      </c>
      <c r="N126">
        <f t="shared" si="19"/>
        <v>0.22490444793525616</v>
      </c>
    </row>
    <row r="127" spans="2:14" x14ac:dyDescent="0.75">
      <c r="B127">
        <v>125</v>
      </c>
      <c r="C127">
        <v>463.55599999999998</v>
      </c>
      <c r="D127">
        <v>400.38900000000001</v>
      </c>
      <c r="E127">
        <v>173.286</v>
      </c>
      <c r="F127">
        <v>422.92</v>
      </c>
      <c r="H127">
        <f t="shared" si="15"/>
        <v>63.166999999999973</v>
      </c>
      <c r="J127">
        <f t="shared" si="16"/>
        <v>125</v>
      </c>
      <c r="K127">
        <f t="shared" si="17"/>
        <v>0.71740107094721761</v>
      </c>
      <c r="M127">
        <f t="shared" si="18"/>
        <v>125</v>
      </c>
      <c r="N127">
        <f t="shared" si="19"/>
        <v>0.22287996722654649</v>
      </c>
    </row>
    <row r="128" spans="2:14" x14ac:dyDescent="0.75">
      <c r="B128">
        <v>126</v>
      </c>
      <c r="C128">
        <v>459.904</v>
      </c>
      <c r="D128">
        <v>414.48599999999999</v>
      </c>
      <c r="E128">
        <v>173.71100000000001</v>
      </c>
      <c r="F128">
        <v>404.43099999999998</v>
      </c>
      <c r="H128">
        <f t="shared" si="15"/>
        <v>45.418000000000006</v>
      </c>
      <c r="J128">
        <f t="shared" si="16"/>
        <v>126</v>
      </c>
      <c r="K128">
        <f t="shared" si="17"/>
        <v>0.60964459608776445</v>
      </c>
      <c r="M128">
        <f t="shared" si="18"/>
        <v>126</v>
      </c>
      <c r="N128">
        <f t="shared" si="19"/>
        <v>0.23944452339568059</v>
      </c>
    </row>
    <row r="129" spans="2:14" x14ac:dyDescent="0.75">
      <c r="B129">
        <v>127</v>
      </c>
      <c r="C129">
        <v>453.22399999999999</v>
      </c>
      <c r="D129">
        <v>390.94799999999998</v>
      </c>
      <c r="E129">
        <v>170.88900000000001</v>
      </c>
      <c r="F129">
        <v>411.69799999999998</v>
      </c>
      <c r="H129">
        <f t="shared" si="15"/>
        <v>62.27600000000001</v>
      </c>
      <c r="J129">
        <f t="shared" si="16"/>
        <v>127</v>
      </c>
      <c r="K129">
        <f t="shared" si="17"/>
        <v>0.71199169469504742</v>
      </c>
      <c r="M129">
        <f t="shared" si="18"/>
        <v>127</v>
      </c>
      <c r="N129">
        <f t="shared" si="19"/>
        <v>0.22324972133277488</v>
      </c>
    </row>
    <row r="130" spans="2:14" x14ac:dyDescent="0.75">
      <c r="B130">
        <v>128</v>
      </c>
      <c r="C130">
        <v>438.18799999999999</v>
      </c>
      <c r="D130">
        <v>384.72199999999998</v>
      </c>
      <c r="E130">
        <v>170.756</v>
      </c>
      <c r="F130">
        <v>398.04599999999999</v>
      </c>
      <c r="H130">
        <f t="shared" si="15"/>
        <v>53.466000000000008</v>
      </c>
      <c r="J130">
        <f t="shared" si="16"/>
        <v>128</v>
      </c>
      <c r="K130">
        <f t="shared" si="17"/>
        <v>0.65850504510849128</v>
      </c>
      <c r="M130">
        <f t="shared" si="18"/>
        <v>128</v>
      </c>
      <c r="N130">
        <f t="shared" si="19"/>
        <v>0.23412399364288219</v>
      </c>
    </row>
    <row r="131" spans="2:14" x14ac:dyDescent="0.75">
      <c r="B131">
        <v>129</v>
      </c>
      <c r="C131">
        <v>422.70600000000002</v>
      </c>
      <c r="D131">
        <v>375.46800000000002</v>
      </c>
      <c r="E131">
        <v>171.958</v>
      </c>
      <c r="F131">
        <v>388.79</v>
      </c>
      <c r="H131">
        <f t="shared" si="15"/>
        <v>47.238</v>
      </c>
      <c r="J131">
        <f t="shared" si="16"/>
        <v>129</v>
      </c>
      <c r="K131">
        <f t="shared" si="17"/>
        <v>0.6206940515074616</v>
      </c>
      <c r="M131">
        <f t="shared" si="18"/>
        <v>129</v>
      </c>
      <c r="N131">
        <f t="shared" si="19"/>
        <v>0.24714247072916262</v>
      </c>
    </row>
    <row r="132" spans="2:14" x14ac:dyDescent="0.75">
      <c r="B132">
        <v>130</v>
      </c>
      <c r="C132">
        <v>428.02499999999998</v>
      </c>
      <c r="D132">
        <v>386.02300000000002</v>
      </c>
      <c r="E132">
        <v>171.87</v>
      </c>
      <c r="F132">
        <v>380.76900000000001</v>
      </c>
      <c r="H132">
        <f t="shared" si="15"/>
        <v>42.001999999999953</v>
      </c>
      <c r="J132">
        <f t="shared" si="16"/>
        <v>130</v>
      </c>
      <c r="K132">
        <f t="shared" ref="K132:K135" si="20">(H132-MIN(H$3:H$135))/(MAX(H$3:H$135)-MIN(H$3:H$135))</f>
        <v>0.58890561822310172</v>
      </c>
      <c r="M132">
        <f t="shared" si="18"/>
        <v>130</v>
      </c>
      <c r="N132">
        <f t="shared" si="19"/>
        <v>0.25469655340173625</v>
      </c>
    </row>
    <row r="133" spans="2:14" x14ac:dyDescent="0.75">
      <c r="B133">
        <v>131</v>
      </c>
      <c r="C133">
        <v>439.26900000000001</v>
      </c>
      <c r="D133">
        <v>387.65699999999998</v>
      </c>
      <c r="E133">
        <v>174.714</v>
      </c>
      <c r="F133">
        <v>407.94099999999997</v>
      </c>
      <c r="H133">
        <f t="shared" si="15"/>
        <v>51.612000000000023</v>
      </c>
      <c r="J133">
        <f t="shared" si="16"/>
        <v>131</v>
      </c>
      <c r="K133">
        <f t="shared" si="20"/>
        <v>0.64724917129084381</v>
      </c>
      <c r="M133">
        <f t="shared" si="18"/>
        <v>131</v>
      </c>
      <c r="N133">
        <f t="shared" si="19"/>
        <v>0.24002935874879922</v>
      </c>
    </row>
    <row r="134" spans="2:14" x14ac:dyDescent="0.75">
      <c r="B134">
        <v>132</v>
      </c>
      <c r="C134">
        <v>458.99400000000003</v>
      </c>
      <c r="D134">
        <v>395.15100000000001</v>
      </c>
      <c r="E134">
        <v>175.12</v>
      </c>
      <c r="F134">
        <v>419.72899999999998</v>
      </c>
      <c r="H134">
        <f t="shared" si="15"/>
        <v>63.843000000000018</v>
      </c>
      <c r="J134">
        <f t="shared" si="16"/>
        <v>132</v>
      </c>
      <c r="K134">
        <f t="shared" si="20"/>
        <v>0.72150515438881968</v>
      </c>
      <c r="M134">
        <f t="shared" si="18"/>
        <v>132</v>
      </c>
      <c r="N134">
        <f t="shared" si="19"/>
        <v>0.23166476258848789</v>
      </c>
    </row>
    <row r="135" spans="2:14" x14ac:dyDescent="0.75">
      <c r="B135">
        <v>133</v>
      </c>
      <c r="C135">
        <v>454.80799999999999</v>
      </c>
      <c r="D135">
        <v>398.87700000000001</v>
      </c>
      <c r="E135">
        <v>172.90199999999999</v>
      </c>
      <c r="F135">
        <v>419.529</v>
      </c>
      <c r="H135">
        <f t="shared" si="15"/>
        <v>55.930999999999983</v>
      </c>
      <c r="J135">
        <f t="shared" si="16"/>
        <v>133</v>
      </c>
      <c r="K135">
        <f t="shared" si="20"/>
        <v>0.67347037895989414</v>
      </c>
      <c r="M135">
        <f t="shared" si="18"/>
        <v>133</v>
      </c>
      <c r="N135">
        <f t="shared" si="19"/>
        <v>0.22416407337434244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35"/>
  <sheetViews>
    <sheetView zoomScale="80" zoomScaleNormal="80" workbookViewId="0"/>
  </sheetViews>
  <sheetFormatPr defaultRowHeight="14.75" x14ac:dyDescent="0.75"/>
  <sheetData>
    <row r="1" spans="1:17" x14ac:dyDescent="0.75">
      <c r="A1" t="s">
        <v>32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283.33600000000001</v>
      </c>
      <c r="D3">
        <v>285.88400000000001</v>
      </c>
      <c r="E3">
        <v>206</v>
      </c>
      <c r="F3">
        <v>279.93799999999999</v>
      </c>
      <c r="H3">
        <f t="shared" ref="H3:H34" si="0">C3-D3</f>
        <v>-2.5480000000000018</v>
      </c>
      <c r="J3">
        <f t="shared" ref="J3:J34" si="1">B3</f>
        <v>1</v>
      </c>
      <c r="K3">
        <f t="shared" ref="K3:K34" si="2">(H3-MIN(H$3:H$135))/(MAX(H$3:H$135)-MIN(H$3:H$135))</f>
        <v>0.33723426405232526</v>
      </c>
      <c r="M3">
        <f t="shared" ref="M3:M34" si="3">B3</f>
        <v>1</v>
      </c>
      <c r="N3">
        <f t="shared" ref="N3:N34" si="4">(E3-$P$3)/(F3-$Q$3)</f>
        <v>0.65360348944230284</v>
      </c>
      <c r="P3">
        <v>108</v>
      </c>
      <c r="Q3">
        <v>130</v>
      </c>
    </row>
    <row r="4" spans="1:17" x14ac:dyDescent="0.75">
      <c r="B4">
        <v>2</v>
      </c>
      <c r="C4">
        <v>272.44</v>
      </c>
      <c r="D4">
        <v>269.779</v>
      </c>
      <c r="E4">
        <v>205.25800000000001</v>
      </c>
      <c r="F4">
        <v>284.23700000000002</v>
      </c>
      <c r="H4">
        <f t="shared" si="0"/>
        <v>2.6610000000000014</v>
      </c>
      <c r="J4">
        <f t="shared" si="1"/>
        <v>2</v>
      </c>
      <c r="K4">
        <f t="shared" si="2"/>
        <v>0.37463294156501525</v>
      </c>
      <c r="M4">
        <f t="shared" si="3"/>
        <v>2</v>
      </c>
      <c r="N4">
        <f t="shared" si="4"/>
        <v>0.63057502415114397</v>
      </c>
    </row>
    <row r="5" spans="1:17" x14ac:dyDescent="0.75">
      <c r="B5">
        <v>3</v>
      </c>
      <c r="C5">
        <v>272.25900000000001</v>
      </c>
      <c r="D5">
        <v>266.99400000000003</v>
      </c>
      <c r="E5">
        <v>201.29900000000001</v>
      </c>
      <c r="F5">
        <v>277.96899999999999</v>
      </c>
      <c r="H5">
        <f t="shared" si="0"/>
        <v>5.2649999999999864</v>
      </c>
      <c r="J5">
        <f t="shared" si="1"/>
        <v>3</v>
      </c>
      <c r="K5">
        <f t="shared" si="2"/>
        <v>0.3933286905078151</v>
      </c>
      <c r="M5">
        <f t="shared" si="3"/>
        <v>3</v>
      </c>
      <c r="N5">
        <f t="shared" si="4"/>
        <v>0.6305307192722801</v>
      </c>
    </row>
    <row r="6" spans="1:17" x14ac:dyDescent="0.75">
      <c r="B6">
        <v>4</v>
      </c>
      <c r="C6">
        <v>271.767</v>
      </c>
      <c r="D6">
        <v>267.40100000000001</v>
      </c>
      <c r="E6">
        <v>188.71100000000001</v>
      </c>
      <c r="F6">
        <v>262.32</v>
      </c>
      <c r="H6">
        <f t="shared" si="0"/>
        <v>4.3659999999999854</v>
      </c>
      <c r="J6">
        <f t="shared" si="1"/>
        <v>4</v>
      </c>
      <c r="K6">
        <f t="shared" si="2"/>
        <v>0.3868742057537532</v>
      </c>
      <c r="M6">
        <f t="shared" si="3"/>
        <v>4</v>
      </c>
      <c r="N6">
        <f t="shared" si="4"/>
        <v>0.60996825876662653</v>
      </c>
    </row>
    <row r="7" spans="1:17" x14ac:dyDescent="0.75">
      <c r="B7">
        <v>5</v>
      </c>
      <c r="C7">
        <v>266.5</v>
      </c>
      <c r="D7">
        <v>265.21499999999997</v>
      </c>
      <c r="E7">
        <v>195.55699999999999</v>
      </c>
      <c r="F7">
        <v>269.84500000000003</v>
      </c>
      <c r="H7">
        <f t="shared" si="0"/>
        <v>1.285000000000025</v>
      </c>
      <c r="J7">
        <f t="shared" si="1"/>
        <v>5</v>
      </c>
      <c r="K7">
        <f t="shared" si="2"/>
        <v>0.36475377468894299</v>
      </c>
      <c r="M7">
        <f t="shared" si="3"/>
        <v>5</v>
      </c>
      <c r="N7">
        <f t="shared" si="4"/>
        <v>0.62610032536022009</v>
      </c>
    </row>
    <row r="8" spans="1:17" x14ac:dyDescent="0.75">
      <c r="B8">
        <v>6</v>
      </c>
      <c r="C8">
        <v>262.5</v>
      </c>
      <c r="D8">
        <v>263.49400000000003</v>
      </c>
      <c r="E8">
        <v>192.227</v>
      </c>
      <c r="F8">
        <v>263.91800000000001</v>
      </c>
      <c r="H8">
        <f t="shared" si="0"/>
        <v>-0.99400000000002819</v>
      </c>
      <c r="J8">
        <f t="shared" si="1"/>
        <v>6</v>
      </c>
      <c r="K8">
        <f t="shared" si="2"/>
        <v>0.34839140455044759</v>
      </c>
      <c r="M8">
        <f t="shared" si="3"/>
        <v>6</v>
      </c>
      <c r="N8">
        <f t="shared" si="4"/>
        <v>0.62894457802535875</v>
      </c>
    </row>
    <row r="9" spans="1:17" x14ac:dyDescent="0.75">
      <c r="B9">
        <v>7</v>
      </c>
      <c r="C9">
        <v>248.68100000000001</v>
      </c>
      <c r="D9">
        <v>261.84300000000002</v>
      </c>
      <c r="E9">
        <v>189.76300000000001</v>
      </c>
      <c r="F9">
        <v>267.52600000000001</v>
      </c>
      <c r="H9">
        <f t="shared" si="0"/>
        <v>-13.162000000000006</v>
      </c>
      <c r="J9">
        <f t="shared" si="1"/>
        <v>7</v>
      </c>
      <c r="K9">
        <f t="shared" si="2"/>
        <v>0.26102970211727211</v>
      </c>
      <c r="M9">
        <f t="shared" si="3"/>
        <v>7</v>
      </c>
      <c r="N9">
        <f t="shared" si="4"/>
        <v>0.59452758023937291</v>
      </c>
    </row>
    <row r="10" spans="1:17" x14ac:dyDescent="0.75">
      <c r="B10">
        <v>8</v>
      </c>
      <c r="C10">
        <v>259.38799999999998</v>
      </c>
      <c r="D10">
        <v>271.68599999999998</v>
      </c>
      <c r="E10">
        <v>196.94800000000001</v>
      </c>
      <c r="F10">
        <v>276.99</v>
      </c>
      <c r="H10">
        <f t="shared" si="0"/>
        <v>-12.298000000000002</v>
      </c>
      <c r="J10">
        <f t="shared" si="1"/>
        <v>8</v>
      </c>
      <c r="K10">
        <f t="shared" si="2"/>
        <v>0.26723289992317811</v>
      </c>
      <c r="M10">
        <f t="shared" si="3"/>
        <v>8</v>
      </c>
      <c r="N10">
        <f t="shared" si="4"/>
        <v>0.60512960065310561</v>
      </c>
    </row>
    <row r="11" spans="1:17" x14ac:dyDescent="0.75">
      <c r="B11">
        <v>9</v>
      </c>
      <c r="C11">
        <v>286.35300000000001</v>
      </c>
      <c r="D11">
        <v>286.68</v>
      </c>
      <c r="E11">
        <v>199.71100000000001</v>
      </c>
      <c r="F11">
        <v>284.08199999999999</v>
      </c>
      <c r="H11">
        <f t="shared" si="0"/>
        <v>-0.32699999999999818</v>
      </c>
      <c r="J11">
        <f t="shared" si="1"/>
        <v>9</v>
      </c>
      <c r="K11">
        <f t="shared" si="2"/>
        <v>0.35318021581959047</v>
      </c>
      <c r="M11">
        <f t="shared" si="3"/>
        <v>9</v>
      </c>
      <c r="N11">
        <f t="shared" si="4"/>
        <v>0.59520904453472834</v>
      </c>
    </row>
    <row r="12" spans="1:17" x14ac:dyDescent="0.75">
      <c r="B12">
        <v>10</v>
      </c>
      <c r="C12">
        <v>274.5</v>
      </c>
      <c r="D12">
        <v>285.51799999999997</v>
      </c>
      <c r="E12">
        <v>199.387</v>
      </c>
      <c r="F12">
        <v>288.35000000000002</v>
      </c>
      <c r="H12">
        <f t="shared" si="0"/>
        <v>-11.017999999999972</v>
      </c>
      <c r="J12">
        <f t="shared" si="1"/>
        <v>10</v>
      </c>
      <c r="K12">
        <f t="shared" si="2"/>
        <v>0.27642282259859458</v>
      </c>
      <c r="M12">
        <f t="shared" si="3"/>
        <v>10</v>
      </c>
      <c r="N12">
        <f t="shared" si="4"/>
        <v>0.57712030312598661</v>
      </c>
    </row>
    <row r="13" spans="1:17" x14ac:dyDescent="0.75">
      <c r="B13">
        <v>11</v>
      </c>
      <c r="C13">
        <v>268.29599999999999</v>
      </c>
      <c r="D13">
        <v>278.774</v>
      </c>
      <c r="E13">
        <v>201.28700000000001</v>
      </c>
      <c r="F13">
        <v>296.32499999999999</v>
      </c>
      <c r="H13">
        <f t="shared" si="0"/>
        <v>-10.478000000000009</v>
      </c>
      <c r="J13">
        <f t="shared" si="1"/>
        <v>11</v>
      </c>
      <c r="K13">
        <f t="shared" si="2"/>
        <v>0.28029982122728553</v>
      </c>
      <c r="M13">
        <f t="shared" si="3"/>
        <v>11</v>
      </c>
      <c r="N13">
        <f t="shared" si="4"/>
        <v>0.56087178716368558</v>
      </c>
    </row>
    <row r="14" spans="1:17" x14ac:dyDescent="0.75">
      <c r="B14">
        <v>12</v>
      </c>
      <c r="C14">
        <v>247.19399999999999</v>
      </c>
      <c r="D14">
        <v>265.67700000000002</v>
      </c>
      <c r="E14">
        <v>189.71299999999999</v>
      </c>
      <c r="F14">
        <v>272.887</v>
      </c>
      <c r="H14">
        <f t="shared" si="0"/>
        <v>-18.483000000000033</v>
      </c>
      <c r="J14">
        <f t="shared" si="1"/>
        <v>12</v>
      </c>
      <c r="K14">
        <f t="shared" si="2"/>
        <v>0.222826906370483</v>
      </c>
      <c r="M14">
        <f t="shared" si="3"/>
        <v>12</v>
      </c>
      <c r="N14">
        <f t="shared" si="4"/>
        <v>0.57187147886091805</v>
      </c>
    </row>
    <row r="15" spans="1:17" x14ac:dyDescent="0.75">
      <c r="B15">
        <v>13</v>
      </c>
      <c r="C15">
        <v>266.82799999999997</v>
      </c>
      <c r="D15">
        <v>278.512</v>
      </c>
      <c r="E15">
        <v>189.17500000000001</v>
      </c>
      <c r="F15">
        <v>277.113</v>
      </c>
      <c r="H15">
        <f t="shared" si="0"/>
        <v>-11.684000000000026</v>
      </c>
      <c r="J15">
        <f t="shared" si="1"/>
        <v>13</v>
      </c>
      <c r="K15">
        <f t="shared" si="2"/>
        <v>0.27164119095654166</v>
      </c>
      <c r="M15">
        <f t="shared" si="3"/>
        <v>13</v>
      </c>
      <c r="N15">
        <f t="shared" si="4"/>
        <v>0.55178672177169941</v>
      </c>
    </row>
    <row r="16" spans="1:17" x14ac:dyDescent="0.75">
      <c r="B16">
        <v>14</v>
      </c>
      <c r="C16">
        <v>272.38799999999998</v>
      </c>
      <c r="D16">
        <v>276.08100000000002</v>
      </c>
      <c r="E16">
        <v>194.78399999999999</v>
      </c>
      <c r="F16">
        <v>287.99</v>
      </c>
      <c r="H16">
        <f t="shared" si="0"/>
        <v>-3.6930000000000405</v>
      </c>
      <c r="J16">
        <f t="shared" si="1"/>
        <v>14</v>
      </c>
      <c r="K16">
        <f t="shared" si="2"/>
        <v>0.32901359103408151</v>
      </c>
      <c r="M16">
        <f t="shared" si="3"/>
        <v>14</v>
      </c>
      <c r="N16">
        <f t="shared" si="4"/>
        <v>0.54930058864485087</v>
      </c>
    </row>
    <row r="17" spans="2:14" x14ac:dyDescent="0.75">
      <c r="B17">
        <v>15</v>
      </c>
      <c r="C17">
        <v>301.33600000000001</v>
      </c>
      <c r="D17">
        <v>296.762</v>
      </c>
      <c r="E17">
        <v>200.68</v>
      </c>
      <c r="F17">
        <v>300.072</v>
      </c>
      <c r="H17">
        <f t="shared" si="0"/>
        <v>4.5740000000000123</v>
      </c>
      <c r="J17">
        <f t="shared" si="1"/>
        <v>15</v>
      </c>
      <c r="K17">
        <f t="shared" si="2"/>
        <v>0.38836756818850854</v>
      </c>
      <c r="M17">
        <f t="shared" si="3"/>
        <v>15</v>
      </c>
      <c r="N17">
        <f t="shared" si="4"/>
        <v>0.54494567006914718</v>
      </c>
    </row>
    <row r="18" spans="2:14" x14ac:dyDescent="0.75">
      <c r="B18">
        <v>16</v>
      </c>
      <c r="C18">
        <v>294.24099999999999</v>
      </c>
      <c r="D18">
        <v>295.57</v>
      </c>
      <c r="E18">
        <v>197.16499999999999</v>
      </c>
      <c r="F18">
        <v>294.464</v>
      </c>
      <c r="H18">
        <f t="shared" si="0"/>
        <v>-1.3290000000000077</v>
      </c>
      <c r="J18">
        <f t="shared" si="1"/>
        <v>16</v>
      </c>
      <c r="K18">
        <f t="shared" si="2"/>
        <v>0.34598622947524116</v>
      </c>
      <c r="M18">
        <f t="shared" si="3"/>
        <v>16</v>
      </c>
      <c r="N18">
        <f t="shared" si="4"/>
        <v>0.54215512209358885</v>
      </c>
    </row>
    <row r="19" spans="2:14" x14ac:dyDescent="0.75">
      <c r="B19">
        <v>17</v>
      </c>
      <c r="C19">
        <v>323.41899999999998</v>
      </c>
      <c r="D19">
        <v>313.56200000000001</v>
      </c>
      <c r="E19">
        <v>208.40199999999999</v>
      </c>
      <c r="F19">
        <v>309.125</v>
      </c>
      <c r="H19">
        <f t="shared" si="0"/>
        <v>9.8569999999999709</v>
      </c>
      <c r="J19">
        <f t="shared" si="1"/>
        <v>17</v>
      </c>
      <c r="K19">
        <f t="shared" si="2"/>
        <v>0.42629753810587073</v>
      </c>
      <c r="M19">
        <f t="shared" si="3"/>
        <v>17</v>
      </c>
      <c r="N19">
        <f t="shared" si="4"/>
        <v>0.56051360781577109</v>
      </c>
    </row>
    <row r="20" spans="2:14" x14ac:dyDescent="0.75">
      <c r="B20">
        <v>18</v>
      </c>
      <c r="C20">
        <v>311.35500000000002</v>
      </c>
      <c r="D20">
        <v>308.68799999999999</v>
      </c>
      <c r="E20">
        <v>204.357</v>
      </c>
      <c r="F20">
        <v>303.31200000000001</v>
      </c>
      <c r="H20">
        <f t="shared" si="0"/>
        <v>2.66700000000003</v>
      </c>
      <c r="J20">
        <f t="shared" si="1"/>
        <v>18</v>
      </c>
      <c r="K20">
        <f t="shared" si="2"/>
        <v>0.37467601932755651</v>
      </c>
      <c r="M20">
        <f t="shared" si="3"/>
        <v>18</v>
      </c>
      <c r="N20">
        <f t="shared" si="4"/>
        <v>0.55597419682422444</v>
      </c>
    </row>
    <row r="21" spans="2:14" x14ac:dyDescent="0.75">
      <c r="B21">
        <v>19</v>
      </c>
      <c r="C21">
        <v>326.048</v>
      </c>
      <c r="D21">
        <v>323.00599999999997</v>
      </c>
      <c r="E21">
        <v>197.5</v>
      </c>
      <c r="F21">
        <v>293.43799999999999</v>
      </c>
      <c r="H21">
        <f t="shared" si="0"/>
        <v>3.04200000000003</v>
      </c>
      <c r="J21">
        <f t="shared" si="1"/>
        <v>19</v>
      </c>
      <c r="K21">
        <f t="shared" si="2"/>
        <v>0.37736837948636986</v>
      </c>
      <c r="M21">
        <f t="shared" si="3"/>
        <v>19</v>
      </c>
      <c r="N21">
        <f t="shared" si="4"/>
        <v>0.54760826735520507</v>
      </c>
    </row>
    <row r="22" spans="2:14" x14ac:dyDescent="0.75">
      <c r="B22">
        <v>20</v>
      </c>
      <c r="C22">
        <v>323.04000000000002</v>
      </c>
      <c r="D22">
        <v>312.95499999999998</v>
      </c>
      <c r="E22">
        <v>191.97300000000001</v>
      </c>
      <c r="F22">
        <v>284.464</v>
      </c>
      <c r="H22">
        <f t="shared" si="0"/>
        <v>10.085000000000036</v>
      </c>
      <c r="J22">
        <f t="shared" si="1"/>
        <v>20</v>
      </c>
      <c r="K22">
        <f t="shared" si="2"/>
        <v>0.4279344930824297</v>
      </c>
      <c r="M22">
        <f t="shared" si="3"/>
        <v>20</v>
      </c>
      <c r="N22">
        <f t="shared" si="4"/>
        <v>0.54364123679303922</v>
      </c>
    </row>
    <row r="23" spans="2:14" x14ac:dyDescent="0.75">
      <c r="B23">
        <v>21</v>
      </c>
      <c r="C23">
        <v>314.45999999999998</v>
      </c>
      <c r="D23">
        <v>310.11399999999998</v>
      </c>
      <c r="E23">
        <v>187.161</v>
      </c>
      <c r="F23">
        <v>273.18799999999999</v>
      </c>
      <c r="H23">
        <f t="shared" si="0"/>
        <v>4.3460000000000036</v>
      </c>
      <c r="J23">
        <f t="shared" si="1"/>
        <v>21</v>
      </c>
      <c r="K23">
        <f t="shared" si="2"/>
        <v>0.38673061321194996</v>
      </c>
      <c r="M23">
        <f t="shared" si="3"/>
        <v>21</v>
      </c>
      <c r="N23">
        <f t="shared" si="4"/>
        <v>0.55284660725759149</v>
      </c>
    </row>
    <row r="24" spans="2:14" x14ac:dyDescent="0.75">
      <c r="B24">
        <v>22</v>
      </c>
      <c r="C24">
        <v>289.298</v>
      </c>
      <c r="D24">
        <v>304.95499999999998</v>
      </c>
      <c r="E24">
        <v>180.125</v>
      </c>
      <c r="F24">
        <v>266.67</v>
      </c>
      <c r="H24">
        <f t="shared" si="0"/>
        <v>-15.656999999999982</v>
      </c>
      <c r="J24">
        <f t="shared" si="1"/>
        <v>22</v>
      </c>
      <c r="K24">
        <f t="shared" si="2"/>
        <v>0.24311653252730078</v>
      </c>
      <c r="M24">
        <f t="shared" si="3"/>
        <v>22</v>
      </c>
      <c r="N24">
        <f t="shared" si="4"/>
        <v>0.52773103095046459</v>
      </c>
    </row>
    <row r="25" spans="2:14" x14ac:dyDescent="0.75">
      <c r="B25">
        <v>23</v>
      </c>
      <c r="C25">
        <v>317.339</v>
      </c>
      <c r="D25">
        <v>312.22199999999998</v>
      </c>
      <c r="E25">
        <v>184.36600000000001</v>
      </c>
      <c r="F25">
        <v>268.40199999999999</v>
      </c>
      <c r="H25">
        <f t="shared" si="0"/>
        <v>5.1170000000000186</v>
      </c>
      <c r="J25">
        <f t="shared" si="1"/>
        <v>23</v>
      </c>
      <c r="K25">
        <f t="shared" si="2"/>
        <v>0.39226610569847031</v>
      </c>
      <c r="M25">
        <f t="shared" si="3"/>
        <v>23</v>
      </c>
      <c r="N25">
        <f t="shared" si="4"/>
        <v>0.55176948309995533</v>
      </c>
    </row>
    <row r="26" spans="2:14" x14ac:dyDescent="0.75">
      <c r="B26">
        <v>24</v>
      </c>
      <c r="C26">
        <v>311.70999999999998</v>
      </c>
      <c r="D26">
        <v>316.99400000000003</v>
      </c>
      <c r="E26">
        <v>183.732</v>
      </c>
      <c r="F26">
        <v>271.77699999999999</v>
      </c>
      <c r="H26">
        <f t="shared" si="0"/>
        <v>-5.2840000000000487</v>
      </c>
      <c r="J26">
        <f t="shared" si="1"/>
        <v>24</v>
      </c>
      <c r="K26">
        <f t="shared" si="2"/>
        <v>0.31759080433362269</v>
      </c>
      <c r="M26">
        <f t="shared" si="3"/>
        <v>24</v>
      </c>
      <c r="N26">
        <f t="shared" si="4"/>
        <v>0.53416280496836588</v>
      </c>
    </row>
    <row r="27" spans="2:14" x14ac:dyDescent="0.75">
      <c r="B27">
        <v>25</v>
      </c>
      <c r="C27">
        <v>337.55599999999998</v>
      </c>
      <c r="D27">
        <v>355.15899999999999</v>
      </c>
      <c r="E27">
        <v>188.75899999999999</v>
      </c>
      <c r="F27">
        <v>283.13400000000001</v>
      </c>
      <c r="H27">
        <f t="shared" si="0"/>
        <v>-17.603000000000009</v>
      </c>
      <c r="J27">
        <f t="shared" si="1"/>
        <v>25</v>
      </c>
      <c r="K27">
        <f t="shared" si="2"/>
        <v>0.22914497820983182</v>
      </c>
      <c r="M27">
        <f t="shared" si="3"/>
        <v>25</v>
      </c>
      <c r="N27">
        <f t="shared" si="4"/>
        <v>0.52737471756762033</v>
      </c>
    </row>
    <row r="28" spans="2:14" x14ac:dyDescent="0.75">
      <c r="B28">
        <v>26</v>
      </c>
      <c r="C28">
        <v>313.87099999999998</v>
      </c>
      <c r="D28">
        <v>329.54</v>
      </c>
      <c r="E28">
        <v>188.56200000000001</v>
      </c>
      <c r="F28">
        <v>279.13400000000001</v>
      </c>
      <c r="H28">
        <f t="shared" si="0"/>
        <v>-15.66900000000004</v>
      </c>
      <c r="J28">
        <f t="shared" si="1"/>
        <v>26</v>
      </c>
      <c r="K28">
        <f t="shared" si="2"/>
        <v>0.24303037700221833</v>
      </c>
      <c r="M28">
        <f t="shared" si="3"/>
        <v>26</v>
      </c>
      <c r="N28">
        <f t="shared" si="4"/>
        <v>0.54019874743519258</v>
      </c>
    </row>
    <row r="29" spans="2:14" x14ac:dyDescent="0.75">
      <c r="B29">
        <v>27</v>
      </c>
      <c r="C29">
        <v>305.95999999999998</v>
      </c>
      <c r="D29">
        <v>319.52300000000002</v>
      </c>
      <c r="E29">
        <v>193.821</v>
      </c>
      <c r="F29">
        <v>288.29500000000002</v>
      </c>
      <c r="H29">
        <f t="shared" si="0"/>
        <v>-13.563000000000045</v>
      </c>
      <c r="J29">
        <f t="shared" si="1"/>
        <v>27</v>
      </c>
      <c r="K29">
        <f t="shared" si="2"/>
        <v>0.25815067165411409</v>
      </c>
      <c r="M29">
        <f t="shared" si="3"/>
        <v>27</v>
      </c>
      <c r="N29">
        <f t="shared" si="4"/>
        <v>0.54215862787832836</v>
      </c>
    </row>
    <row r="30" spans="2:14" x14ac:dyDescent="0.75">
      <c r="B30">
        <v>28</v>
      </c>
      <c r="C30">
        <v>304</v>
      </c>
      <c r="D30">
        <v>312.79500000000002</v>
      </c>
      <c r="E30">
        <v>189.20500000000001</v>
      </c>
      <c r="F30">
        <v>278.11599999999999</v>
      </c>
      <c r="H30">
        <f t="shared" si="0"/>
        <v>-8.7950000000000159</v>
      </c>
      <c r="J30">
        <f t="shared" si="1"/>
        <v>28</v>
      </c>
      <c r="K30">
        <f t="shared" si="2"/>
        <v>0.29238313362003981</v>
      </c>
      <c r="M30">
        <f t="shared" si="3"/>
        <v>28</v>
      </c>
      <c r="N30">
        <f t="shared" si="4"/>
        <v>0.54825272084042254</v>
      </c>
    </row>
    <row r="31" spans="2:14" x14ac:dyDescent="0.75">
      <c r="B31">
        <v>29</v>
      </c>
      <c r="C31">
        <v>286.37099999999998</v>
      </c>
      <c r="D31">
        <v>295.90899999999999</v>
      </c>
      <c r="E31">
        <v>185.071</v>
      </c>
      <c r="F31">
        <v>276.84800000000001</v>
      </c>
      <c r="H31">
        <f t="shared" si="0"/>
        <v>-9.5380000000000109</v>
      </c>
      <c r="J31">
        <f t="shared" si="1"/>
        <v>29</v>
      </c>
      <c r="K31">
        <f t="shared" si="2"/>
        <v>0.28704867069204432</v>
      </c>
      <c r="M31">
        <f t="shared" si="3"/>
        <v>29</v>
      </c>
      <c r="N31">
        <f t="shared" si="4"/>
        <v>0.52483520374809323</v>
      </c>
    </row>
    <row r="32" spans="2:14" x14ac:dyDescent="0.75">
      <c r="B32">
        <v>30</v>
      </c>
      <c r="C32">
        <v>293.14499999999998</v>
      </c>
      <c r="D32">
        <v>301.83499999999998</v>
      </c>
      <c r="E32">
        <v>178.911</v>
      </c>
      <c r="F32">
        <v>272.59800000000001</v>
      </c>
      <c r="H32">
        <f t="shared" si="0"/>
        <v>-8.6899999999999977</v>
      </c>
      <c r="J32">
        <f t="shared" si="1"/>
        <v>30</v>
      </c>
      <c r="K32">
        <f t="shared" si="2"/>
        <v>0.29313699446450764</v>
      </c>
      <c r="M32">
        <f t="shared" si="3"/>
        <v>30</v>
      </c>
      <c r="N32">
        <f t="shared" si="4"/>
        <v>0.49727906422249957</v>
      </c>
    </row>
    <row r="33" spans="2:15" x14ac:dyDescent="0.75">
      <c r="B33">
        <v>31</v>
      </c>
      <c r="C33">
        <v>283.94400000000002</v>
      </c>
      <c r="D33">
        <v>316.13099999999997</v>
      </c>
      <c r="E33">
        <v>178.286</v>
      </c>
      <c r="F33">
        <v>264.22300000000001</v>
      </c>
      <c r="H33">
        <f t="shared" si="0"/>
        <v>-32.186999999999955</v>
      </c>
      <c r="J33">
        <f t="shared" si="1"/>
        <v>31</v>
      </c>
      <c r="K33">
        <f t="shared" si="2"/>
        <v>0.12443729672680841</v>
      </c>
      <c r="M33">
        <f t="shared" si="3"/>
        <v>31</v>
      </c>
      <c r="N33">
        <f t="shared" si="4"/>
        <v>0.52365093910879656</v>
      </c>
    </row>
    <row r="34" spans="2:15" x14ac:dyDescent="0.75">
      <c r="B34">
        <v>32</v>
      </c>
      <c r="C34">
        <v>302.798</v>
      </c>
      <c r="D34">
        <v>326.017</v>
      </c>
      <c r="E34">
        <v>183.482</v>
      </c>
      <c r="F34">
        <v>276.911</v>
      </c>
      <c r="H34">
        <f t="shared" si="0"/>
        <v>-23.218999999999994</v>
      </c>
      <c r="J34">
        <f t="shared" si="1"/>
        <v>32</v>
      </c>
      <c r="K34">
        <f t="shared" si="2"/>
        <v>0.18882419247144316</v>
      </c>
      <c r="M34">
        <f t="shared" si="3"/>
        <v>32</v>
      </c>
      <c r="N34">
        <f t="shared" si="4"/>
        <v>0.51379406579493703</v>
      </c>
    </row>
    <row r="35" spans="2:15" x14ac:dyDescent="0.75">
      <c r="B35">
        <v>33</v>
      </c>
      <c r="C35">
        <v>321.48399999999998</v>
      </c>
      <c r="D35">
        <v>341.55099999999999</v>
      </c>
      <c r="E35">
        <v>184.00899999999999</v>
      </c>
      <c r="F35">
        <v>280.18799999999999</v>
      </c>
      <c r="H35">
        <f t="shared" ref="H35:H66" si="5">C35-D35</f>
        <v>-20.067000000000007</v>
      </c>
      <c r="J35">
        <f t="shared" ref="J35:J66" si="6">B35</f>
        <v>33</v>
      </c>
      <c r="K35">
        <f t="shared" ref="K35:K66" si="7">(H35-MIN(H$3:H$135))/(MAX(H$3:H$135)-MIN(H$3:H$135))</f>
        <v>0.21145437705965558</v>
      </c>
      <c r="M35">
        <f t="shared" ref="M35:M66" si="8">B35</f>
        <v>33</v>
      </c>
      <c r="N35">
        <f t="shared" ref="N35:N66" si="9">(E35-$P$3)/(F35-$Q$3)</f>
        <v>0.50609236423682313</v>
      </c>
    </row>
    <row r="36" spans="2:15" x14ac:dyDescent="0.75">
      <c r="B36">
        <v>34</v>
      </c>
      <c r="C36">
        <v>334.29</v>
      </c>
      <c r="D36">
        <v>355.44299999999998</v>
      </c>
      <c r="E36">
        <v>180.93799999999999</v>
      </c>
      <c r="F36">
        <v>273.08</v>
      </c>
      <c r="H36">
        <f t="shared" si="5"/>
        <v>-21.152999999999963</v>
      </c>
      <c r="J36">
        <f t="shared" si="6"/>
        <v>34</v>
      </c>
      <c r="K36">
        <f t="shared" si="7"/>
        <v>0.20365730203973242</v>
      </c>
      <c r="M36">
        <f t="shared" si="8"/>
        <v>34</v>
      </c>
      <c r="N36">
        <f t="shared" si="9"/>
        <v>0.50977075761811574</v>
      </c>
    </row>
    <row r="37" spans="2:15" x14ac:dyDescent="0.75">
      <c r="B37">
        <v>35</v>
      </c>
      <c r="C37">
        <v>313.03199999999998</v>
      </c>
      <c r="D37">
        <v>362.55099999999999</v>
      </c>
      <c r="E37">
        <v>182.268</v>
      </c>
      <c r="F37">
        <v>277.24099999999999</v>
      </c>
      <c r="H37">
        <f t="shared" si="5"/>
        <v>-49.519000000000005</v>
      </c>
      <c r="J37">
        <f t="shared" si="6"/>
        <v>35</v>
      </c>
      <c r="K37">
        <f t="shared" si="7"/>
        <v>0</v>
      </c>
      <c r="M37">
        <f t="shared" si="8"/>
        <v>35</v>
      </c>
      <c r="N37">
        <f t="shared" si="9"/>
        <v>0.50439755231219574</v>
      </c>
    </row>
    <row r="38" spans="2:15" x14ac:dyDescent="0.75">
      <c r="B38">
        <v>36</v>
      </c>
      <c r="C38">
        <v>332.71800000000002</v>
      </c>
      <c r="D38">
        <v>354.65899999999999</v>
      </c>
      <c r="E38">
        <v>183.45500000000001</v>
      </c>
      <c r="F38">
        <v>289.38400000000001</v>
      </c>
      <c r="H38">
        <f t="shared" si="5"/>
        <v>-21.940999999999974</v>
      </c>
      <c r="J38">
        <f t="shared" si="6"/>
        <v>36</v>
      </c>
      <c r="K38">
        <f t="shared" si="7"/>
        <v>0.19799975589267921</v>
      </c>
      <c r="M38">
        <f t="shared" si="8"/>
        <v>36</v>
      </c>
      <c r="N38">
        <f t="shared" si="9"/>
        <v>0.47341640315213573</v>
      </c>
      <c r="O38" s="2"/>
    </row>
    <row r="39" spans="2:15" x14ac:dyDescent="0.75">
      <c r="B39">
        <v>37</v>
      </c>
      <c r="C39">
        <v>329.23399999999998</v>
      </c>
      <c r="D39">
        <v>346.64800000000002</v>
      </c>
      <c r="E39">
        <v>179.875</v>
      </c>
      <c r="F39">
        <v>279.67899999999997</v>
      </c>
      <c r="H39">
        <f t="shared" si="5"/>
        <v>-17.414000000000044</v>
      </c>
      <c r="J39">
        <f t="shared" si="6"/>
        <v>37</v>
      </c>
      <c r="K39">
        <f t="shared" si="7"/>
        <v>0.23050192772987349</v>
      </c>
      <c r="M39">
        <f t="shared" si="8"/>
        <v>37</v>
      </c>
      <c r="N39">
        <f t="shared" si="9"/>
        <v>0.48019428243106926</v>
      </c>
    </row>
    <row r="40" spans="2:15" x14ac:dyDescent="0.75">
      <c r="B40">
        <v>38</v>
      </c>
      <c r="C40">
        <v>327.20999999999998</v>
      </c>
      <c r="D40">
        <v>360.17599999999999</v>
      </c>
      <c r="E40">
        <v>183.61600000000001</v>
      </c>
      <c r="F40">
        <v>284.964</v>
      </c>
      <c r="H40">
        <f t="shared" si="5"/>
        <v>-32.966000000000008</v>
      </c>
      <c r="J40">
        <f t="shared" si="6"/>
        <v>38</v>
      </c>
      <c r="K40">
        <f t="shared" si="7"/>
        <v>0.11884436722356642</v>
      </c>
      <c r="M40">
        <f t="shared" si="8"/>
        <v>38</v>
      </c>
      <c r="N40">
        <f t="shared" si="9"/>
        <v>0.48795849358560706</v>
      </c>
    </row>
    <row r="41" spans="2:15" x14ac:dyDescent="0.75">
      <c r="B41">
        <v>39</v>
      </c>
      <c r="C41">
        <v>317.76600000000002</v>
      </c>
      <c r="D41">
        <v>348.50599999999997</v>
      </c>
      <c r="E41">
        <v>176.84800000000001</v>
      </c>
      <c r="F41">
        <v>271.875</v>
      </c>
      <c r="H41">
        <f t="shared" si="5"/>
        <v>-30.739999999999952</v>
      </c>
      <c r="J41">
        <f t="shared" si="6"/>
        <v>39</v>
      </c>
      <c r="K41">
        <f t="shared" si="7"/>
        <v>0.13482621712628287</v>
      </c>
      <c r="M41">
        <f t="shared" si="8"/>
        <v>39</v>
      </c>
      <c r="N41">
        <f t="shared" si="9"/>
        <v>0.48527224669603536</v>
      </c>
    </row>
    <row r="42" spans="2:15" x14ac:dyDescent="0.75">
      <c r="B42">
        <v>40</v>
      </c>
      <c r="C42">
        <v>329.78199999999998</v>
      </c>
      <c r="D42">
        <v>361.19299999999998</v>
      </c>
      <c r="E42">
        <v>174.43799999999999</v>
      </c>
      <c r="F42">
        <v>278.83</v>
      </c>
      <c r="H42">
        <f t="shared" si="5"/>
        <v>-31.411000000000001</v>
      </c>
      <c r="J42">
        <f t="shared" si="6"/>
        <v>40</v>
      </c>
      <c r="K42">
        <f t="shared" si="7"/>
        <v>0.13000868734877918</v>
      </c>
      <c r="M42">
        <f t="shared" si="8"/>
        <v>40</v>
      </c>
      <c r="N42">
        <f t="shared" si="9"/>
        <v>0.44640193509373105</v>
      </c>
    </row>
    <row r="43" spans="2:15" x14ac:dyDescent="0.75">
      <c r="B43">
        <v>41</v>
      </c>
      <c r="C43">
        <v>327.863</v>
      </c>
      <c r="D43">
        <v>352.27300000000002</v>
      </c>
      <c r="E43">
        <v>176.25</v>
      </c>
      <c r="F43">
        <v>278.161</v>
      </c>
      <c r="H43">
        <f t="shared" si="5"/>
        <v>-24.410000000000025</v>
      </c>
      <c r="J43">
        <f t="shared" si="6"/>
        <v>41</v>
      </c>
      <c r="K43">
        <f t="shared" si="7"/>
        <v>0.18027325660705174</v>
      </c>
      <c r="M43">
        <f t="shared" si="8"/>
        <v>41</v>
      </c>
      <c r="N43">
        <f t="shared" si="9"/>
        <v>0.46064753882600684</v>
      </c>
    </row>
    <row r="44" spans="2:15" x14ac:dyDescent="0.75">
      <c r="B44">
        <v>42</v>
      </c>
      <c r="C44">
        <v>316.87900000000002</v>
      </c>
      <c r="D44">
        <v>344.71600000000001</v>
      </c>
      <c r="E44">
        <v>173.79499999999999</v>
      </c>
      <c r="F44">
        <v>278.51799999999997</v>
      </c>
      <c r="H44">
        <f t="shared" si="5"/>
        <v>-27.836999999999989</v>
      </c>
      <c r="J44">
        <f t="shared" si="6"/>
        <v>42</v>
      </c>
      <c r="K44">
        <f t="shared" si="7"/>
        <v>0.15566867456904304</v>
      </c>
      <c r="M44">
        <f t="shared" si="8"/>
        <v>42</v>
      </c>
      <c r="N44">
        <f t="shared" si="9"/>
        <v>0.44301027484883987</v>
      </c>
    </row>
    <row r="45" spans="2:15" x14ac:dyDescent="0.75">
      <c r="B45">
        <v>43</v>
      </c>
      <c r="C45">
        <v>312.87900000000002</v>
      </c>
      <c r="D45">
        <v>339.375</v>
      </c>
      <c r="E45">
        <v>174.76599999999999</v>
      </c>
      <c r="F45">
        <v>274.86099999999999</v>
      </c>
      <c r="H45">
        <f t="shared" si="5"/>
        <v>-26.495999999999981</v>
      </c>
      <c r="J45">
        <f t="shared" si="6"/>
        <v>43</v>
      </c>
      <c r="K45">
        <f t="shared" si="7"/>
        <v>0.16529655449695965</v>
      </c>
      <c r="M45">
        <f t="shared" si="8"/>
        <v>43</v>
      </c>
      <c r="N45">
        <f t="shared" si="9"/>
        <v>0.4608969978116953</v>
      </c>
      <c r="O45" s="2"/>
    </row>
    <row r="46" spans="2:15" x14ac:dyDescent="0.75">
      <c r="B46">
        <v>44</v>
      </c>
      <c r="C46">
        <v>321.197</v>
      </c>
      <c r="D46">
        <v>337.75</v>
      </c>
      <c r="E46">
        <v>175.26300000000001</v>
      </c>
      <c r="F46">
        <v>272.65699999999998</v>
      </c>
      <c r="H46">
        <f t="shared" si="5"/>
        <v>-16.552999999999997</v>
      </c>
      <c r="J46">
        <f t="shared" si="6"/>
        <v>44</v>
      </c>
      <c r="K46">
        <f t="shared" si="7"/>
        <v>0.23668358665450928</v>
      </c>
      <c r="M46">
        <f t="shared" si="8"/>
        <v>44</v>
      </c>
      <c r="N46">
        <f t="shared" si="9"/>
        <v>0.47150157370476048</v>
      </c>
      <c r="O46" s="2"/>
    </row>
    <row r="47" spans="2:15" x14ac:dyDescent="0.75">
      <c r="B47">
        <v>45</v>
      </c>
      <c r="C47">
        <v>324.60599999999999</v>
      </c>
      <c r="D47">
        <v>348.83199999999999</v>
      </c>
      <c r="E47">
        <v>173.934</v>
      </c>
      <c r="F47">
        <v>269.56200000000001</v>
      </c>
      <c r="H47">
        <f t="shared" si="5"/>
        <v>-24.225999999999999</v>
      </c>
      <c r="J47">
        <f t="shared" si="6"/>
        <v>45</v>
      </c>
      <c r="K47">
        <f t="shared" si="7"/>
        <v>0.181594307991643</v>
      </c>
      <c r="M47">
        <f t="shared" si="8"/>
        <v>45</v>
      </c>
      <c r="N47">
        <f t="shared" si="9"/>
        <v>0.47243519009472484</v>
      </c>
      <c r="O47" s="2"/>
    </row>
    <row r="48" spans="2:15" x14ac:dyDescent="0.75">
      <c r="B48">
        <v>46</v>
      </c>
      <c r="C48">
        <v>342</v>
      </c>
      <c r="D48">
        <v>355.40199999999999</v>
      </c>
      <c r="E48">
        <v>176.72300000000001</v>
      </c>
      <c r="F48">
        <v>276.56900000000002</v>
      </c>
      <c r="H48">
        <f t="shared" si="5"/>
        <v>-13.401999999999987</v>
      </c>
      <c r="J48">
        <f t="shared" si="6"/>
        <v>46</v>
      </c>
      <c r="K48">
        <f t="shared" si="7"/>
        <v>0.25930659161563169</v>
      </c>
      <c r="M48">
        <f t="shared" si="8"/>
        <v>46</v>
      </c>
      <c r="N48">
        <f t="shared" si="9"/>
        <v>0.46887813930640182</v>
      </c>
    </row>
    <row r="49" spans="2:17" x14ac:dyDescent="0.75">
      <c r="B49">
        <v>47</v>
      </c>
      <c r="C49">
        <v>359.36399999999998</v>
      </c>
      <c r="D49">
        <v>375.185</v>
      </c>
      <c r="E49">
        <v>179.56899999999999</v>
      </c>
      <c r="F49">
        <v>290.95600000000002</v>
      </c>
      <c r="H49">
        <f t="shared" si="5"/>
        <v>-15.821000000000026</v>
      </c>
      <c r="J49">
        <f t="shared" si="6"/>
        <v>47</v>
      </c>
      <c r="K49">
        <f t="shared" si="7"/>
        <v>0.24193907368451276</v>
      </c>
      <c r="M49">
        <f t="shared" si="8"/>
        <v>47</v>
      </c>
      <c r="N49">
        <f t="shared" si="9"/>
        <v>0.44464946942021411</v>
      </c>
    </row>
    <row r="50" spans="2:17" x14ac:dyDescent="0.75">
      <c r="B50">
        <v>48</v>
      </c>
      <c r="C50">
        <v>356.14400000000001</v>
      </c>
      <c r="D50">
        <v>381.755</v>
      </c>
      <c r="E50">
        <v>181.482</v>
      </c>
      <c r="F50">
        <v>293.07299999999998</v>
      </c>
      <c r="H50">
        <f t="shared" si="5"/>
        <v>-25.61099999999999</v>
      </c>
      <c r="J50">
        <f t="shared" si="6"/>
        <v>48</v>
      </c>
      <c r="K50">
        <f t="shared" si="7"/>
        <v>0.1716505244717591</v>
      </c>
      <c r="M50">
        <f t="shared" si="8"/>
        <v>48</v>
      </c>
      <c r="N50">
        <f t="shared" si="9"/>
        <v>0.45060800990967242</v>
      </c>
    </row>
    <row r="51" spans="2:17" x14ac:dyDescent="0.75">
      <c r="B51">
        <v>49</v>
      </c>
      <c r="C51">
        <v>371.34800000000001</v>
      </c>
      <c r="D51">
        <v>381.70699999999999</v>
      </c>
      <c r="E51">
        <v>182.40899999999999</v>
      </c>
      <c r="F51">
        <v>297.33600000000001</v>
      </c>
      <c r="H51">
        <f t="shared" si="5"/>
        <v>-10.35899999999998</v>
      </c>
      <c r="J51">
        <f t="shared" si="6"/>
        <v>49</v>
      </c>
      <c r="K51">
        <f t="shared" si="7"/>
        <v>0.28115419685101584</v>
      </c>
      <c r="M51">
        <f t="shared" si="8"/>
        <v>49</v>
      </c>
      <c r="N51">
        <f t="shared" si="9"/>
        <v>0.44466821245876553</v>
      </c>
    </row>
    <row r="52" spans="2:17" x14ac:dyDescent="0.75">
      <c r="B52">
        <v>50</v>
      </c>
      <c r="C52">
        <v>349.65199999999999</v>
      </c>
      <c r="D52">
        <v>373.935</v>
      </c>
      <c r="E52">
        <v>182.75200000000001</v>
      </c>
      <c r="F52">
        <v>299.35000000000002</v>
      </c>
      <c r="H52">
        <f t="shared" si="5"/>
        <v>-24.283000000000015</v>
      </c>
      <c r="J52">
        <f t="shared" si="6"/>
        <v>50</v>
      </c>
      <c r="K52">
        <f t="shared" si="7"/>
        <v>0.18118506924750327</v>
      </c>
      <c r="M52">
        <f t="shared" si="8"/>
        <v>50</v>
      </c>
      <c r="N52">
        <f t="shared" si="9"/>
        <v>0.44140537348686154</v>
      </c>
    </row>
    <row r="53" spans="2:17" x14ac:dyDescent="0.75">
      <c r="B53">
        <v>51</v>
      </c>
      <c r="C53">
        <v>352.42399999999998</v>
      </c>
      <c r="D53">
        <v>379.28300000000002</v>
      </c>
      <c r="E53">
        <v>182.876</v>
      </c>
      <c r="F53">
        <v>294.358</v>
      </c>
      <c r="H53">
        <f t="shared" si="5"/>
        <v>-26.859000000000037</v>
      </c>
      <c r="J53">
        <f t="shared" si="6"/>
        <v>51</v>
      </c>
      <c r="K53">
        <f t="shared" si="7"/>
        <v>0.16269034986322792</v>
      </c>
      <c r="M53">
        <f t="shared" si="8"/>
        <v>51</v>
      </c>
      <c r="N53">
        <f t="shared" si="9"/>
        <v>0.45556650725854536</v>
      </c>
    </row>
    <row r="54" spans="2:17" x14ac:dyDescent="0.75">
      <c r="B54">
        <v>52</v>
      </c>
      <c r="C54">
        <v>356.10599999999999</v>
      </c>
      <c r="D54">
        <v>394.72800000000001</v>
      </c>
      <c r="E54">
        <v>185.49600000000001</v>
      </c>
      <c r="F54">
        <v>300.79599999999999</v>
      </c>
      <c r="H54">
        <f t="shared" si="5"/>
        <v>-38.622000000000014</v>
      </c>
      <c r="J54">
        <f t="shared" si="6"/>
        <v>52</v>
      </c>
      <c r="K54">
        <f t="shared" si="7"/>
        <v>7.823639640157086E-2</v>
      </c>
      <c r="M54">
        <f t="shared" si="8"/>
        <v>52</v>
      </c>
      <c r="N54">
        <f t="shared" si="9"/>
        <v>0.45373427949132306</v>
      </c>
    </row>
    <row r="55" spans="2:17" x14ac:dyDescent="0.75">
      <c r="B55">
        <v>53</v>
      </c>
      <c r="C55">
        <v>345.56099999999998</v>
      </c>
      <c r="D55">
        <v>369.97800000000001</v>
      </c>
      <c r="E55">
        <v>180.226</v>
      </c>
      <c r="F55">
        <v>294.17500000000001</v>
      </c>
      <c r="H55">
        <f t="shared" si="5"/>
        <v>-24.41700000000003</v>
      </c>
      <c r="J55">
        <f t="shared" si="6"/>
        <v>53</v>
      </c>
      <c r="K55">
        <f t="shared" si="7"/>
        <v>0.18022299921742052</v>
      </c>
      <c r="M55">
        <f t="shared" si="8"/>
        <v>53</v>
      </c>
      <c r="N55">
        <f t="shared" si="9"/>
        <v>0.43993299832495808</v>
      </c>
    </row>
    <row r="56" spans="2:17" x14ac:dyDescent="0.75">
      <c r="B56">
        <v>54</v>
      </c>
      <c r="C56">
        <v>336.12099999999998</v>
      </c>
      <c r="D56">
        <v>370.935</v>
      </c>
      <c r="E56">
        <v>178.423</v>
      </c>
      <c r="F56">
        <v>285.31400000000002</v>
      </c>
      <c r="H56">
        <f t="shared" si="5"/>
        <v>-34.814000000000021</v>
      </c>
      <c r="J56">
        <f t="shared" si="6"/>
        <v>54</v>
      </c>
      <c r="K56">
        <f t="shared" si="7"/>
        <v>0.10557641636093414</v>
      </c>
      <c r="M56">
        <f t="shared" si="8"/>
        <v>54</v>
      </c>
      <c r="N56">
        <f t="shared" si="9"/>
        <v>0.4534233874602418</v>
      </c>
    </row>
    <row r="57" spans="2:17" x14ac:dyDescent="0.75">
      <c r="B57">
        <v>55</v>
      </c>
      <c r="C57">
        <v>339.34100000000001</v>
      </c>
      <c r="D57">
        <v>379.495</v>
      </c>
      <c r="E57">
        <v>182.23400000000001</v>
      </c>
      <c r="F57">
        <v>292.84699999999998</v>
      </c>
      <c r="H57">
        <f t="shared" si="5"/>
        <v>-40.153999999999996</v>
      </c>
      <c r="J57">
        <f t="shared" si="6"/>
        <v>55</v>
      </c>
      <c r="K57">
        <f t="shared" si="7"/>
        <v>6.7237207699432172E-2</v>
      </c>
      <c r="M57">
        <f t="shared" si="8"/>
        <v>55</v>
      </c>
      <c r="N57">
        <f t="shared" si="9"/>
        <v>0.45585119775003541</v>
      </c>
    </row>
    <row r="58" spans="2:17" x14ac:dyDescent="0.75">
      <c r="B58">
        <v>56</v>
      </c>
      <c r="C58">
        <v>357.02300000000002</v>
      </c>
      <c r="D58">
        <v>372.91800000000001</v>
      </c>
      <c r="E58">
        <v>178.24100000000001</v>
      </c>
      <c r="F58">
        <v>292.68599999999998</v>
      </c>
      <c r="H58">
        <f t="shared" si="5"/>
        <v>-15.894999999999982</v>
      </c>
      <c r="J58">
        <f t="shared" si="6"/>
        <v>56</v>
      </c>
      <c r="K58">
        <f t="shared" si="7"/>
        <v>0.24140778127984056</v>
      </c>
      <c r="M58">
        <f t="shared" si="8"/>
        <v>56</v>
      </c>
      <c r="N58">
        <f t="shared" si="9"/>
        <v>0.43175811071634945</v>
      </c>
    </row>
    <row r="59" spans="2:17" x14ac:dyDescent="0.75">
      <c r="B59">
        <v>57</v>
      </c>
      <c r="C59">
        <v>362.87099999999998</v>
      </c>
      <c r="D59">
        <v>368.66800000000001</v>
      </c>
      <c r="E59">
        <v>180.79599999999999</v>
      </c>
      <c r="F59">
        <v>297.27</v>
      </c>
      <c r="H59">
        <f t="shared" si="5"/>
        <v>-5.7970000000000255</v>
      </c>
      <c r="J59">
        <f t="shared" si="6"/>
        <v>57</v>
      </c>
      <c r="K59">
        <f t="shared" si="7"/>
        <v>0.31390765563636619</v>
      </c>
      <c r="M59">
        <f t="shared" si="8"/>
        <v>57</v>
      </c>
      <c r="N59">
        <f t="shared" si="9"/>
        <v>0.43520057392240091</v>
      </c>
    </row>
    <row r="60" spans="2:17" s="1" customFormat="1" x14ac:dyDescent="0.75">
      <c r="B60">
        <v>58</v>
      </c>
      <c r="C60">
        <v>365.45499999999998</v>
      </c>
      <c r="D60">
        <v>368.87</v>
      </c>
      <c r="E60">
        <v>178.01499999999999</v>
      </c>
      <c r="F60">
        <v>289.54000000000002</v>
      </c>
      <c r="H60">
        <f t="shared" si="5"/>
        <v>-3.4150000000000205</v>
      </c>
      <c r="I60"/>
      <c r="J60">
        <f t="shared" si="6"/>
        <v>58</v>
      </c>
      <c r="K60">
        <f t="shared" si="7"/>
        <v>0.33100952736514866</v>
      </c>
      <c r="L60"/>
      <c r="M60">
        <f t="shared" si="8"/>
        <v>58</v>
      </c>
      <c r="N60">
        <f t="shared" si="9"/>
        <v>0.43885545944590681</v>
      </c>
      <c r="O60"/>
      <c r="P60"/>
      <c r="Q60"/>
    </row>
    <row r="61" spans="2:17" s="1" customFormat="1" x14ac:dyDescent="0.75">
      <c r="B61">
        <v>59</v>
      </c>
      <c r="C61">
        <v>402.73500000000001</v>
      </c>
      <c r="D61">
        <v>352.54300000000001</v>
      </c>
      <c r="E61">
        <v>169.11</v>
      </c>
      <c r="F61">
        <v>286.87</v>
      </c>
      <c r="H61">
        <f t="shared" si="5"/>
        <v>50.192000000000007</v>
      </c>
      <c r="I61"/>
      <c r="J61">
        <f t="shared" si="6"/>
        <v>59</v>
      </c>
      <c r="K61">
        <f t="shared" si="7"/>
        <v>0.7158877967878351</v>
      </c>
      <c r="L61"/>
      <c r="M61">
        <f t="shared" si="8"/>
        <v>59</v>
      </c>
      <c r="N61">
        <f t="shared" si="9"/>
        <v>0.38955823293172698</v>
      </c>
      <c r="O61"/>
      <c r="P61"/>
      <c r="Q61"/>
    </row>
    <row r="62" spans="2:17" s="1" customFormat="1" x14ac:dyDescent="0.75">
      <c r="B62">
        <v>60</v>
      </c>
      <c r="C62">
        <v>391.65899999999999</v>
      </c>
      <c r="D62">
        <v>338.68599999999998</v>
      </c>
      <c r="E62">
        <v>173.959</v>
      </c>
      <c r="F62">
        <v>280.39699999999999</v>
      </c>
      <c r="H62">
        <f t="shared" si="5"/>
        <v>52.973000000000013</v>
      </c>
      <c r="I62"/>
      <c r="J62">
        <f t="shared" si="6"/>
        <v>60</v>
      </c>
      <c r="K62">
        <f t="shared" si="7"/>
        <v>0.735854339725595</v>
      </c>
      <c r="L62"/>
      <c r="M62">
        <f t="shared" si="8"/>
        <v>60</v>
      </c>
      <c r="N62">
        <f t="shared" si="9"/>
        <v>0.43856592884166579</v>
      </c>
      <c r="O62"/>
      <c r="P62"/>
      <c r="Q62"/>
    </row>
    <row r="63" spans="2:17" x14ac:dyDescent="0.75">
      <c r="B63">
        <v>61</v>
      </c>
      <c r="C63">
        <v>439.88600000000002</v>
      </c>
      <c r="D63">
        <v>380.73899999999998</v>
      </c>
      <c r="E63">
        <v>174.42500000000001</v>
      </c>
      <c r="F63">
        <v>293.06200000000001</v>
      </c>
      <c r="H63">
        <f t="shared" si="5"/>
        <v>59.147000000000048</v>
      </c>
      <c r="J63">
        <f t="shared" si="6"/>
        <v>61</v>
      </c>
      <c r="K63">
        <f t="shared" si="7"/>
        <v>0.78018135738029826</v>
      </c>
      <c r="M63">
        <f t="shared" si="8"/>
        <v>61</v>
      </c>
      <c r="N63">
        <f t="shared" si="9"/>
        <v>0.40736039052630291</v>
      </c>
    </row>
    <row r="64" spans="2:17" x14ac:dyDescent="0.75">
      <c r="B64">
        <v>62</v>
      </c>
      <c r="C64">
        <v>417.803</v>
      </c>
      <c r="D64">
        <v>378.79300000000001</v>
      </c>
      <c r="E64">
        <v>167.69300000000001</v>
      </c>
      <c r="F64">
        <v>279.18200000000002</v>
      </c>
      <c r="H64">
        <f t="shared" si="5"/>
        <v>39.009999999999991</v>
      </c>
      <c r="J64">
        <f t="shared" si="6"/>
        <v>62</v>
      </c>
      <c r="K64">
        <f t="shared" si="7"/>
        <v>0.63560520666556597</v>
      </c>
      <c r="M64">
        <f t="shared" si="8"/>
        <v>62</v>
      </c>
      <c r="N64">
        <f t="shared" si="9"/>
        <v>0.40013540507567941</v>
      </c>
    </row>
    <row r="65" spans="2:14" x14ac:dyDescent="0.75">
      <c r="B65">
        <v>63</v>
      </c>
      <c r="C65">
        <v>451.66199999999998</v>
      </c>
      <c r="D65">
        <v>383.81200000000001</v>
      </c>
      <c r="E65">
        <v>176.69900000000001</v>
      </c>
      <c r="F65">
        <v>300.23700000000002</v>
      </c>
      <c r="H65">
        <f t="shared" si="5"/>
        <v>67.849999999999966</v>
      </c>
      <c r="J65">
        <f t="shared" si="6"/>
        <v>63</v>
      </c>
      <c r="K65">
        <f t="shared" si="7"/>
        <v>0.84266565194603793</v>
      </c>
      <c r="M65">
        <f t="shared" si="8"/>
        <v>63</v>
      </c>
      <c r="N65">
        <f t="shared" si="9"/>
        <v>0.40354916968696586</v>
      </c>
    </row>
    <row r="66" spans="2:14" x14ac:dyDescent="0.75">
      <c r="B66">
        <v>64</v>
      </c>
      <c r="C66">
        <v>435.16199999999998</v>
      </c>
      <c r="D66">
        <v>372.31799999999998</v>
      </c>
      <c r="E66">
        <v>176.18600000000001</v>
      </c>
      <c r="F66">
        <v>293.73700000000002</v>
      </c>
      <c r="H66">
        <f t="shared" si="5"/>
        <v>62.843999999999994</v>
      </c>
      <c r="J66">
        <f t="shared" si="6"/>
        <v>64</v>
      </c>
      <c r="K66">
        <f t="shared" si="7"/>
        <v>0.80672443873265243</v>
      </c>
      <c r="M66">
        <f t="shared" si="8"/>
        <v>64</v>
      </c>
      <c r="N66">
        <f t="shared" si="9"/>
        <v>0.41643611401210479</v>
      </c>
    </row>
    <row r="67" spans="2:14" x14ac:dyDescent="0.75">
      <c r="B67">
        <v>65</v>
      </c>
      <c r="C67">
        <v>448.66199999999998</v>
      </c>
      <c r="D67">
        <v>380.45800000000003</v>
      </c>
      <c r="E67">
        <v>167.59</v>
      </c>
      <c r="F67">
        <v>286.23700000000002</v>
      </c>
      <c r="H67">
        <f t="shared" ref="H67:H98" si="10">C67-D67</f>
        <v>68.203999999999951</v>
      </c>
      <c r="J67">
        <f t="shared" ref="J67:J98" si="11">B67</f>
        <v>65</v>
      </c>
      <c r="K67">
        <f t="shared" ref="K67:K98" si="12">(H67-MIN(H$3:H$135))/(MAX(H$3:H$135)-MIN(H$3:H$135))</f>
        <v>0.8452072399359577</v>
      </c>
      <c r="M67">
        <f t="shared" ref="M67:M98" si="13">B67</f>
        <v>65</v>
      </c>
      <c r="N67">
        <f t="shared" ref="N67:N98" si="14">(E67-$P$3)/(F67-$Q$3)</f>
        <v>0.38140773312339582</v>
      </c>
    </row>
    <row r="68" spans="2:14" x14ac:dyDescent="0.75">
      <c r="B68">
        <v>66</v>
      </c>
      <c r="C68">
        <v>492.96300000000002</v>
      </c>
      <c r="D68">
        <v>410.40100000000001</v>
      </c>
      <c r="E68">
        <v>174.756</v>
      </c>
      <c r="F68">
        <v>314.14100000000002</v>
      </c>
      <c r="H68">
        <f t="shared" si="10"/>
        <v>82.562000000000012</v>
      </c>
      <c r="J68">
        <f t="shared" si="11"/>
        <v>66</v>
      </c>
      <c r="K68">
        <f t="shared" si="12"/>
        <v>0.94829232569660371</v>
      </c>
      <c r="M68">
        <f t="shared" si="13"/>
        <v>66</v>
      </c>
      <c r="N68">
        <f t="shared" si="14"/>
        <v>0.36252654216062685</v>
      </c>
    </row>
    <row r="69" spans="2:14" x14ac:dyDescent="0.75">
      <c r="B69">
        <v>67</v>
      </c>
      <c r="C69">
        <v>483.875</v>
      </c>
      <c r="D69">
        <v>419.71899999999999</v>
      </c>
      <c r="E69">
        <v>172.071</v>
      </c>
      <c r="F69">
        <v>331.96199999999999</v>
      </c>
      <c r="H69">
        <f t="shared" si="10"/>
        <v>64.156000000000006</v>
      </c>
      <c r="J69">
        <f t="shared" si="11"/>
        <v>67</v>
      </c>
      <c r="K69">
        <f t="shared" si="12"/>
        <v>0.81614410947495419</v>
      </c>
      <c r="M69">
        <f t="shared" si="13"/>
        <v>67</v>
      </c>
      <c r="N69">
        <f t="shared" si="14"/>
        <v>0.31724284766441213</v>
      </c>
    </row>
    <row r="70" spans="2:14" x14ac:dyDescent="0.75">
      <c r="B70">
        <v>68</v>
      </c>
      <c r="C70">
        <v>454.14</v>
      </c>
      <c r="D70">
        <v>392.64600000000002</v>
      </c>
      <c r="E70">
        <v>167.35300000000001</v>
      </c>
      <c r="F70">
        <v>305.23099999999999</v>
      </c>
      <c r="H70">
        <f t="shared" si="10"/>
        <v>61.493999999999971</v>
      </c>
      <c r="J70">
        <f t="shared" si="11"/>
        <v>68</v>
      </c>
      <c r="K70">
        <f t="shared" si="12"/>
        <v>0.79703194216092421</v>
      </c>
      <c r="M70">
        <f t="shared" si="13"/>
        <v>68</v>
      </c>
      <c r="N70">
        <f t="shared" si="14"/>
        <v>0.33871289897335521</v>
      </c>
    </row>
    <row r="71" spans="2:14" x14ac:dyDescent="0.75">
      <c r="B71">
        <v>69</v>
      </c>
      <c r="C71">
        <v>468.80900000000003</v>
      </c>
      <c r="D71">
        <v>393.67700000000002</v>
      </c>
      <c r="E71">
        <v>165.95500000000001</v>
      </c>
      <c r="F71">
        <v>313.11500000000001</v>
      </c>
      <c r="H71">
        <f t="shared" si="10"/>
        <v>75.132000000000005</v>
      </c>
      <c r="J71">
        <f t="shared" si="11"/>
        <v>69</v>
      </c>
      <c r="K71">
        <f t="shared" si="12"/>
        <v>0.89494769641664851</v>
      </c>
      <c r="M71">
        <f t="shared" si="13"/>
        <v>69</v>
      </c>
      <c r="N71">
        <f t="shared" si="14"/>
        <v>0.31649509870846193</v>
      </c>
    </row>
    <row r="72" spans="2:14" x14ac:dyDescent="0.75">
      <c r="B72">
        <v>70</v>
      </c>
      <c r="C72">
        <v>483.44099999999997</v>
      </c>
      <c r="D72">
        <v>393.67700000000002</v>
      </c>
      <c r="E72">
        <v>165.19200000000001</v>
      </c>
      <c r="F72">
        <v>312.39699999999999</v>
      </c>
      <c r="H72">
        <f t="shared" si="10"/>
        <v>89.763999999999953</v>
      </c>
      <c r="J72">
        <f t="shared" si="11"/>
        <v>70</v>
      </c>
      <c r="K72">
        <f t="shared" si="12"/>
        <v>1</v>
      </c>
      <c r="M72">
        <f t="shared" si="13"/>
        <v>70</v>
      </c>
      <c r="N72">
        <f t="shared" si="14"/>
        <v>0.31355778877942075</v>
      </c>
    </row>
    <row r="73" spans="2:14" x14ac:dyDescent="0.75">
      <c r="B73">
        <v>71</v>
      </c>
      <c r="C73">
        <v>464.08800000000002</v>
      </c>
      <c r="D73">
        <v>392.125</v>
      </c>
      <c r="E73">
        <v>162.05099999999999</v>
      </c>
      <c r="F73">
        <v>309.14100000000002</v>
      </c>
      <c r="H73">
        <f t="shared" si="10"/>
        <v>71.963000000000022</v>
      </c>
      <c r="J73">
        <f t="shared" si="11"/>
        <v>71</v>
      </c>
      <c r="K73">
        <f t="shared" si="12"/>
        <v>0.87219545816790323</v>
      </c>
      <c r="M73">
        <f t="shared" si="13"/>
        <v>71</v>
      </c>
      <c r="N73">
        <f t="shared" si="14"/>
        <v>0.30172322360598625</v>
      </c>
    </row>
    <row r="74" spans="2:14" x14ac:dyDescent="0.75">
      <c r="B74">
        <v>72</v>
      </c>
      <c r="C74">
        <v>456.346</v>
      </c>
      <c r="D74">
        <v>390.786</v>
      </c>
      <c r="E74">
        <v>159.37200000000001</v>
      </c>
      <c r="F74">
        <v>307.64699999999999</v>
      </c>
      <c r="H74">
        <f t="shared" si="10"/>
        <v>65.56</v>
      </c>
      <c r="J74">
        <f t="shared" si="11"/>
        <v>72</v>
      </c>
      <c r="K74">
        <f t="shared" si="12"/>
        <v>0.82622430590955132</v>
      </c>
      <c r="M74">
        <f t="shared" si="13"/>
        <v>72</v>
      </c>
      <c r="N74">
        <f t="shared" si="14"/>
        <v>0.28918022820537365</v>
      </c>
    </row>
    <row r="75" spans="2:14" x14ac:dyDescent="0.75">
      <c r="B75">
        <v>73</v>
      </c>
      <c r="C75">
        <v>451.46300000000002</v>
      </c>
      <c r="D75">
        <v>398</v>
      </c>
      <c r="E75">
        <v>159.28200000000001</v>
      </c>
      <c r="F75">
        <v>296.35300000000001</v>
      </c>
      <c r="H75">
        <f t="shared" si="10"/>
        <v>53.463000000000022</v>
      </c>
      <c r="J75">
        <f t="shared" si="11"/>
        <v>73</v>
      </c>
      <c r="K75">
        <f t="shared" si="12"/>
        <v>0.73937235699977788</v>
      </c>
      <c r="M75">
        <f t="shared" si="13"/>
        <v>73</v>
      </c>
      <c r="N75">
        <f t="shared" si="14"/>
        <v>0.30827216822059123</v>
      </c>
    </row>
    <row r="76" spans="2:14" x14ac:dyDescent="0.75">
      <c r="B76">
        <v>74</v>
      </c>
      <c r="C76">
        <v>435.21300000000002</v>
      </c>
      <c r="D76">
        <v>394.32299999999998</v>
      </c>
      <c r="E76">
        <v>160.89099999999999</v>
      </c>
      <c r="F76">
        <v>285.49400000000003</v>
      </c>
      <c r="H76">
        <f t="shared" si="10"/>
        <v>40.890000000000043</v>
      </c>
      <c r="J76">
        <f t="shared" si="11"/>
        <v>74</v>
      </c>
      <c r="K76">
        <f t="shared" si="12"/>
        <v>0.64910290559508388</v>
      </c>
      <c r="M76">
        <f t="shared" si="13"/>
        <v>74</v>
      </c>
      <c r="N76">
        <f t="shared" si="14"/>
        <v>0.34014817291985533</v>
      </c>
    </row>
    <row r="77" spans="2:14" x14ac:dyDescent="0.75">
      <c r="B77">
        <v>75</v>
      </c>
      <c r="C77">
        <v>425.25</v>
      </c>
      <c r="D77">
        <v>393.20800000000003</v>
      </c>
      <c r="E77">
        <v>161</v>
      </c>
      <c r="F77">
        <v>300.23099999999999</v>
      </c>
      <c r="H77">
        <f t="shared" si="10"/>
        <v>32.041999999999973</v>
      </c>
      <c r="J77">
        <f t="shared" si="11"/>
        <v>75</v>
      </c>
      <c r="K77">
        <f t="shared" si="12"/>
        <v>0.58557756510126868</v>
      </c>
      <c r="M77">
        <f t="shared" si="13"/>
        <v>75</v>
      </c>
      <c r="N77">
        <f t="shared" si="14"/>
        <v>0.31134164752600879</v>
      </c>
    </row>
    <row r="78" spans="2:14" x14ac:dyDescent="0.75">
      <c r="B78">
        <v>76</v>
      </c>
      <c r="C78">
        <v>434.88200000000001</v>
      </c>
      <c r="D78">
        <v>396.59899999999999</v>
      </c>
      <c r="E78">
        <v>160.98699999999999</v>
      </c>
      <c r="F78">
        <v>309.18599999999998</v>
      </c>
      <c r="H78">
        <f t="shared" si="10"/>
        <v>38.283000000000015</v>
      </c>
      <c r="J78">
        <f t="shared" si="11"/>
        <v>76</v>
      </c>
      <c r="K78">
        <f t="shared" si="12"/>
        <v>0.63038561777101332</v>
      </c>
      <c r="M78">
        <f t="shared" si="13"/>
        <v>76</v>
      </c>
      <c r="N78">
        <f t="shared" si="14"/>
        <v>0.29570948623218335</v>
      </c>
    </row>
    <row r="79" spans="2:14" x14ac:dyDescent="0.75">
      <c r="B79">
        <v>77</v>
      </c>
      <c r="C79">
        <v>419.42599999999999</v>
      </c>
      <c r="D79">
        <v>392.68200000000002</v>
      </c>
      <c r="E79">
        <v>160.44900000000001</v>
      </c>
      <c r="F79">
        <v>301.61500000000001</v>
      </c>
      <c r="H79">
        <f t="shared" si="10"/>
        <v>26.743999999999971</v>
      </c>
      <c r="J79">
        <f t="shared" si="11"/>
        <v>77</v>
      </c>
      <c r="K79">
        <f t="shared" si="12"/>
        <v>0.54753990077755366</v>
      </c>
      <c r="M79">
        <f t="shared" si="13"/>
        <v>77</v>
      </c>
      <c r="N79">
        <f t="shared" si="14"/>
        <v>0.30562013809981653</v>
      </c>
    </row>
    <row r="80" spans="2:14" x14ac:dyDescent="0.75">
      <c r="B80">
        <v>78</v>
      </c>
      <c r="C80">
        <v>415.46199999999999</v>
      </c>
      <c r="D80">
        <v>389.20699999999999</v>
      </c>
      <c r="E80">
        <v>158.87</v>
      </c>
      <c r="F80">
        <v>307.233</v>
      </c>
      <c r="H80">
        <f t="shared" si="10"/>
        <v>26.254999999999995</v>
      </c>
      <c r="J80">
        <f t="shared" si="11"/>
        <v>78</v>
      </c>
      <c r="K80">
        <f t="shared" si="12"/>
        <v>0.54402906313046118</v>
      </c>
      <c r="M80">
        <f t="shared" si="13"/>
        <v>78</v>
      </c>
      <c r="N80">
        <f t="shared" si="14"/>
        <v>0.28702329701579277</v>
      </c>
    </row>
    <row r="81" spans="2:14" x14ac:dyDescent="0.75">
      <c r="B81">
        <v>79</v>
      </c>
      <c r="C81">
        <v>422.60300000000001</v>
      </c>
      <c r="D81">
        <v>390.839</v>
      </c>
      <c r="E81">
        <v>158.88499999999999</v>
      </c>
      <c r="F81">
        <v>301.89100000000002</v>
      </c>
      <c r="H81">
        <f t="shared" si="10"/>
        <v>31.76400000000001</v>
      </c>
      <c r="J81">
        <f t="shared" si="11"/>
        <v>79</v>
      </c>
      <c r="K81">
        <f t="shared" si="12"/>
        <v>0.58358162877020192</v>
      </c>
      <c r="M81">
        <f t="shared" si="13"/>
        <v>79</v>
      </c>
      <c r="N81">
        <f t="shared" si="14"/>
        <v>0.29603062405826941</v>
      </c>
    </row>
    <row r="82" spans="2:14" x14ac:dyDescent="0.75">
      <c r="B82">
        <v>80</v>
      </c>
      <c r="C82">
        <v>418.49299999999999</v>
      </c>
      <c r="D82">
        <v>400.52100000000002</v>
      </c>
      <c r="E82">
        <v>160.96799999999999</v>
      </c>
      <c r="F82">
        <v>299.77600000000001</v>
      </c>
      <c r="H82">
        <f t="shared" si="10"/>
        <v>17.97199999999998</v>
      </c>
      <c r="J82">
        <f t="shared" si="11"/>
        <v>80</v>
      </c>
      <c r="K82">
        <f t="shared" si="12"/>
        <v>0.48456021194259175</v>
      </c>
      <c r="M82">
        <f t="shared" si="13"/>
        <v>80</v>
      </c>
      <c r="N82">
        <f t="shared" si="14"/>
        <v>0.31198756007916306</v>
      </c>
    </row>
    <row r="83" spans="2:14" x14ac:dyDescent="0.75">
      <c r="B83">
        <v>81</v>
      </c>
      <c r="C83">
        <v>435.23500000000001</v>
      </c>
      <c r="D83">
        <v>418.01100000000002</v>
      </c>
      <c r="E83">
        <v>161.00700000000001</v>
      </c>
      <c r="F83">
        <v>295.84699999999998</v>
      </c>
      <c r="H83">
        <f t="shared" si="10"/>
        <v>17.22399999999999</v>
      </c>
      <c r="J83">
        <f t="shared" si="11"/>
        <v>81</v>
      </c>
      <c r="K83">
        <f t="shared" si="12"/>
        <v>0.47918985087914545</v>
      </c>
      <c r="M83">
        <f t="shared" si="13"/>
        <v>81</v>
      </c>
      <c r="N83">
        <f t="shared" si="14"/>
        <v>0.3196138609682419</v>
      </c>
    </row>
    <row r="84" spans="2:14" x14ac:dyDescent="0.75">
      <c r="B84">
        <v>82</v>
      </c>
      <c r="C84">
        <v>426.08300000000003</v>
      </c>
      <c r="D84">
        <v>388.755</v>
      </c>
      <c r="E84">
        <v>152.17099999999999</v>
      </c>
      <c r="F84">
        <v>279.815</v>
      </c>
      <c r="H84">
        <f t="shared" si="10"/>
        <v>37.328000000000031</v>
      </c>
      <c r="J84">
        <f t="shared" si="11"/>
        <v>82</v>
      </c>
      <c r="K84">
        <f t="shared" si="12"/>
        <v>0.62352907389990209</v>
      </c>
      <c r="M84">
        <f t="shared" si="13"/>
        <v>82</v>
      </c>
      <c r="N84">
        <f t="shared" si="14"/>
        <v>0.29483696559089539</v>
      </c>
    </row>
    <row r="85" spans="2:14" x14ac:dyDescent="0.75">
      <c r="B85">
        <v>83</v>
      </c>
      <c r="C85">
        <v>428.47699999999998</v>
      </c>
      <c r="D85">
        <v>397.20699999999999</v>
      </c>
      <c r="E85">
        <v>151.49299999999999</v>
      </c>
      <c r="F85">
        <v>294.21199999999999</v>
      </c>
      <c r="H85">
        <f t="shared" si="10"/>
        <v>31.269999999999982</v>
      </c>
      <c r="J85">
        <f t="shared" si="11"/>
        <v>83</v>
      </c>
      <c r="K85">
        <f t="shared" si="12"/>
        <v>0.58003489298765831</v>
      </c>
      <c r="M85">
        <f t="shared" si="13"/>
        <v>83</v>
      </c>
      <c r="N85">
        <f t="shared" si="14"/>
        <v>0.26485884101040119</v>
      </c>
    </row>
    <row r="86" spans="2:14" x14ac:dyDescent="0.75">
      <c r="B86">
        <v>84</v>
      </c>
      <c r="C86">
        <v>430.80099999999999</v>
      </c>
      <c r="D86">
        <v>359.05200000000002</v>
      </c>
      <c r="E86">
        <v>151.41</v>
      </c>
      <c r="F86">
        <v>297.31400000000002</v>
      </c>
      <c r="H86">
        <f t="shared" si="10"/>
        <v>71.748999999999967</v>
      </c>
      <c r="J86">
        <f t="shared" si="11"/>
        <v>84</v>
      </c>
      <c r="K86">
        <f t="shared" si="12"/>
        <v>0.87065901797060663</v>
      </c>
      <c r="M86">
        <f t="shared" si="13"/>
        <v>84</v>
      </c>
      <c r="N86">
        <f t="shared" si="14"/>
        <v>0.25945228731606435</v>
      </c>
    </row>
    <row r="87" spans="2:14" x14ac:dyDescent="0.75">
      <c r="B87">
        <v>85</v>
      </c>
      <c r="C87">
        <v>453.06599999999997</v>
      </c>
      <c r="D87">
        <v>383.32799999999997</v>
      </c>
      <c r="E87">
        <v>153.80799999999999</v>
      </c>
      <c r="F87">
        <v>297.95499999999998</v>
      </c>
      <c r="H87">
        <f t="shared" si="10"/>
        <v>69.738</v>
      </c>
      <c r="J87">
        <f t="shared" si="11"/>
        <v>85</v>
      </c>
      <c r="K87">
        <f t="shared" si="12"/>
        <v>0.85622078789227718</v>
      </c>
      <c r="M87">
        <f t="shared" si="13"/>
        <v>85</v>
      </c>
      <c r="N87">
        <f t="shared" si="14"/>
        <v>0.27273972194933166</v>
      </c>
    </row>
    <row r="88" spans="2:14" x14ac:dyDescent="0.75">
      <c r="B88">
        <v>86</v>
      </c>
      <c r="C88">
        <v>429.24299999999999</v>
      </c>
      <c r="D88">
        <v>363.47399999999999</v>
      </c>
      <c r="E88">
        <v>150.55000000000001</v>
      </c>
      <c r="F88">
        <v>290.298</v>
      </c>
      <c r="H88">
        <f t="shared" si="10"/>
        <v>65.769000000000005</v>
      </c>
      <c r="J88">
        <f t="shared" si="11"/>
        <v>86</v>
      </c>
      <c r="K88">
        <f t="shared" si="12"/>
        <v>0.82772484797139667</v>
      </c>
      <c r="M88">
        <f t="shared" si="13"/>
        <v>86</v>
      </c>
      <c r="N88">
        <f t="shared" si="14"/>
        <v>0.26544311220352101</v>
      </c>
    </row>
    <row r="89" spans="2:14" x14ac:dyDescent="0.75">
      <c r="B89">
        <v>87</v>
      </c>
      <c r="C89">
        <v>427.75</v>
      </c>
      <c r="D89">
        <v>364.44900000000001</v>
      </c>
      <c r="E89">
        <v>149.78299999999999</v>
      </c>
      <c r="F89">
        <v>287.80099999999999</v>
      </c>
      <c r="H89">
        <f t="shared" si="10"/>
        <v>63.300999999999988</v>
      </c>
      <c r="J89">
        <f t="shared" si="11"/>
        <v>87</v>
      </c>
      <c r="K89">
        <f t="shared" si="12"/>
        <v>0.81000552831285966</v>
      </c>
      <c r="M89">
        <f t="shared" si="13"/>
        <v>87</v>
      </c>
      <c r="N89">
        <f t="shared" si="14"/>
        <v>0.26478285942421143</v>
      </c>
    </row>
    <row r="90" spans="2:14" x14ac:dyDescent="0.75">
      <c r="B90">
        <v>88</v>
      </c>
      <c r="C90">
        <v>423.74299999999999</v>
      </c>
      <c r="D90">
        <v>362.52600000000001</v>
      </c>
      <c r="E90">
        <v>150.17500000000001</v>
      </c>
      <c r="F90">
        <v>304.15100000000001</v>
      </c>
      <c r="H90">
        <f t="shared" si="10"/>
        <v>61.216999999999985</v>
      </c>
      <c r="J90">
        <f t="shared" si="11"/>
        <v>88</v>
      </c>
      <c r="K90">
        <f t="shared" si="12"/>
        <v>0.79504318545694752</v>
      </c>
      <c r="M90">
        <f t="shared" si="13"/>
        <v>88</v>
      </c>
      <c r="N90">
        <f t="shared" si="14"/>
        <v>0.24217489420100952</v>
      </c>
    </row>
    <row r="91" spans="2:14" x14ac:dyDescent="0.75">
      <c r="B91">
        <v>89</v>
      </c>
      <c r="C91">
        <v>425.37099999999998</v>
      </c>
      <c r="D91">
        <v>362.77699999999999</v>
      </c>
      <c r="E91">
        <v>151.16399999999999</v>
      </c>
      <c r="F91">
        <v>306.44499999999999</v>
      </c>
      <c r="H91">
        <f t="shared" si="10"/>
        <v>62.593999999999994</v>
      </c>
      <c r="J91">
        <f t="shared" si="11"/>
        <v>89</v>
      </c>
      <c r="K91">
        <f t="shared" si="12"/>
        <v>0.80492953196011019</v>
      </c>
      <c r="M91">
        <f t="shared" si="13"/>
        <v>89</v>
      </c>
      <c r="N91">
        <f t="shared" si="14"/>
        <v>0.24463147156337664</v>
      </c>
    </row>
    <row r="92" spans="2:14" x14ac:dyDescent="0.75">
      <c r="B92">
        <v>90</v>
      </c>
      <c r="C92">
        <v>422.39400000000001</v>
      </c>
      <c r="D92">
        <v>359.94099999999997</v>
      </c>
      <c r="E92">
        <v>149.44499999999999</v>
      </c>
      <c r="F92">
        <v>313.06799999999998</v>
      </c>
      <c r="H92">
        <f t="shared" si="10"/>
        <v>62.453000000000031</v>
      </c>
      <c r="J92">
        <f t="shared" si="11"/>
        <v>90</v>
      </c>
      <c r="K92">
        <f t="shared" si="12"/>
        <v>0.80391720454039672</v>
      </c>
      <c r="M92">
        <f t="shared" si="13"/>
        <v>90</v>
      </c>
      <c r="N92">
        <f t="shared" si="14"/>
        <v>0.2263912862979876</v>
      </c>
    </row>
    <row r="93" spans="2:14" x14ac:dyDescent="0.75">
      <c r="B93">
        <v>91</v>
      </c>
      <c r="C93">
        <v>449.25799999999998</v>
      </c>
      <c r="D93">
        <v>382.447</v>
      </c>
      <c r="E93">
        <v>154.29499999999999</v>
      </c>
      <c r="F93">
        <v>307.959</v>
      </c>
      <c r="H93">
        <f t="shared" si="10"/>
        <v>66.810999999999979</v>
      </c>
      <c r="J93">
        <f t="shared" si="11"/>
        <v>91</v>
      </c>
      <c r="K93">
        <f t="shared" si="12"/>
        <v>0.83520601939935257</v>
      </c>
      <c r="M93">
        <f t="shared" si="13"/>
        <v>91</v>
      </c>
      <c r="N93">
        <f t="shared" si="14"/>
        <v>0.26014419051579291</v>
      </c>
    </row>
    <row r="94" spans="2:14" x14ac:dyDescent="0.75">
      <c r="B94">
        <v>92</v>
      </c>
      <c r="C94">
        <v>446.14400000000001</v>
      </c>
      <c r="D94">
        <v>367.84</v>
      </c>
      <c r="E94">
        <v>151.84899999999999</v>
      </c>
      <c r="F94">
        <v>314.43799999999999</v>
      </c>
      <c r="H94">
        <f t="shared" si="10"/>
        <v>78.30400000000003</v>
      </c>
      <c r="J94">
        <f t="shared" si="11"/>
        <v>92</v>
      </c>
      <c r="K94">
        <f t="shared" si="12"/>
        <v>0.91772147354666456</v>
      </c>
      <c r="M94">
        <f t="shared" si="13"/>
        <v>92</v>
      </c>
      <c r="N94">
        <f t="shared" si="14"/>
        <v>0.23774384888146691</v>
      </c>
    </row>
    <row r="95" spans="2:14" x14ac:dyDescent="0.75">
      <c r="B95">
        <v>93</v>
      </c>
      <c r="C95">
        <v>443.28</v>
      </c>
      <c r="D95">
        <v>371.93599999999998</v>
      </c>
      <c r="E95">
        <v>152.185</v>
      </c>
      <c r="F95">
        <v>302.41800000000001</v>
      </c>
      <c r="H95">
        <f t="shared" si="10"/>
        <v>71.343999999999994</v>
      </c>
      <c r="J95">
        <f t="shared" si="11"/>
        <v>93</v>
      </c>
      <c r="K95">
        <f t="shared" si="12"/>
        <v>0.86775126899908839</v>
      </c>
      <c r="M95">
        <f t="shared" si="13"/>
        <v>93</v>
      </c>
      <c r="N95">
        <f t="shared" si="14"/>
        <v>0.25626674709137098</v>
      </c>
    </row>
    <row r="96" spans="2:14" x14ac:dyDescent="0.75">
      <c r="B96">
        <v>94</v>
      </c>
      <c r="C96">
        <v>431.99299999999999</v>
      </c>
      <c r="D96">
        <v>345.29199999999997</v>
      </c>
      <c r="E96">
        <v>150.91</v>
      </c>
      <c r="F96">
        <v>310.89699999999999</v>
      </c>
      <c r="H96">
        <f t="shared" si="10"/>
        <v>86.701000000000022</v>
      </c>
      <c r="J96">
        <f t="shared" si="11"/>
        <v>94</v>
      </c>
      <c r="K96">
        <f t="shared" si="12"/>
        <v>0.97800880222281306</v>
      </c>
      <c r="M96">
        <f t="shared" si="13"/>
        <v>94</v>
      </c>
      <c r="N96">
        <f t="shared" si="14"/>
        <v>0.23720680829422267</v>
      </c>
    </row>
    <row r="97" spans="2:14" x14ac:dyDescent="0.75">
      <c r="B97">
        <v>95</v>
      </c>
      <c r="C97">
        <v>409.09100000000001</v>
      </c>
      <c r="D97">
        <v>342.76100000000002</v>
      </c>
      <c r="E97">
        <v>149.47800000000001</v>
      </c>
      <c r="F97">
        <v>305.86</v>
      </c>
      <c r="H97">
        <f t="shared" si="10"/>
        <v>66.329999999999984</v>
      </c>
      <c r="J97">
        <f t="shared" si="11"/>
        <v>95</v>
      </c>
      <c r="K97">
        <f t="shared" si="12"/>
        <v>0.83175261876898132</v>
      </c>
      <c r="M97">
        <f t="shared" si="13"/>
        <v>95</v>
      </c>
      <c r="N97">
        <f t="shared" si="14"/>
        <v>0.2358580689184579</v>
      </c>
    </row>
    <row r="98" spans="2:14" x14ac:dyDescent="0.75">
      <c r="B98">
        <v>96</v>
      </c>
      <c r="C98">
        <v>392.66699999999997</v>
      </c>
      <c r="D98">
        <v>355.13</v>
      </c>
      <c r="E98">
        <v>146.82400000000001</v>
      </c>
      <c r="F98">
        <v>311.00700000000001</v>
      </c>
      <c r="H98">
        <f t="shared" si="10"/>
        <v>37.536999999999978</v>
      </c>
      <c r="J98">
        <f t="shared" si="11"/>
        <v>96</v>
      </c>
      <c r="K98">
        <f t="shared" si="12"/>
        <v>0.625029615961747</v>
      </c>
      <c r="M98">
        <f t="shared" si="13"/>
        <v>96</v>
      </c>
      <c r="N98">
        <f t="shared" si="14"/>
        <v>0.21448894241659169</v>
      </c>
    </row>
    <row r="99" spans="2:14" x14ac:dyDescent="0.75">
      <c r="B99">
        <v>97</v>
      </c>
      <c r="C99">
        <v>418.803</v>
      </c>
      <c r="D99">
        <v>361.245</v>
      </c>
      <c r="E99">
        <v>149.13900000000001</v>
      </c>
      <c r="F99">
        <v>304.32799999999997</v>
      </c>
      <c r="H99">
        <f t="shared" ref="H99:H135" si="15">C99-D99</f>
        <v>57.557999999999993</v>
      </c>
      <c r="J99">
        <f t="shared" ref="J99:J135" si="16">B99</f>
        <v>97</v>
      </c>
      <c r="K99">
        <f t="shared" ref="K99:K131" si="17">(H99-MIN(H$3:H$135))/(MAX(H$3:H$135)-MIN(H$3:H$135))</f>
        <v>0.76877292993401947</v>
      </c>
      <c r="M99">
        <f t="shared" ref="M99:M135" si="18">B99</f>
        <v>97</v>
      </c>
      <c r="N99">
        <f t="shared" ref="N99:N135" si="19">(E99-$P$3)/(F99-$Q$3)</f>
        <v>0.23598618695791851</v>
      </c>
    </row>
    <row r="100" spans="2:14" x14ac:dyDescent="0.75">
      <c r="B100">
        <v>98</v>
      </c>
      <c r="C100">
        <v>393.95499999999998</v>
      </c>
      <c r="D100">
        <v>345.10300000000001</v>
      </c>
      <c r="E100">
        <v>147.75200000000001</v>
      </c>
      <c r="F100">
        <v>292.029</v>
      </c>
      <c r="H100">
        <f t="shared" si="15"/>
        <v>48.851999999999975</v>
      </c>
      <c r="J100">
        <f t="shared" si="16"/>
        <v>98</v>
      </c>
      <c r="K100">
        <f t="shared" si="17"/>
        <v>0.70626709648700858</v>
      </c>
      <c r="M100">
        <f t="shared" si="18"/>
        <v>98</v>
      </c>
      <c r="N100">
        <f t="shared" si="19"/>
        <v>0.24533879737577846</v>
      </c>
    </row>
    <row r="101" spans="2:14" x14ac:dyDescent="0.75">
      <c r="B101">
        <v>99</v>
      </c>
      <c r="C101">
        <v>388.47699999999998</v>
      </c>
      <c r="D101">
        <v>339.80599999999998</v>
      </c>
      <c r="E101">
        <v>148.024</v>
      </c>
      <c r="F101">
        <v>291.976</v>
      </c>
      <c r="H101">
        <f t="shared" si="15"/>
        <v>48.670999999999992</v>
      </c>
      <c r="J101">
        <f t="shared" si="16"/>
        <v>99</v>
      </c>
      <c r="K101">
        <f t="shared" si="17"/>
        <v>0.70496758398368808</v>
      </c>
      <c r="M101">
        <f t="shared" si="18"/>
        <v>99</v>
      </c>
      <c r="N101">
        <f t="shared" si="19"/>
        <v>0.24709833555588484</v>
      </c>
    </row>
    <row r="102" spans="2:14" x14ac:dyDescent="0.75">
      <c r="B102">
        <v>100</v>
      </c>
      <c r="C102">
        <v>372.05500000000001</v>
      </c>
      <c r="D102">
        <v>321.71699999999998</v>
      </c>
      <c r="E102">
        <v>144.685</v>
      </c>
      <c r="F102">
        <v>282.452</v>
      </c>
      <c r="H102">
        <f t="shared" si="15"/>
        <v>50.338000000000022</v>
      </c>
      <c r="J102">
        <f t="shared" si="16"/>
        <v>100</v>
      </c>
      <c r="K102">
        <f t="shared" si="17"/>
        <v>0.71693602234299991</v>
      </c>
      <c r="M102">
        <f t="shared" si="18"/>
        <v>100</v>
      </c>
      <c r="N102">
        <f t="shared" si="19"/>
        <v>0.24063311730905468</v>
      </c>
    </row>
    <row r="103" spans="2:14" x14ac:dyDescent="0.75">
      <c r="B103">
        <v>101</v>
      </c>
      <c r="C103">
        <v>362.53899999999999</v>
      </c>
      <c r="D103">
        <v>328.21100000000001</v>
      </c>
      <c r="E103">
        <v>146.57300000000001</v>
      </c>
      <c r="F103">
        <v>285.37900000000002</v>
      </c>
      <c r="H103">
        <f t="shared" si="15"/>
        <v>34.327999999999975</v>
      </c>
      <c r="J103">
        <f t="shared" si="16"/>
        <v>101</v>
      </c>
      <c r="K103">
        <f t="shared" si="17"/>
        <v>0.6019901926293949</v>
      </c>
      <c r="M103">
        <f t="shared" si="18"/>
        <v>101</v>
      </c>
      <c r="N103">
        <f t="shared" si="19"/>
        <v>0.24825105065678119</v>
      </c>
    </row>
    <row r="104" spans="2:14" x14ac:dyDescent="0.75">
      <c r="B104">
        <v>102</v>
      </c>
      <c r="C104">
        <v>379.82799999999997</v>
      </c>
      <c r="D104">
        <v>338.33300000000003</v>
      </c>
      <c r="E104">
        <v>151.51599999999999</v>
      </c>
      <c r="F104">
        <v>294.315</v>
      </c>
      <c r="H104">
        <f t="shared" si="15"/>
        <v>41.494999999999948</v>
      </c>
      <c r="J104">
        <f t="shared" si="16"/>
        <v>102</v>
      </c>
      <c r="K104">
        <f t="shared" si="17"/>
        <v>0.6534465799846354</v>
      </c>
      <c r="M104">
        <f t="shared" si="18"/>
        <v>102</v>
      </c>
      <c r="N104">
        <f t="shared" si="19"/>
        <v>0.26483279067644461</v>
      </c>
    </row>
    <row r="105" spans="2:14" x14ac:dyDescent="0.75">
      <c r="B105">
        <v>103</v>
      </c>
      <c r="C105">
        <v>364.90600000000001</v>
      </c>
      <c r="D105">
        <v>329.12200000000001</v>
      </c>
      <c r="E105">
        <v>148.26599999999999</v>
      </c>
      <c r="F105">
        <v>293.89499999999998</v>
      </c>
      <c r="H105">
        <f t="shared" si="15"/>
        <v>35.783999999999992</v>
      </c>
      <c r="J105">
        <f t="shared" si="16"/>
        <v>103</v>
      </c>
      <c r="K105">
        <f t="shared" si="17"/>
        <v>0.61244372967268101</v>
      </c>
      <c r="M105">
        <f t="shared" si="18"/>
        <v>103</v>
      </c>
      <c r="N105">
        <f t="shared" si="19"/>
        <v>0.24568168644559013</v>
      </c>
    </row>
    <row r="106" spans="2:14" x14ac:dyDescent="0.75">
      <c r="B106">
        <v>104</v>
      </c>
      <c r="C106">
        <v>360.803</v>
      </c>
      <c r="D106">
        <v>307.71800000000002</v>
      </c>
      <c r="E106">
        <v>150.733</v>
      </c>
      <c r="F106">
        <v>291.233</v>
      </c>
      <c r="H106">
        <f t="shared" si="15"/>
        <v>53.08499999999998</v>
      </c>
      <c r="J106">
        <f t="shared" si="16"/>
        <v>104</v>
      </c>
      <c r="K106">
        <f t="shared" si="17"/>
        <v>0.73665845795969365</v>
      </c>
      <c r="M106">
        <f t="shared" si="18"/>
        <v>104</v>
      </c>
      <c r="N106">
        <f t="shared" si="19"/>
        <v>0.26503879478766756</v>
      </c>
    </row>
    <row r="107" spans="2:14" x14ac:dyDescent="0.75">
      <c r="B107">
        <v>105</v>
      </c>
      <c r="C107">
        <v>370.03899999999999</v>
      </c>
      <c r="D107">
        <v>318.36700000000002</v>
      </c>
      <c r="E107">
        <v>149.03200000000001</v>
      </c>
      <c r="F107">
        <v>285.33100000000002</v>
      </c>
      <c r="H107">
        <f t="shared" si="15"/>
        <v>51.671999999999969</v>
      </c>
      <c r="J107">
        <f t="shared" si="16"/>
        <v>105</v>
      </c>
      <c r="K107">
        <f t="shared" si="17"/>
        <v>0.72651364488128489</v>
      </c>
      <c r="M107">
        <f t="shared" si="18"/>
        <v>105</v>
      </c>
      <c r="N107">
        <f t="shared" si="19"/>
        <v>0.26415847448352231</v>
      </c>
    </row>
    <row r="108" spans="2:14" x14ac:dyDescent="0.75">
      <c r="B108">
        <v>106</v>
      </c>
      <c r="C108">
        <v>348.80500000000001</v>
      </c>
      <c r="D108">
        <v>306.94400000000002</v>
      </c>
      <c r="E108">
        <v>148.25800000000001</v>
      </c>
      <c r="F108">
        <v>283.815</v>
      </c>
      <c r="H108">
        <f t="shared" si="15"/>
        <v>41.86099999999999</v>
      </c>
      <c r="J108">
        <f t="shared" si="16"/>
        <v>106</v>
      </c>
      <c r="K108">
        <f t="shared" si="17"/>
        <v>0.65607432349963757</v>
      </c>
      <c r="M108">
        <f t="shared" si="18"/>
        <v>106</v>
      </c>
      <c r="N108">
        <f t="shared" si="19"/>
        <v>0.26173000032506588</v>
      </c>
    </row>
    <row r="109" spans="2:14" x14ac:dyDescent="0.75">
      <c r="B109">
        <v>107</v>
      </c>
      <c r="C109">
        <v>367.97699999999998</v>
      </c>
      <c r="D109">
        <v>322.06700000000001</v>
      </c>
      <c r="E109">
        <v>146.702</v>
      </c>
      <c r="F109">
        <v>291.87900000000002</v>
      </c>
      <c r="H109">
        <f t="shared" si="15"/>
        <v>45.909999999999968</v>
      </c>
      <c r="J109">
        <f t="shared" si="16"/>
        <v>107</v>
      </c>
      <c r="K109">
        <f t="shared" si="17"/>
        <v>0.68514463358773148</v>
      </c>
      <c r="M109">
        <f t="shared" si="18"/>
        <v>107</v>
      </c>
      <c r="N109">
        <f t="shared" si="19"/>
        <v>0.23907980652215541</v>
      </c>
    </row>
    <row r="110" spans="2:14" x14ac:dyDescent="0.75">
      <c r="B110">
        <v>108</v>
      </c>
      <c r="C110">
        <v>377.875</v>
      </c>
      <c r="D110">
        <v>334.1</v>
      </c>
      <c r="E110">
        <v>148.339</v>
      </c>
      <c r="F110">
        <v>286.35500000000002</v>
      </c>
      <c r="H110">
        <f t="shared" si="15"/>
        <v>43.774999999999977</v>
      </c>
      <c r="J110">
        <f t="shared" si="16"/>
        <v>108</v>
      </c>
      <c r="K110">
        <f t="shared" si="17"/>
        <v>0.66981612975022087</v>
      </c>
      <c r="M110">
        <f t="shared" si="18"/>
        <v>108</v>
      </c>
      <c r="N110">
        <f t="shared" si="19"/>
        <v>0.25799622653576793</v>
      </c>
    </row>
    <row r="111" spans="2:14" x14ac:dyDescent="0.75">
      <c r="B111">
        <v>109</v>
      </c>
      <c r="C111">
        <v>393.197</v>
      </c>
      <c r="D111">
        <v>332.78300000000002</v>
      </c>
      <c r="E111">
        <v>147.131</v>
      </c>
      <c r="F111">
        <v>285.161</v>
      </c>
      <c r="H111">
        <f t="shared" si="15"/>
        <v>60.413999999999987</v>
      </c>
      <c r="J111">
        <f t="shared" si="16"/>
        <v>109</v>
      </c>
      <c r="K111">
        <f t="shared" si="17"/>
        <v>0.78927794490354186</v>
      </c>
      <c r="M111">
        <f t="shared" si="18"/>
        <v>109</v>
      </c>
      <c r="N111">
        <f t="shared" si="19"/>
        <v>0.25219610598023989</v>
      </c>
    </row>
    <row r="112" spans="2:14" x14ac:dyDescent="0.75">
      <c r="B112">
        <v>110</v>
      </c>
      <c r="C112">
        <v>399.90899999999999</v>
      </c>
      <c r="D112">
        <v>336.22800000000001</v>
      </c>
      <c r="E112">
        <v>148.70099999999999</v>
      </c>
      <c r="F112">
        <v>288.29899999999998</v>
      </c>
      <c r="H112">
        <f t="shared" si="15"/>
        <v>63.680999999999983</v>
      </c>
      <c r="J112">
        <f t="shared" si="16"/>
        <v>110</v>
      </c>
      <c r="K112">
        <f t="shared" si="17"/>
        <v>0.81273378660712381</v>
      </c>
      <c r="M112">
        <f t="shared" si="18"/>
        <v>110</v>
      </c>
      <c r="N112">
        <f t="shared" si="19"/>
        <v>0.25711470066140657</v>
      </c>
    </row>
    <row r="113" spans="2:14" x14ac:dyDescent="0.75">
      <c r="B113">
        <v>111</v>
      </c>
      <c r="C113">
        <v>389.59800000000001</v>
      </c>
      <c r="D113">
        <v>333.60300000000001</v>
      </c>
      <c r="E113">
        <v>151.31399999999999</v>
      </c>
      <c r="F113">
        <v>311.01499999999999</v>
      </c>
      <c r="H113">
        <f t="shared" si="15"/>
        <v>55.995000000000005</v>
      </c>
      <c r="J113">
        <f t="shared" si="16"/>
        <v>111</v>
      </c>
      <c r="K113">
        <f t="shared" si="17"/>
        <v>0.7575511727920855</v>
      </c>
      <c r="M113">
        <f t="shared" si="18"/>
        <v>111</v>
      </c>
      <c r="N113">
        <f t="shared" si="19"/>
        <v>0.2392840372344833</v>
      </c>
    </row>
    <row r="114" spans="2:14" x14ac:dyDescent="0.75">
      <c r="B114">
        <v>112</v>
      </c>
      <c r="C114">
        <v>374.661</v>
      </c>
      <c r="D114">
        <v>336.85199999999998</v>
      </c>
      <c r="E114">
        <v>152.113</v>
      </c>
      <c r="F114">
        <v>311.83499999999998</v>
      </c>
      <c r="H114">
        <f t="shared" si="15"/>
        <v>37.809000000000026</v>
      </c>
      <c r="J114">
        <f t="shared" si="16"/>
        <v>112</v>
      </c>
      <c r="K114">
        <f t="shared" si="17"/>
        <v>0.62698247453027334</v>
      </c>
      <c r="M114">
        <f t="shared" si="18"/>
        <v>112</v>
      </c>
      <c r="N114">
        <f t="shared" si="19"/>
        <v>0.24259905958698824</v>
      </c>
    </row>
    <row r="115" spans="2:14" x14ac:dyDescent="0.75">
      <c r="B115">
        <v>113</v>
      </c>
      <c r="C115">
        <v>365.78199999999998</v>
      </c>
      <c r="D115">
        <v>324.32400000000001</v>
      </c>
      <c r="E115">
        <v>148.99100000000001</v>
      </c>
      <c r="F115">
        <v>297.661</v>
      </c>
      <c r="H115">
        <f t="shared" si="15"/>
        <v>41.45799999999997</v>
      </c>
      <c r="J115">
        <f t="shared" si="16"/>
        <v>113</v>
      </c>
      <c r="K115">
        <f t="shared" si="17"/>
        <v>0.65318093378229936</v>
      </c>
      <c r="M115">
        <f t="shared" si="18"/>
        <v>113</v>
      </c>
      <c r="N115">
        <f t="shared" si="19"/>
        <v>0.24448738824174981</v>
      </c>
    </row>
    <row r="116" spans="2:14" x14ac:dyDescent="0.75">
      <c r="B116">
        <v>114</v>
      </c>
      <c r="C116">
        <v>369.18799999999999</v>
      </c>
      <c r="D116">
        <v>323.53899999999999</v>
      </c>
      <c r="E116">
        <v>148.274</v>
      </c>
      <c r="F116">
        <v>300.613</v>
      </c>
      <c r="H116">
        <f t="shared" si="15"/>
        <v>45.649000000000001</v>
      </c>
      <c r="J116">
        <f t="shared" si="16"/>
        <v>114</v>
      </c>
      <c r="K116">
        <f t="shared" si="17"/>
        <v>0.68327075091719758</v>
      </c>
      <c r="M116">
        <f t="shared" si="18"/>
        <v>114</v>
      </c>
      <c r="N116">
        <f t="shared" si="19"/>
        <v>0.23605469688710709</v>
      </c>
    </row>
    <row r="117" spans="2:14" x14ac:dyDescent="0.75">
      <c r="B117">
        <v>115</v>
      </c>
      <c r="C117">
        <v>371.774</v>
      </c>
      <c r="D117">
        <v>311.25</v>
      </c>
      <c r="E117">
        <v>148.66999999999999</v>
      </c>
      <c r="F117">
        <v>317.86599999999999</v>
      </c>
      <c r="H117">
        <f t="shared" si="15"/>
        <v>60.524000000000001</v>
      </c>
      <c r="J117">
        <f t="shared" si="16"/>
        <v>115</v>
      </c>
      <c r="K117">
        <f t="shared" si="17"/>
        <v>0.79006770388346059</v>
      </c>
      <c r="M117">
        <f t="shared" si="18"/>
        <v>115</v>
      </c>
      <c r="N117">
        <f t="shared" si="19"/>
        <v>0.21648408972352629</v>
      </c>
    </row>
    <row r="118" spans="2:14" x14ac:dyDescent="0.75">
      <c r="B118">
        <v>116</v>
      </c>
      <c r="C118">
        <v>356.63600000000002</v>
      </c>
      <c r="D118">
        <v>295.59800000000001</v>
      </c>
      <c r="E118">
        <v>148.62799999999999</v>
      </c>
      <c r="F118">
        <v>305.71499999999997</v>
      </c>
      <c r="H118">
        <f t="shared" si="15"/>
        <v>61.038000000000011</v>
      </c>
      <c r="J118">
        <f t="shared" si="16"/>
        <v>116</v>
      </c>
      <c r="K118">
        <f t="shared" si="17"/>
        <v>0.7937580322078075</v>
      </c>
      <c r="M118">
        <f t="shared" si="18"/>
        <v>116</v>
      </c>
      <c r="N118">
        <f t="shared" si="19"/>
        <v>0.23121532026292571</v>
      </c>
    </row>
    <row r="119" spans="2:14" x14ac:dyDescent="0.75">
      <c r="B119">
        <v>117</v>
      </c>
      <c r="C119">
        <v>353.85500000000002</v>
      </c>
      <c r="D119">
        <v>302.44900000000001</v>
      </c>
      <c r="E119">
        <v>148.357</v>
      </c>
      <c r="F119">
        <v>304.714</v>
      </c>
      <c r="H119">
        <f t="shared" si="15"/>
        <v>51.406000000000006</v>
      </c>
      <c r="J119">
        <f t="shared" si="16"/>
        <v>117</v>
      </c>
      <c r="K119">
        <f t="shared" si="17"/>
        <v>0.7246038640753002</v>
      </c>
      <c r="M119">
        <f t="shared" si="18"/>
        <v>117</v>
      </c>
      <c r="N119">
        <f t="shared" si="19"/>
        <v>0.23098893048067126</v>
      </c>
    </row>
    <row r="120" spans="2:14" x14ac:dyDescent="0.75">
      <c r="B120">
        <v>118</v>
      </c>
      <c r="C120">
        <v>369.69400000000002</v>
      </c>
      <c r="D120">
        <v>314.56799999999998</v>
      </c>
      <c r="E120">
        <v>149.86600000000001</v>
      </c>
      <c r="F120">
        <v>312.38400000000001</v>
      </c>
      <c r="H120">
        <f t="shared" si="15"/>
        <v>55.126000000000033</v>
      </c>
      <c r="J120">
        <f t="shared" si="16"/>
        <v>118</v>
      </c>
      <c r="K120">
        <f t="shared" si="17"/>
        <v>0.75131207685072887</v>
      </c>
      <c r="M120">
        <f t="shared" si="18"/>
        <v>118</v>
      </c>
      <c r="N120">
        <f t="shared" si="19"/>
        <v>0.22954864461794899</v>
      </c>
    </row>
    <row r="121" spans="2:14" x14ac:dyDescent="0.75">
      <c r="B121">
        <v>119</v>
      </c>
      <c r="C121">
        <v>347.90300000000002</v>
      </c>
      <c r="D121">
        <v>319.70499999999998</v>
      </c>
      <c r="E121">
        <v>150.571</v>
      </c>
      <c r="F121">
        <v>306.10700000000003</v>
      </c>
      <c r="H121">
        <f t="shared" si="15"/>
        <v>28.198000000000036</v>
      </c>
      <c r="J121">
        <f t="shared" si="16"/>
        <v>119</v>
      </c>
      <c r="K121">
        <f t="shared" si="17"/>
        <v>0.55797907856665974</v>
      </c>
      <c r="M121">
        <f t="shared" si="18"/>
        <v>119</v>
      </c>
      <c r="N121">
        <f t="shared" si="19"/>
        <v>0.24173371870510538</v>
      </c>
    </row>
    <row r="122" spans="2:14" x14ac:dyDescent="0.75">
      <c r="B122">
        <v>120</v>
      </c>
      <c r="C122">
        <v>361.97399999999999</v>
      </c>
      <c r="D122">
        <v>315.31400000000002</v>
      </c>
      <c r="E122">
        <v>149.27799999999999</v>
      </c>
      <c r="F122">
        <v>301.90699999999998</v>
      </c>
      <c r="H122">
        <f t="shared" si="15"/>
        <v>46.659999999999968</v>
      </c>
      <c r="J122">
        <f t="shared" si="16"/>
        <v>120</v>
      </c>
      <c r="K122">
        <f t="shared" si="17"/>
        <v>0.69052935390535819</v>
      </c>
      <c r="M122">
        <f t="shared" si="18"/>
        <v>120</v>
      </c>
      <c r="N122">
        <f t="shared" si="19"/>
        <v>0.24011820344721271</v>
      </c>
    </row>
    <row r="123" spans="2:14" x14ac:dyDescent="0.75">
      <c r="B123">
        <v>121</v>
      </c>
      <c r="C123">
        <v>348.11700000000002</v>
      </c>
      <c r="D123">
        <v>314.53399999999999</v>
      </c>
      <c r="E123">
        <v>146.06700000000001</v>
      </c>
      <c r="F123">
        <v>288.36500000000001</v>
      </c>
      <c r="H123">
        <f t="shared" si="15"/>
        <v>33.583000000000027</v>
      </c>
      <c r="J123">
        <f t="shared" si="16"/>
        <v>121</v>
      </c>
      <c r="K123">
        <f t="shared" si="17"/>
        <v>0.59664137044721943</v>
      </c>
      <c r="M123">
        <f t="shared" si="18"/>
        <v>121</v>
      </c>
      <c r="N123">
        <f t="shared" si="19"/>
        <v>0.24037508287816126</v>
      </c>
    </row>
    <row r="124" spans="2:14" x14ac:dyDescent="0.75">
      <c r="B124">
        <v>122</v>
      </c>
      <c r="C124">
        <v>355.07499999999999</v>
      </c>
      <c r="D124">
        <v>325.97199999999998</v>
      </c>
      <c r="E124">
        <v>145.154</v>
      </c>
      <c r="F124">
        <v>300.49</v>
      </c>
      <c r="H124">
        <f t="shared" si="15"/>
        <v>29.103000000000009</v>
      </c>
      <c r="J124">
        <f t="shared" si="16"/>
        <v>122</v>
      </c>
      <c r="K124">
        <f t="shared" si="17"/>
        <v>0.56447664108326245</v>
      </c>
      <c r="M124">
        <f t="shared" si="18"/>
        <v>122</v>
      </c>
      <c r="N124">
        <f t="shared" si="19"/>
        <v>0.21792480497389874</v>
      </c>
    </row>
    <row r="125" spans="2:14" x14ac:dyDescent="0.75">
      <c r="B125">
        <v>123</v>
      </c>
      <c r="C125">
        <v>366.05200000000002</v>
      </c>
      <c r="D125">
        <v>313.91899999999998</v>
      </c>
      <c r="E125">
        <v>148.59800000000001</v>
      </c>
      <c r="F125">
        <v>308.28899999999999</v>
      </c>
      <c r="H125">
        <f t="shared" si="15"/>
        <v>52.133000000000038</v>
      </c>
      <c r="J125">
        <f t="shared" si="16"/>
        <v>123</v>
      </c>
      <c r="K125">
        <f t="shared" si="17"/>
        <v>0.72982345296985329</v>
      </c>
      <c r="M125">
        <f t="shared" si="18"/>
        <v>123</v>
      </c>
      <c r="N125">
        <f t="shared" si="19"/>
        <v>0.22770894446656842</v>
      </c>
    </row>
    <row r="126" spans="2:14" x14ac:dyDescent="0.75">
      <c r="B126">
        <v>124</v>
      </c>
      <c r="C126">
        <v>359.03399999999999</v>
      </c>
      <c r="D126">
        <v>313.82600000000002</v>
      </c>
      <c r="E126">
        <v>152.608</v>
      </c>
      <c r="F126">
        <v>308.51499999999999</v>
      </c>
      <c r="H126">
        <f t="shared" si="15"/>
        <v>45.20799999999997</v>
      </c>
      <c r="J126">
        <f t="shared" si="16"/>
        <v>124</v>
      </c>
      <c r="K126">
        <f t="shared" si="17"/>
        <v>0.68010453537043292</v>
      </c>
      <c r="M126">
        <f t="shared" si="18"/>
        <v>124</v>
      </c>
      <c r="N126">
        <f t="shared" si="19"/>
        <v>0.24988376326919309</v>
      </c>
    </row>
    <row r="127" spans="2:14" x14ac:dyDescent="0.75">
      <c r="B127">
        <v>125</v>
      </c>
      <c r="C127">
        <v>343.34500000000003</v>
      </c>
      <c r="D127">
        <v>296.47699999999998</v>
      </c>
      <c r="E127">
        <v>149.93799999999999</v>
      </c>
      <c r="F127">
        <v>307.71100000000001</v>
      </c>
      <c r="H127">
        <f t="shared" si="15"/>
        <v>46.868000000000052</v>
      </c>
      <c r="J127">
        <f t="shared" si="16"/>
        <v>125</v>
      </c>
      <c r="K127">
        <f t="shared" si="17"/>
        <v>0.69202271634011392</v>
      </c>
      <c r="M127">
        <f t="shared" si="18"/>
        <v>125</v>
      </c>
      <c r="N127">
        <f t="shared" si="19"/>
        <v>0.23598989370382242</v>
      </c>
    </row>
    <row r="128" spans="2:14" x14ac:dyDescent="0.75">
      <c r="B128">
        <v>126</v>
      </c>
      <c r="C128">
        <v>354.63900000000001</v>
      </c>
      <c r="D128">
        <v>319.14</v>
      </c>
      <c r="E128">
        <v>149.738</v>
      </c>
      <c r="F128">
        <v>304.78800000000001</v>
      </c>
      <c r="H128">
        <f t="shared" si="15"/>
        <v>35.499000000000024</v>
      </c>
      <c r="J128">
        <f t="shared" si="16"/>
        <v>126</v>
      </c>
      <c r="K128">
        <f t="shared" si="17"/>
        <v>0.61039753595198309</v>
      </c>
      <c r="M128">
        <f t="shared" si="18"/>
        <v>126</v>
      </c>
      <c r="N128">
        <f t="shared" si="19"/>
        <v>0.23879213675996061</v>
      </c>
    </row>
    <row r="129" spans="2:14" x14ac:dyDescent="0.75">
      <c r="B129">
        <v>127</v>
      </c>
      <c r="C129">
        <v>332.09199999999998</v>
      </c>
      <c r="D129">
        <v>292.47699999999998</v>
      </c>
      <c r="E129">
        <v>146.548</v>
      </c>
      <c r="F129">
        <v>289.154</v>
      </c>
      <c r="H129">
        <f t="shared" si="15"/>
        <v>39.615000000000009</v>
      </c>
      <c r="J129">
        <f t="shared" si="16"/>
        <v>127</v>
      </c>
      <c r="K129">
        <f t="shared" si="17"/>
        <v>0.63994888105511827</v>
      </c>
      <c r="M129">
        <f t="shared" si="18"/>
        <v>127</v>
      </c>
      <c r="N129">
        <f t="shared" si="19"/>
        <v>0.24220566244015232</v>
      </c>
    </row>
    <row r="130" spans="2:14" x14ac:dyDescent="0.75">
      <c r="B130">
        <v>128</v>
      </c>
      <c r="C130">
        <v>334.358</v>
      </c>
      <c r="D130">
        <v>296.38600000000002</v>
      </c>
      <c r="E130">
        <v>148.56700000000001</v>
      </c>
      <c r="F130">
        <v>304.55799999999999</v>
      </c>
      <c r="H130">
        <f t="shared" si="15"/>
        <v>37.97199999999998</v>
      </c>
      <c r="J130">
        <f t="shared" si="16"/>
        <v>128</v>
      </c>
      <c r="K130">
        <f t="shared" si="17"/>
        <v>0.62815275374597057</v>
      </c>
      <c r="M130">
        <f t="shared" si="18"/>
        <v>128</v>
      </c>
      <c r="N130">
        <f t="shared" si="19"/>
        <v>0.2323984005316285</v>
      </c>
    </row>
    <row r="131" spans="2:14" x14ac:dyDescent="0.75">
      <c r="B131">
        <v>129</v>
      </c>
      <c r="C131">
        <v>334.13299999999998</v>
      </c>
      <c r="D131">
        <v>293.04000000000002</v>
      </c>
      <c r="E131">
        <v>148.096</v>
      </c>
      <c r="F131">
        <v>295.471</v>
      </c>
      <c r="H131">
        <f t="shared" si="15"/>
        <v>41.092999999999961</v>
      </c>
      <c r="J131">
        <f t="shared" si="16"/>
        <v>129</v>
      </c>
      <c r="K131">
        <f t="shared" si="17"/>
        <v>0.65056036989438759</v>
      </c>
      <c r="M131">
        <f t="shared" si="18"/>
        <v>129</v>
      </c>
      <c r="N131">
        <f t="shared" si="19"/>
        <v>0.2423143632418974</v>
      </c>
    </row>
    <row r="132" spans="2:14" x14ac:dyDescent="0.75">
      <c r="B132">
        <v>130</v>
      </c>
      <c r="C132">
        <v>347.036</v>
      </c>
      <c r="D132">
        <v>323.27999999999997</v>
      </c>
      <c r="E132">
        <v>147.221</v>
      </c>
      <c r="F132">
        <v>286.34899999999999</v>
      </c>
      <c r="H132">
        <f t="shared" si="15"/>
        <v>23.756000000000029</v>
      </c>
      <c r="J132">
        <f t="shared" si="16"/>
        <v>130</v>
      </c>
      <c r="K132">
        <f t="shared" ref="K132:K135" si="20">(H132-MIN(H$3:H$135))/(MAX(H$3:H$135)-MIN(H$3:H$135))</f>
        <v>0.52608717503212921</v>
      </c>
      <c r="M132">
        <f t="shared" si="18"/>
        <v>130</v>
      </c>
      <c r="N132">
        <f t="shared" si="19"/>
        <v>0.25085545798182274</v>
      </c>
    </row>
    <row r="133" spans="2:14" x14ac:dyDescent="0.75">
      <c r="B133">
        <v>131</v>
      </c>
      <c r="C133">
        <v>353.28300000000002</v>
      </c>
      <c r="D133">
        <v>306.67599999999999</v>
      </c>
      <c r="E133">
        <v>147.952</v>
      </c>
      <c r="F133">
        <v>312.41300000000001</v>
      </c>
      <c r="H133">
        <f t="shared" si="15"/>
        <v>46.607000000000028</v>
      </c>
      <c r="J133">
        <f t="shared" si="16"/>
        <v>131</v>
      </c>
      <c r="K133">
        <f t="shared" si="20"/>
        <v>0.69014883366957969</v>
      </c>
      <c r="M133">
        <f t="shared" si="18"/>
        <v>131</v>
      </c>
      <c r="N133">
        <f t="shared" si="19"/>
        <v>0.2190194777784478</v>
      </c>
    </row>
    <row r="134" spans="2:14" x14ac:dyDescent="0.75">
      <c r="B134">
        <v>132</v>
      </c>
      <c r="C134">
        <v>347.92500000000001</v>
      </c>
      <c r="D134">
        <v>308.86399999999998</v>
      </c>
      <c r="E134">
        <v>149.30799999999999</v>
      </c>
      <c r="F134">
        <v>312.5</v>
      </c>
      <c r="H134">
        <f t="shared" si="15"/>
        <v>39.061000000000035</v>
      </c>
      <c r="J134">
        <f t="shared" si="16"/>
        <v>132</v>
      </c>
      <c r="K134">
        <f t="shared" si="20"/>
        <v>0.63597136764716489</v>
      </c>
      <c r="M134">
        <f t="shared" si="18"/>
        <v>132</v>
      </c>
      <c r="N134">
        <f t="shared" si="19"/>
        <v>0.22634520547945203</v>
      </c>
    </row>
    <row r="135" spans="2:14" x14ac:dyDescent="0.75">
      <c r="B135">
        <v>133</v>
      </c>
      <c r="C135">
        <v>348.52600000000001</v>
      </c>
      <c r="D135">
        <v>308.767</v>
      </c>
      <c r="E135">
        <v>147.59800000000001</v>
      </c>
      <c r="F135">
        <v>308.36099999999999</v>
      </c>
      <c r="H135">
        <f t="shared" si="15"/>
        <v>39.759000000000015</v>
      </c>
      <c r="J135">
        <f t="shared" si="16"/>
        <v>133</v>
      </c>
      <c r="K135">
        <f t="shared" si="20"/>
        <v>0.64098274735610261</v>
      </c>
      <c r="M135">
        <f t="shared" si="18"/>
        <v>133</v>
      </c>
      <c r="N135">
        <f t="shared" si="19"/>
        <v>0.22201041707548183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2"/>
  <sheetViews>
    <sheetView zoomScale="80" zoomScaleNormal="80" workbookViewId="0"/>
  </sheetViews>
  <sheetFormatPr defaultRowHeight="14.75" x14ac:dyDescent="0.75"/>
  <sheetData>
    <row r="1" spans="1:17" x14ac:dyDescent="0.75">
      <c r="A1" t="s">
        <v>33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305.863</v>
      </c>
      <c r="D3">
        <v>314.09100000000001</v>
      </c>
      <c r="E3">
        <v>210.196</v>
      </c>
      <c r="F3">
        <v>293.24099999999999</v>
      </c>
      <c r="H3">
        <f t="shared" ref="H3:H34" si="0">C3-D3</f>
        <v>-8.2280000000000086</v>
      </c>
      <c r="J3">
        <f t="shared" ref="J3:J34" si="1">B3</f>
        <v>1</v>
      </c>
      <c r="K3">
        <f t="shared" ref="K3:K34" si="2">(H3-MIN(H$3:H$58))/(MAX(H$3:H$58)-MIN(H$3:H$58))</f>
        <v>0</v>
      </c>
      <c r="M3">
        <f t="shared" ref="M3:M34" si="3">B3</f>
        <v>1</v>
      </c>
      <c r="N3">
        <f t="shared" ref="N3:N34" si="4">(E3-$P$3)/(F3-$Q$3)</f>
        <v>0.62604370225617345</v>
      </c>
      <c r="P3">
        <v>108</v>
      </c>
      <c r="Q3">
        <v>130</v>
      </c>
    </row>
    <row r="4" spans="1:17" x14ac:dyDescent="0.75">
      <c r="B4">
        <v>2</v>
      </c>
      <c r="C4">
        <v>322.702</v>
      </c>
      <c r="D4">
        <v>309.79500000000002</v>
      </c>
      <c r="E4">
        <v>212.70500000000001</v>
      </c>
      <c r="F4">
        <v>300.59800000000001</v>
      </c>
      <c r="H4">
        <f t="shared" si="0"/>
        <v>12.906999999999982</v>
      </c>
      <c r="J4">
        <f t="shared" si="1"/>
        <v>2</v>
      </c>
      <c r="K4">
        <f t="shared" si="2"/>
        <v>9.1609307002791379E-2</v>
      </c>
      <c r="M4">
        <f t="shared" si="3"/>
        <v>2</v>
      </c>
      <c r="N4">
        <f t="shared" si="4"/>
        <v>0.61375279897771373</v>
      </c>
    </row>
    <row r="5" spans="1:17" x14ac:dyDescent="0.75">
      <c r="B5">
        <v>3</v>
      </c>
      <c r="C5">
        <v>333.05599999999998</v>
      </c>
      <c r="D5">
        <v>313.33</v>
      </c>
      <c r="E5">
        <v>207.75899999999999</v>
      </c>
      <c r="F5">
        <v>293.95499999999998</v>
      </c>
      <c r="H5">
        <f t="shared" si="0"/>
        <v>19.725999999999999</v>
      </c>
      <c r="J5">
        <f t="shared" si="1"/>
        <v>3</v>
      </c>
      <c r="K5">
        <f t="shared" si="2"/>
        <v>0.12116614941831237</v>
      </c>
      <c r="M5">
        <f t="shared" si="3"/>
        <v>3</v>
      </c>
      <c r="N5">
        <f t="shared" si="4"/>
        <v>0.60845353908084532</v>
      </c>
    </row>
    <row r="6" spans="1:17" x14ac:dyDescent="0.75">
      <c r="B6">
        <v>4</v>
      </c>
      <c r="C6">
        <v>321.548</v>
      </c>
      <c r="D6">
        <v>308.67599999999999</v>
      </c>
      <c r="E6">
        <v>192.804</v>
      </c>
      <c r="F6">
        <v>277.34800000000001</v>
      </c>
      <c r="H6">
        <f t="shared" si="0"/>
        <v>12.872000000000014</v>
      </c>
      <c r="J6">
        <f t="shared" si="1"/>
        <v>4</v>
      </c>
      <c r="K6">
        <f t="shared" si="2"/>
        <v>9.1457600083222193E-2</v>
      </c>
      <c r="M6">
        <f t="shared" si="3"/>
        <v>4</v>
      </c>
      <c r="N6">
        <f t="shared" si="4"/>
        <v>0.57553546705757797</v>
      </c>
    </row>
    <row r="7" spans="1:17" x14ac:dyDescent="0.75">
      <c r="B7">
        <v>5</v>
      </c>
      <c r="C7">
        <v>346.12099999999998</v>
      </c>
      <c r="D7">
        <v>317.33199999999999</v>
      </c>
      <c r="E7">
        <v>199.905</v>
      </c>
      <c r="F7">
        <v>292.13900000000001</v>
      </c>
      <c r="H7">
        <f t="shared" si="0"/>
        <v>28.788999999999987</v>
      </c>
      <c r="J7">
        <f t="shared" si="1"/>
        <v>5</v>
      </c>
      <c r="K7">
        <f t="shared" si="2"/>
        <v>0.16044957261993517</v>
      </c>
      <c r="M7">
        <f t="shared" si="3"/>
        <v>5</v>
      </c>
      <c r="N7">
        <f t="shared" si="4"/>
        <v>0.56682846199865544</v>
      </c>
    </row>
    <row r="8" spans="1:17" x14ac:dyDescent="0.75">
      <c r="B8">
        <v>6</v>
      </c>
      <c r="C8">
        <v>325.58300000000003</v>
      </c>
      <c r="D8">
        <v>309.98899999999998</v>
      </c>
      <c r="E8">
        <v>188.63499999999999</v>
      </c>
      <c r="F8">
        <v>273.71499999999997</v>
      </c>
      <c r="H8">
        <f t="shared" si="0"/>
        <v>15.594000000000051</v>
      </c>
      <c r="J8">
        <f t="shared" si="1"/>
        <v>6</v>
      </c>
      <c r="K8">
        <f t="shared" si="2"/>
        <v>0.10325606394229962</v>
      </c>
      <c r="M8">
        <f t="shared" si="3"/>
        <v>6</v>
      </c>
      <c r="N8">
        <f t="shared" si="4"/>
        <v>0.56107574018021777</v>
      </c>
    </row>
    <row r="9" spans="1:17" x14ac:dyDescent="0.75">
      <c r="B9">
        <v>7</v>
      </c>
      <c r="C9">
        <v>331.87099999999998</v>
      </c>
      <c r="D9">
        <v>315.84800000000001</v>
      </c>
      <c r="E9">
        <v>192.15299999999999</v>
      </c>
      <c r="F9">
        <v>278.36500000000001</v>
      </c>
      <c r="H9">
        <f t="shared" si="0"/>
        <v>16.022999999999968</v>
      </c>
      <c r="J9">
        <f t="shared" si="1"/>
        <v>7</v>
      </c>
      <c r="K9">
        <f t="shared" si="2"/>
        <v>0.10511555732787757</v>
      </c>
      <c r="M9">
        <f t="shared" si="3"/>
        <v>7</v>
      </c>
      <c r="N9">
        <f t="shared" si="4"/>
        <v>0.56720250732989574</v>
      </c>
    </row>
    <row r="10" spans="1:17" x14ac:dyDescent="0.75">
      <c r="B10">
        <v>8</v>
      </c>
      <c r="C10">
        <v>354.42399999999998</v>
      </c>
      <c r="D10">
        <v>339.185</v>
      </c>
      <c r="E10">
        <v>199.328</v>
      </c>
      <c r="F10">
        <v>291.07299999999998</v>
      </c>
      <c r="H10">
        <f t="shared" si="0"/>
        <v>15.238999999999976</v>
      </c>
      <c r="J10">
        <f t="shared" si="1"/>
        <v>8</v>
      </c>
      <c r="K10">
        <f t="shared" si="2"/>
        <v>0.10171732232952471</v>
      </c>
      <c r="M10">
        <f t="shared" si="3"/>
        <v>8</v>
      </c>
      <c r="N10">
        <f t="shared" si="4"/>
        <v>0.566997572529226</v>
      </c>
    </row>
    <row r="11" spans="1:17" x14ac:dyDescent="0.75">
      <c r="B11">
        <v>9</v>
      </c>
      <c r="C11">
        <v>381.97</v>
      </c>
      <c r="D11">
        <v>357.44600000000003</v>
      </c>
      <c r="E11">
        <v>191.81</v>
      </c>
      <c r="F11">
        <v>299.34300000000002</v>
      </c>
      <c r="H11">
        <f t="shared" si="0"/>
        <v>24.524000000000001</v>
      </c>
      <c r="J11">
        <f t="shared" si="1"/>
        <v>9</v>
      </c>
      <c r="K11">
        <f t="shared" si="2"/>
        <v>0.14196300084955882</v>
      </c>
      <c r="M11">
        <f t="shared" si="3"/>
        <v>9</v>
      </c>
      <c r="N11">
        <f t="shared" si="4"/>
        <v>0.49491269199199256</v>
      </c>
    </row>
    <row r="12" spans="1:17" x14ac:dyDescent="0.75">
      <c r="B12">
        <v>10</v>
      </c>
      <c r="C12">
        <v>391.07600000000002</v>
      </c>
      <c r="D12">
        <v>366.19600000000003</v>
      </c>
      <c r="E12">
        <v>180.24100000000001</v>
      </c>
      <c r="F12">
        <v>299.82499999999999</v>
      </c>
      <c r="H12">
        <f t="shared" si="0"/>
        <v>24.879999999999995</v>
      </c>
      <c r="J12">
        <f t="shared" si="1"/>
        <v>10</v>
      </c>
      <c r="K12">
        <f t="shared" si="2"/>
        <v>0.14350607694574966</v>
      </c>
      <c r="M12">
        <f t="shared" si="3"/>
        <v>10</v>
      </c>
      <c r="N12">
        <f t="shared" si="4"/>
        <v>0.42538495510083923</v>
      </c>
    </row>
    <row r="13" spans="1:17" x14ac:dyDescent="0.75">
      <c r="B13">
        <v>11</v>
      </c>
      <c r="C13">
        <v>444.721</v>
      </c>
      <c r="D13">
        <v>373.57799999999997</v>
      </c>
      <c r="E13">
        <v>182.071</v>
      </c>
      <c r="F13">
        <v>318.654</v>
      </c>
      <c r="H13">
        <f t="shared" si="0"/>
        <v>71.143000000000029</v>
      </c>
      <c r="J13">
        <f t="shared" si="1"/>
        <v>11</v>
      </c>
      <c r="K13">
        <f t="shared" si="2"/>
        <v>0.34403228323248458</v>
      </c>
      <c r="M13">
        <f t="shared" si="3"/>
        <v>11</v>
      </c>
      <c r="N13">
        <f t="shared" si="4"/>
        <v>0.39262883373795415</v>
      </c>
    </row>
    <row r="14" spans="1:17" x14ac:dyDescent="0.75">
      <c r="B14">
        <v>12</v>
      </c>
      <c r="C14">
        <v>460.029</v>
      </c>
      <c r="D14">
        <v>385.95800000000003</v>
      </c>
      <c r="E14">
        <v>164.06399999999999</v>
      </c>
      <c r="F14">
        <v>322.18599999999998</v>
      </c>
      <c r="H14">
        <f t="shared" si="0"/>
        <v>74.07099999999997</v>
      </c>
      <c r="J14">
        <f t="shared" si="1"/>
        <v>12</v>
      </c>
      <c r="K14">
        <f t="shared" si="2"/>
        <v>0.35672365067531248</v>
      </c>
      <c r="M14">
        <f t="shared" si="3"/>
        <v>12</v>
      </c>
      <c r="N14">
        <f t="shared" si="4"/>
        <v>0.29171739876994163</v>
      </c>
    </row>
    <row r="15" spans="1:17" x14ac:dyDescent="0.75">
      <c r="B15">
        <v>13</v>
      </c>
      <c r="C15">
        <v>559.97900000000004</v>
      </c>
      <c r="D15">
        <v>377.005</v>
      </c>
      <c r="E15">
        <v>169.667</v>
      </c>
      <c r="F15">
        <v>364.91500000000002</v>
      </c>
      <c r="H15">
        <f t="shared" si="0"/>
        <v>182.97400000000005</v>
      </c>
      <c r="J15">
        <f t="shared" si="1"/>
        <v>13</v>
      </c>
      <c r="K15">
        <f t="shared" si="2"/>
        <v>0.82876189815697798</v>
      </c>
      <c r="M15">
        <f t="shared" si="3"/>
        <v>13</v>
      </c>
      <c r="N15">
        <f t="shared" si="4"/>
        <v>0.26250771555669072</v>
      </c>
    </row>
    <row r="16" spans="1:17" x14ac:dyDescent="0.75">
      <c r="B16">
        <v>14</v>
      </c>
      <c r="C16">
        <v>541.29600000000005</v>
      </c>
      <c r="D16">
        <v>367.44600000000003</v>
      </c>
      <c r="E16">
        <v>168.94200000000001</v>
      </c>
      <c r="F16">
        <v>366.68799999999999</v>
      </c>
      <c r="H16">
        <f t="shared" si="0"/>
        <v>173.85000000000002</v>
      </c>
      <c r="J16">
        <f t="shared" si="1"/>
        <v>14</v>
      </c>
      <c r="K16">
        <f t="shared" si="2"/>
        <v>0.78921407146696276</v>
      </c>
      <c r="M16">
        <f t="shared" si="3"/>
        <v>14</v>
      </c>
      <c r="N16">
        <f t="shared" si="4"/>
        <v>0.25747819914824582</v>
      </c>
    </row>
    <row r="17" spans="2:14" x14ac:dyDescent="0.75">
      <c r="B17">
        <v>15</v>
      </c>
      <c r="C17">
        <v>561.79700000000003</v>
      </c>
      <c r="D17">
        <v>373.01499999999999</v>
      </c>
      <c r="E17">
        <v>168.60900000000001</v>
      </c>
      <c r="F17">
        <v>366.71899999999999</v>
      </c>
      <c r="H17">
        <f t="shared" si="0"/>
        <v>188.78200000000004</v>
      </c>
      <c r="J17">
        <f t="shared" si="1"/>
        <v>15</v>
      </c>
      <c r="K17">
        <f t="shared" si="2"/>
        <v>0.85393657783865351</v>
      </c>
      <c r="M17">
        <f t="shared" si="3"/>
        <v>15</v>
      </c>
      <c r="N17">
        <f t="shared" si="4"/>
        <v>0.25603774939907659</v>
      </c>
    </row>
    <row r="18" spans="2:14" x14ac:dyDescent="0.75">
      <c r="B18">
        <v>16</v>
      </c>
      <c r="C18">
        <v>556.15499999999997</v>
      </c>
      <c r="D18">
        <v>372.34</v>
      </c>
      <c r="E18">
        <v>168.703</v>
      </c>
      <c r="F18">
        <v>360.81200000000001</v>
      </c>
      <c r="H18">
        <f t="shared" si="0"/>
        <v>183.815</v>
      </c>
      <c r="J18">
        <f t="shared" si="1"/>
        <v>16</v>
      </c>
      <c r="K18">
        <f t="shared" si="2"/>
        <v>0.83240719871005786</v>
      </c>
      <c r="M18">
        <f t="shared" si="3"/>
        <v>16</v>
      </c>
      <c r="N18">
        <f t="shared" si="4"/>
        <v>0.26299759111311372</v>
      </c>
    </row>
    <row r="19" spans="2:14" x14ac:dyDescent="0.75">
      <c r="B19">
        <v>17</v>
      </c>
      <c r="C19">
        <v>598.02599999999995</v>
      </c>
      <c r="D19">
        <v>388.46100000000001</v>
      </c>
      <c r="E19">
        <v>172.08699999999999</v>
      </c>
      <c r="F19">
        <v>392.44200000000001</v>
      </c>
      <c r="H19">
        <f t="shared" si="0"/>
        <v>209.56499999999994</v>
      </c>
      <c r="J19">
        <f t="shared" si="1"/>
        <v>17</v>
      </c>
      <c r="K19">
        <f t="shared" si="2"/>
        <v>0.94402014667891876</v>
      </c>
      <c r="M19">
        <f t="shared" si="3"/>
        <v>17</v>
      </c>
      <c r="N19">
        <f t="shared" si="4"/>
        <v>0.2441949078272532</v>
      </c>
    </row>
    <row r="20" spans="2:14" x14ac:dyDescent="0.75">
      <c r="B20">
        <v>18</v>
      </c>
      <c r="C20">
        <v>614.41</v>
      </c>
      <c r="D20">
        <v>391.93</v>
      </c>
      <c r="E20">
        <v>166.04499999999999</v>
      </c>
      <c r="F20">
        <v>379.435</v>
      </c>
      <c r="H20">
        <f t="shared" si="0"/>
        <v>222.47999999999996</v>
      </c>
      <c r="J20">
        <f t="shared" si="1"/>
        <v>18</v>
      </c>
      <c r="K20">
        <f t="shared" si="2"/>
        <v>1</v>
      </c>
      <c r="M20">
        <f t="shared" si="3"/>
        <v>18</v>
      </c>
      <c r="N20">
        <f t="shared" si="4"/>
        <v>0.23270591536873328</v>
      </c>
    </row>
    <row r="21" spans="2:14" x14ac:dyDescent="0.75">
      <c r="B21">
        <v>19</v>
      </c>
      <c r="C21">
        <v>623.17399999999998</v>
      </c>
      <c r="D21">
        <v>411.19</v>
      </c>
      <c r="E21">
        <v>161.06200000000001</v>
      </c>
      <c r="F21">
        <v>379.97199999999998</v>
      </c>
      <c r="H21">
        <f t="shared" si="0"/>
        <v>211.98399999999998</v>
      </c>
      <c r="J21">
        <f t="shared" si="1"/>
        <v>19</v>
      </c>
      <c r="K21">
        <f t="shared" si="2"/>
        <v>0.95450526206286745</v>
      </c>
      <c r="M21">
        <f t="shared" si="3"/>
        <v>19</v>
      </c>
      <c r="N21">
        <f t="shared" si="4"/>
        <v>0.21227177443873721</v>
      </c>
    </row>
    <row r="22" spans="2:14" x14ac:dyDescent="0.75">
      <c r="B22">
        <v>20</v>
      </c>
      <c r="C22">
        <v>566.90800000000002</v>
      </c>
      <c r="D22">
        <v>380.95600000000002</v>
      </c>
      <c r="E22">
        <v>156.66300000000001</v>
      </c>
      <c r="F22">
        <v>361.49</v>
      </c>
      <c r="H22">
        <f t="shared" si="0"/>
        <v>185.952</v>
      </c>
      <c r="J22">
        <f t="shared" si="1"/>
        <v>20</v>
      </c>
      <c r="K22">
        <f t="shared" si="2"/>
        <v>0.84166998977061924</v>
      </c>
      <c r="M22">
        <f t="shared" si="3"/>
        <v>20</v>
      </c>
      <c r="N22">
        <f t="shared" si="4"/>
        <v>0.21021642403559554</v>
      </c>
    </row>
    <row r="23" spans="2:14" x14ac:dyDescent="0.75">
      <c r="B23">
        <v>21</v>
      </c>
      <c r="C23">
        <v>479.34500000000003</v>
      </c>
      <c r="D23">
        <v>381.08499999999998</v>
      </c>
      <c r="E23">
        <v>156.089</v>
      </c>
      <c r="F23">
        <v>369.81099999999998</v>
      </c>
      <c r="H23">
        <f t="shared" si="0"/>
        <v>98.260000000000048</v>
      </c>
      <c r="J23">
        <f t="shared" si="1"/>
        <v>21</v>
      </c>
      <c r="K23">
        <f t="shared" si="2"/>
        <v>0.46157047003138196</v>
      </c>
      <c r="M23">
        <f t="shared" si="3"/>
        <v>21</v>
      </c>
      <c r="N23">
        <f t="shared" si="4"/>
        <v>0.2005287497237408</v>
      </c>
    </row>
    <row r="24" spans="2:14" x14ac:dyDescent="0.75">
      <c r="B24">
        <v>22</v>
      </c>
      <c r="C24">
        <v>452.16399999999999</v>
      </c>
      <c r="D24">
        <v>364.47500000000002</v>
      </c>
      <c r="E24">
        <v>152.78800000000001</v>
      </c>
      <c r="F24">
        <v>367.24</v>
      </c>
      <c r="H24">
        <f t="shared" si="0"/>
        <v>87.688999999999965</v>
      </c>
      <c r="J24">
        <f t="shared" si="1"/>
        <v>22</v>
      </c>
      <c r="K24">
        <f t="shared" si="2"/>
        <v>0.41575064583802895</v>
      </c>
      <c r="M24">
        <f t="shared" si="3"/>
        <v>22</v>
      </c>
      <c r="N24">
        <f t="shared" si="4"/>
        <v>0.18878772551003206</v>
      </c>
    </row>
    <row r="25" spans="2:14" x14ac:dyDescent="0.75">
      <c r="B25">
        <v>23</v>
      </c>
      <c r="C25">
        <v>430.80900000000003</v>
      </c>
      <c r="D25">
        <v>362.83800000000002</v>
      </c>
      <c r="E25">
        <v>151.95699999999999</v>
      </c>
      <c r="F25">
        <v>371.81200000000001</v>
      </c>
      <c r="H25">
        <f t="shared" si="0"/>
        <v>67.971000000000004</v>
      </c>
      <c r="J25">
        <f t="shared" si="1"/>
        <v>23</v>
      </c>
      <c r="K25">
        <f t="shared" si="2"/>
        <v>0.33028330183608728</v>
      </c>
      <c r="M25">
        <f t="shared" si="3"/>
        <v>23</v>
      </c>
      <c r="N25">
        <f t="shared" si="4"/>
        <v>0.18178171472052665</v>
      </c>
    </row>
    <row r="26" spans="2:14" x14ac:dyDescent="0.75">
      <c r="B26">
        <v>24</v>
      </c>
      <c r="C26">
        <v>432.58300000000003</v>
      </c>
      <c r="D26">
        <v>370.40499999999997</v>
      </c>
      <c r="E26">
        <v>153.26599999999999</v>
      </c>
      <c r="F26">
        <v>371.53699999999998</v>
      </c>
      <c r="H26">
        <f t="shared" si="0"/>
        <v>62.178000000000054</v>
      </c>
      <c r="J26">
        <f t="shared" si="1"/>
        <v>24</v>
      </c>
      <c r="K26">
        <f t="shared" si="2"/>
        <v>0.30517363940565595</v>
      </c>
      <c r="M26">
        <f t="shared" si="3"/>
        <v>24</v>
      </c>
      <c r="N26">
        <f t="shared" si="4"/>
        <v>0.18740814036772832</v>
      </c>
    </row>
    <row r="27" spans="2:14" x14ac:dyDescent="0.75">
      <c r="B27">
        <v>25</v>
      </c>
      <c r="C27">
        <v>476.71699999999998</v>
      </c>
      <c r="D27">
        <v>385.27</v>
      </c>
      <c r="E27">
        <v>164.012</v>
      </c>
      <c r="F27">
        <v>399.02499999999998</v>
      </c>
      <c r="H27">
        <f t="shared" si="0"/>
        <v>91.447000000000003</v>
      </c>
      <c r="J27">
        <f t="shared" si="1"/>
        <v>25</v>
      </c>
      <c r="K27">
        <f t="shared" si="2"/>
        <v>0.43203963451635846</v>
      </c>
      <c r="M27">
        <f t="shared" si="3"/>
        <v>25</v>
      </c>
      <c r="N27">
        <f t="shared" si="4"/>
        <v>0.2082036985410278</v>
      </c>
    </row>
    <row r="28" spans="2:14" x14ac:dyDescent="0.75">
      <c r="B28">
        <v>26</v>
      </c>
      <c r="C28">
        <v>421.58600000000001</v>
      </c>
      <c r="D28">
        <v>373.81099999999998</v>
      </c>
      <c r="E28">
        <v>162.934</v>
      </c>
      <c r="F28">
        <v>362.33699999999999</v>
      </c>
      <c r="H28">
        <f t="shared" si="0"/>
        <v>47.775000000000034</v>
      </c>
      <c r="J28">
        <f t="shared" si="1"/>
        <v>26</v>
      </c>
      <c r="K28">
        <f t="shared" si="2"/>
        <v>0.24274407476117019</v>
      </c>
      <c r="M28">
        <f t="shared" si="3"/>
        <v>26</v>
      </c>
      <c r="N28">
        <f t="shared" si="4"/>
        <v>0.23644103177711687</v>
      </c>
    </row>
    <row r="29" spans="2:14" x14ac:dyDescent="0.75">
      <c r="B29">
        <v>27</v>
      </c>
      <c r="C29">
        <v>456.48500000000001</v>
      </c>
      <c r="D29">
        <v>369.44299999999998</v>
      </c>
      <c r="E29">
        <v>164.947</v>
      </c>
      <c r="F29">
        <v>400.26499999999999</v>
      </c>
      <c r="H29">
        <f t="shared" si="0"/>
        <v>87.04200000000003</v>
      </c>
      <c r="J29">
        <f t="shared" si="1"/>
        <v>27</v>
      </c>
      <c r="K29">
        <f t="shared" si="2"/>
        <v>0.41294623506770484</v>
      </c>
      <c r="M29">
        <f t="shared" si="3"/>
        <v>27</v>
      </c>
      <c r="N29">
        <f t="shared" si="4"/>
        <v>0.21070800880617174</v>
      </c>
    </row>
    <row r="30" spans="2:14" x14ac:dyDescent="0.75">
      <c r="B30">
        <v>28</v>
      </c>
      <c r="C30">
        <v>450.11</v>
      </c>
      <c r="D30">
        <v>365.94299999999998</v>
      </c>
      <c r="E30">
        <v>158.89099999999999</v>
      </c>
      <c r="F30">
        <v>392.904</v>
      </c>
      <c r="H30">
        <f t="shared" si="0"/>
        <v>84.16700000000003</v>
      </c>
      <c r="J30">
        <f t="shared" si="1"/>
        <v>28</v>
      </c>
      <c r="K30">
        <f t="shared" si="2"/>
        <v>0.40048459524593882</v>
      </c>
      <c r="M30">
        <f t="shared" si="3"/>
        <v>28</v>
      </c>
      <c r="N30">
        <f t="shared" si="4"/>
        <v>0.19357255880473478</v>
      </c>
    </row>
    <row r="31" spans="2:14" x14ac:dyDescent="0.75">
      <c r="B31">
        <v>29</v>
      </c>
      <c r="C31">
        <v>432.99299999999999</v>
      </c>
      <c r="D31">
        <v>369.30900000000003</v>
      </c>
      <c r="E31">
        <v>156.15799999999999</v>
      </c>
      <c r="F31">
        <v>379.14400000000001</v>
      </c>
      <c r="H31">
        <f t="shared" si="0"/>
        <v>63.683999999999969</v>
      </c>
      <c r="J31">
        <f t="shared" si="1"/>
        <v>29</v>
      </c>
      <c r="K31">
        <f t="shared" si="2"/>
        <v>0.31170137143055288</v>
      </c>
      <c r="M31">
        <f t="shared" si="3"/>
        <v>29</v>
      </c>
      <c r="N31">
        <f t="shared" si="4"/>
        <v>0.19329383810166004</v>
      </c>
    </row>
    <row r="32" spans="2:14" x14ac:dyDescent="0.75">
      <c r="B32">
        <v>30</v>
      </c>
      <c r="C32">
        <v>438.94900000000001</v>
      </c>
      <c r="D32">
        <v>360.71600000000001</v>
      </c>
      <c r="E32">
        <v>159.32900000000001</v>
      </c>
      <c r="F32">
        <v>377.80099999999999</v>
      </c>
      <c r="H32">
        <f t="shared" si="0"/>
        <v>78.233000000000004</v>
      </c>
      <c r="J32">
        <f t="shared" si="1"/>
        <v>30</v>
      </c>
      <c r="K32">
        <f t="shared" si="2"/>
        <v>0.37476377065381355</v>
      </c>
      <c r="M32">
        <f t="shared" si="3"/>
        <v>30</v>
      </c>
      <c r="N32">
        <f t="shared" si="4"/>
        <v>0.2071379857224144</v>
      </c>
    </row>
    <row r="33" spans="2:15" x14ac:dyDescent="0.75">
      <c r="B33">
        <v>31</v>
      </c>
      <c r="C33">
        <v>412.35599999999999</v>
      </c>
      <c r="D33">
        <v>353.38900000000001</v>
      </c>
      <c r="E33">
        <v>155.40299999999999</v>
      </c>
      <c r="F33">
        <v>379.46</v>
      </c>
      <c r="H33">
        <f t="shared" si="0"/>
        <v>58.966999999999985</v>
      </c>
      <c r="J33">
        <f t="shared" si="1"/>
        <v>31</v>
      </c>
      <c r="K33">
        <f t="shared" si="2"/>
        <v>0.29125561315602405</v>
      </c>
      <c r="M33">
        <f t="shared" si="3"/>
        <v>31</v>
      </c>
      <c r="N33">
        <f t="shared" si="4"/>
        <v>0.19002244848873565</v>
      </c>
    </row>
    <row r="34" spans="2:15" x14ac:dyDescent="0.75">
      <c r="B34">
        <v>32</v>
      </c>
      <c r="C34">
        <v>401.178</v>
      </c>
      <c r="D34">
        <v>350.34199999999998</v>
      </c>
      <c r="E34">
        <v>157.59</v>
      </c>
      <c r="F34">
        <v>390.63299999999998</v>
      </c>
      <c r="H34">
        <f t="shared" si="0"/>
        <v>50.836000000000013</v>
      </c>
      <c r="J34">
        <f t="shared" si="1"/>
        <v>32</v>
      </c>
      <c r="K34">
        <f t="shared" si="2"/>
        <v>0.25601192849836168</v>
      </c>
      <c r="M34">
        <f t="shared" si="3"/>
        <v>32</v>
      </c>
      <c r="N34">
        <f t="shared" si="4"/>
        <v>0.19026754094838338</v>
      </c>
    </row>
    <row r="35" spans="2:15" x14ac:dyDescent="0.75">
      <c r="B35">
        <v>33</v>
      </c>
      <c r="C35">
        <v>447.66399999999999</v>
      </c>
      <c r="D35">
        <v>369.62799999999999</v>
      </c>
      <c r="E35">
        <v>160.24700000000001</v>
      </c>
      <c r="F35">
        <v>394.88299999999998</v>
      </c>
      <c r="H35">
        <f t="shared" ref="H35:H58" si="5">C35-D35</f>
        <v>78.036000000000001</v>
      </c>
      <c r="J35">
        <f t="shared" ref="J35:J58" si="6">B35</f>
        <v>33</v>
      </c>
      <c r="K35">
        <f t="shared" ref="K35:K58" si="7">(H35-MIN(H$3:H$58))/(MAX(H$3:H$58)-MIN(H$3:H$58))</f>
        <v>0.37390987742080906</v>
      </c>
      <c r="M35">
        <f t="shared" ref="M35:M58" si="8">B35</f>
        <v>33</v>
      </c>
      <c r="N35">
        <f t="shared" ref="N35:N58" si="9">(E35-$P$3)/(F35-$Q$3)</f>
        <v>0.19724557634880313</v>
      </c>
    </row>
    <row r="36" spans="2:15" x14ac:dyDescent="0.75">
      <c r="B36">
        <v>34</v>
      </c>
      <c r="C36">
        <v>436.70499999999998</v>
      </c>
      <c r="D36">
        <v>365.56299999999999</v>
      </c>
      <c r="E36">
        <v>160.02099999999999</v>
      </c>
      <c r="F36">
        <v>383.447</v>
      </c>
      <c r="H36">
        <f t="shared" si="5"/>
        <v>71.141999999999996</v>
      </c>
      <c r="J36">
        <f t="shared" si="6"/>
        <v>34</v>
      </c>
      <c r="K36">
        <f t="shared" si="7"/>
        <v>0.34402794874906817</v>
      </c>
      <c r="M36">
        <f t="shared" si="8"/>
        <v>34</v>
      </c>
      <c r="N36">
        <f t="shared" si="9"/>
        <v>0.20525395842128724</v>
      </c>
    </row>
    <row r="37" spans="2:15" x14ac:dyDescent="0.75">
      <c r="B37">
        <v>35</v>
      </c>
      <c r="C37">
        <v>418.86399999999998</v>
      </c>
      <c r="D37">
        <v>345.67399999999998</v>
      </c>
      <c r="E37">
        <v>156.35499999999999</v>
      </c>
      <c r="F37">
        <v>388.67399999999998</v>
      </c>
      <c r="H37">
        <f t="shared" si="5"/>
        <v>73.19</v>
      </c>
      <c r="J37">
        <f t="shared" si="6"/>
        <v>35</v>
      </c>
      <c r="K37">
        <f t="shared" si="7"/>
        <v>0.35290497078558186</v>
      </c>
      <c r="M37">
        <f t="shared" si="8"/>
        <v>35</v>
      </c>
      <c r="N37">
        <f t="shared" si="9"/>
        <v>0.18693413331065353</v>
      </c>
    </row>
    <row r="38" spans="2:15" x14ac:dyDescent="0.75">
      <c r="B38">
        <v>36</v>
      </c>
      <c r="C38">
        <v>424.96100000000001</v>
      </c>
      <c r="D38">
        <v>350.91800000000001</v>
      </c>
      <c r="E38">
        <v>161.113</v>
      </c>
      <c r="F38">
        <v>387.79700000000003</v>
      </c>
      <c r="H38">
        <f t="shared" si="5"/>
        <v>74.043000000000006</v>
      </c>
      <c r="J38">
        <f t="shared" si="6"/>
        <v>36</v>
      </c>
      <c r="K38">
        <f t="shared" si="7"/>
        <v>0.35660228513965719</v>
      </c>
      <c r="M38">
        <f t="shared" si="8"/>
        <v>36</v>
      </c>
      <c r="N38">
        <f t="shared" si="9"/>
        <v>0.20602644716579321</v>
      </c>
      <c r="O38" s="2"/>
    </row>
    <row r="39" spans="2:15" x14ac:dyDescent="0.75">
      <c r="B39">
        <v>37</v>
      </c>
      <c r="C39">
        <v>418.22899999999998</v>
      </c>
      <c r="D39">
        <v>355.88099999999997</v>
      </c>
      <c r="E39">
        <v>160</v>
      </c>
      <c r="F39">
        <v>371.54599999999999</v>
      </c>
      <c r="H39">
        <f t="shared" si="5"/>
        <v>62.348000000000013</v>
      </c>
      <c r="J39">
        <f t="shared" si="6"/>
        <v>37</v>
      </c>
      <c r="K39">
        <f t="shared" si="7"/>
        <v>0.30591050158642108</v>
      </c>
      <c r="M39">
        <f t="shared" si="8"/>
        <v>37</v>
      </c>
      <c r="N39">
        <f t="shared" si="9"/>
        <v>0.21527990527684168</v>
      </c>
    </row>
    <row r="40" spans="2:15" x14ac:dyDescent="0.75">
      <c r="B40">
        <v>38</v>
      </c>
      <c r="C40">
        <v>447.23500000000001</v>
      </c>
      <c r="D40">
        <v>363.32100000000003</v>
      </c>
      <c r="E40">
        <v>161.78800000000001</v>
      </c>
      <c r="F40">
        <v>403.99299999999999</v>
      </c>
      <c r="H40">
        <f t="shared" si="5"/>
        <v>83.913999999999987</v>
      </c>
      <c r="J40">
        <f t="shared" si="6"/>
        <v>38</v>
      </c>
      <c r="K40">
        <f t="shared" si="7"/>
        <v>0.3993879709416232</v>
      </c>
      <c r="M40">
        <f t="shared" si="8"/>
        <v>38</v>
      </c>
      <c r="N40">
        <f t="shared" si="9"/>
        <v>0.19631158460252637</v>
      </c>
    </row>
    <row r="41" spans="2:15" x14ac:dyDescent="0.75">
      <c r="B41">
        <v>39</v>
      </c>
      <c r="C41">
        <v>402.64400000000001</v>
      </c>
      <c r="D41">
        <v>335.66300000000001</v>
      </c>
      <c r="E41">
        <v>158.066</v>
      </c>
      <c r="F41">
        <v>381.36500000000001</v>
      </c>
      <c r="H41">
        <f t="shared" si="5"/>
        <v>66.980999999999995</v>
      </c>
      <c r="J41">
        <f t="shared" si="6"/>
        <v>39</v>
      </c>
      <c r="K41">
        <f t="shared" si="7"/>
        <v>0.32599216325398345</v>
      </c>
      <c r="M41">
        <f t="shared" si="8"/>
        <v>39</v>
      </c>
      <c r="N41">
        <f t="shared" si="9"/>
        <v>0.19917649633003801</v>
      </c>
    </row>
    <row r="42" spans="2:15" x14ac:dyDescent="0.75">
      <c r="B42">
        <v>40</v>
      </c>
      <c r="C42">
        <v>419.37099999999998</v>
      </c>
      <c r="D42">
        <v>359.07600000000002</v>
      </c>
      <c r="E42">
        <v>156.161</v>
      </c>
      <c r="F42">
        <v>385.76600000000002</v>
      </c>
      <c r="H42">
        <f t="shared" si="5"/>
        <v>60.294999999999959</v>
      </c>
      <c r="J42">
        <f t="shared" si="6"/>
        <v>40</v>
      </c>
      <c r="K42">
        <f t="shared" si="7"/>
        <v>0.29701180713282582</v>
      </c>
      <c r="M42">
        <f t="shared" si="8"/>
        <v>40</v>
      </c>
      <c r="N42">
        <f t="shared" si="9"/>
        <v>0.18830102515580646</v>
      </c>
    </row>
    <row r="43" spans="2:15" x14ac:dyDescent="0.75">
      <c r="B43">
        <v>41</v>
      </c>
      <c r="C43">
        <v>448.40499999999997</v>
      </c>
      <c r="D43">
        <v>381.15800000000002</v>
      </c>
      <c r="E43">
        <v>157.56899999999999</v>
      </c>
      <c r="F43">
        <v>409.70600000000002</v>
      </c>
      <c r="H43">
        <f t="shared" si="5"/>
        <v>67.246999999999957</v>
      </c>
      <c r="J43">
        <f t="shared" si="6"/>
        <v>41</v>
      </c>
      <c r="K43">
        <f t="shared" si="7"/>
        <v>0.32714513584271016</v>
      </c>
      <c r="M43">
        <f t="shared" si="8"/>
        <v>41</v>
      </c>
      <c r="N43">
        <f t="shared" si="9"/>
        <v>0.17721822199023254</v>
      </c>
    </row>
    <row r="44" spans="2:15" x14ac:dyDescent="0.75">
      <c r="B44">
        <v>42</v>
      </c>
      <c r="C44">
        <v>438.3</v>
      </c>
      <c r="D44">
        <v>372.13600000000002</v>
      </c>
      <c r="E44">
        <v>161.30799999999999</v>
      </c>
      <c r="F44">
        <v>403.81700000000001</v>
      </c>
      <c r="H44">
        <f t="shared" si="5"/>
        <v>66.163999999999987</v>
      </c>
      <c r="J44">
        <f t="shared" si="6"/>
        <v>42</v>
      </c>
      <c r="K44">
        <f t="shared" si="7"/>
        <v>0.3224508903028937</v>
      </c>
      <c r="M44">
        <f t="shared" si="8"/>
        <v>42</v>
      </c>
      <c r="N44">
        <f t="shared" si="9"/>
        <v>0.19468477121581199</v>
      </c>
    </row>
    <row r="45" spans="2:15" x14ac:dyDescent="0.75">
      <c r="B45">
        <v>43</v>
      </c>
      <c r="C45">
        <v>454.06700000000001</v>
      </c>
      <c r="D45">
        <v>381.14800000000002</v>
      </c>
      <c r="E45">
        <v>159</v>
      </c>
      <c r="F45">
        <v>415.923</v>
      </c>
      <c r="H45">
        <f t="shared" si="5"/>
        <v>72.918999999999983</v>
      </c>
      <c r="J45">
        <f t="shared" si="6"/>
        <v>43</v>
      </c>
      <c r="K45">
        <f t="shared" si="7"/>
        <v>0.35173032577977359</v>
      </c>
      <c r="M45">
        <f t="shared" si="8"/>
        <v>43</v>
      </c>
      <c r="N45">
        <f t="shared" si="9"/>
        <v>0.1783697009334681</v>
      </c>
      <c r="O45" s="2"/>
    </row>
    <row r="46" spans="2:15" x14ac:dyDescent="0.75">
      <c r="B46">
        <v>44</v>
      </c>
      <c r="C46">
        <v>428.93299999999999</v>
      </c>
      <c r="D46">
        <v>374.48899999999998</v>
      </c>
      <c r="E46">
        <v>157.33699999999999</v>
      </c>
      <c r="F46">
        <v>417.029</v>
      </c>
      <c r="H46">
        <f t="shared" si="5"/>
        <v>54.444000000000017</v>
      </c>
      <c r="J46">
        <f t="shared" si="6"/>
        <v>44</v>
      </c>
      <c r="K46">
        <f t="shared" si="7"/>
        <v>0.27165074466425104</v>
      </c>
      <c r="M46">
        <f t="shared" si="8"/>
        <v>44</v>
      </c>
      <c r="N46">
        <f t="shared" si="9"/>
        <v>0.17188855481501866</v>
      </c>
      <c r="O46" s="2"/>
    </row>
    <row r="47" spans="2:15" x14ac:dyDescent="0.75">
      <c r="B47">
        <v>45</v>
      </c>
      <c r="C47">
        <v>443.49099999999999</v>
      </c>
      <c r="D47">
        <v>385.61599999999999</v>
      </c>
      <c r="E47">
        <v>157.608</v>
      </c>
      <c r="F47">
        <v>416.56700000000001</v>
      </c>
      <c r="H47">
        <f t="shared" si="5"/>
        <v>57.875</v>
      </c>
      <c r="J47">
        <f t="shared" si="6"/>
        <v>45</v>
      </c>
      <c r="K47">
        <f t="shared" si="7"/>
        <v>0.28652235726546116</v>
      </c>
      <c r="M47">
        <f t="shared" si="8"/>
        <v>45</v>
      </c>
      <c r="N47">
        <f t="shared" si="9"/>
        <v>0.17311134917837714</v>
      </c>
      <c r="O47" s="2"/>
    </row>
    <row r="48" spans="2:15" x14ac:dyDescent="0.75">
      <c r="B48">
        <v>46</v>
      </c>
      <c r="C48">
        <v>434.20699999999999</v>
      </c>
      <c r="D48">
        <v>382.30799999999999</v>
      </c>
      <c r="E48">
        <v>158.72200000000001</v>
      </c>
      <c r="F48">
        <v>412.505</v>
      </c>
      <c r="H48">
        <f t="shared" si="5"/>
        <v>51.899000000000001</v>
      </c>
      <c r="J48">
        <f t="shared" si="6"/>
        <v>46</v>
      </c>
      <c r="K48">
        <f t="shared" si="7"/>
        <v>0.26061948436985288</v>
      </c>
      <c r="M48">
        <f t="shared" si="8"/>
        <v>46</v>
      </c>
      <c r="N48">
        <f t="shared" si="9"/>
        <v>0.17954372488982498</v>
      </c>
    </row>
    <row r="49" spans="2:17" x14ac:dyDescent="0.75">
      <c r="B49">
        <v>47</v>
      </c>
      <c r="C49">
        <v>457.5</v>
      </c>
      <c r="D49">
        <v>384.03500000000003</v>
      </c>
      <c r="E49">
        <v>161.75299999999999</v>
      </c>
      <c r="F49">
        <v>436.44299999999998</v>
      </c>
      <c r="H49">
        <f t="shared" si="5"/>
        <v>73.464999999999975</v>
      </c>
      <c r="J49">
        <f t="shared" si="6"/>
        <v>47</v>
      </c>
      <c r="K49">
        <f t="shared" si="7"/>
        <v>0.35409695372505501</v>
      </c>
      <c r="M49">
        <f t="shared" si="8"/>
        <v>47</v>
      </c>
      <c r="N49">
        <f t="shared" si="9"/>
        <v>0.17540945624471757</v>
      </c>
    </row>
    <row r="50" spans="2:17" x14ac:dyDescent="0.75">
      <c r="B50">
        <v>48</v>
      </c>
      <c r="C50">
        <v>467.65699999999998</v>
      </c>
      <c r="D50">
        <v>407.14</v>
      </c>
      <c r="E50">
        <v>164.25</v>
      </c>
      <c r="F50">
        <v>444.78800000000001</v>
      </c>
      <c r="H50">
        <f t="shared" si="5"/>
        <v>60.516999999999996</v>
      </c>
      <c r="J50">
        <f t="shared" si="6"/>
        <v>48</v>
      </c>
      <c r="K50">
        <f t="shared" si="7"/>
        <v>0.29797406245123714</v>
      </c>
      <c r="M50">
        <f t="shared" si="8"/>
        <v>48</v>
      </c>
      <c r="N50">
        <f t="shared" si="9"/>
        <v>0.17869169091579093</v>
      </c>
    </row>
    <row r="51" spans="2:17" x14ac:dyDescent="0.75">
      <c r="B51">
        <v>49</v>
      </c>
      <c r="C51">
        <v>526.29499999999996</v>
      </c>
      <c r="D51">
        <v>445.613</v>
      </c>
      <c r="E51">
        <v>164.68600000000001</v>
      </c>
      <c r="F51">
        <v>480.40699999999998</v>
      </c>
      <c r="H51">
        <f t="shared" si="5"/>
        <v>80.68199999999996</v>
      </c>
      <c r="J51">
        <f t="shared" si="6"/>
        <v>49</v>
      </c>
      <c r="K51">
        <f t="shared" si="7"/>
        <v>0.38537892054024991</v>
      </c>
      <c r="M51">
        <f t="shared" si="8"/>
        <v>49</v>
      </c>
      <c r="N51">
        <f t="shared" si="9"/>
        <v>0.16177188241102491</v>
      </c>
    </row>
    <row r="52" spans="2:17" x14ac:dyDescent="0.75">
      <c r="B52">
        <v>50</v>
      </c>
      <c r="C52">
        <v>464.79500000000002</v>
      </c>
      <c r="D52">
        <v>405.161</v>
      </c>
      <c r="E52">
        <v>168.523</v>
      </c>
      <c r="F52">
        <v>431.16300000000001</v>
      </c>
      <c r="H52">
        <f t="shared" si="5"/>
        <v>59.634000000000015</v>
      </c>
      <c r="J52">
        <f t="shared" si="6"/>
        <v>50</v>
      </c>
      <c r="K52">
        <f t="shared" si="7"/>
        <v>0.29414671359467393</v>
      </c>
      <c r="M52">
        <f t="shared" si="8"/>
        <v>50</v>
      </c>
      <c r="N52">
        <f t="shared" si="9"/>
        <v>0.20096426187811914</v>
      </c>
    </row>
    <row r="53" spans="2:17" x14ac:dyDescent="0.75">
      <c r="B53">
        <v>51</v>
      </c>
      <c r="C53">
        <v>512.15200000000004</v>
      </c>
      <c r="D53">
        <v>436.54</v>
      </c>
      <c r="E53">
        <v>161.63399999999999</v>
      </c>
      <c r="F53">
        <v>463.66199999999998</v>
      </c>
      <c r="H53">
        <f t="shared" si="5"/>
        <v>75.612000000000023</v>
      </c>
      <c r="J53">
        <f t="shared" si="6"/>
        <v>51</v>
      </c>
      <c r="K53">
        <f t="shared" si="7"/>
        <v>0.3634030896197793</v>
      </c>
      <c r="M53">
        <f t="shared" si="8"/>
        <v>51</v>
      </c>
      <c r="N53">
        <f t="shared" si="9"/>
        <v>0.16074350690219441</v>
      </c>
    </row>
    <row r="54" spans="2:17" x14ac:dyDescent="0.75">
      <c r="B54">
        <v>52</v>
      </c>
      <c r="C54">
        <v>497.5</v>
      </c>
      <c r="D54">
        <v>433.91</v>
      </c>
      <c r="E54">
        <v>168.27500000000001</v>
      </c>
      <c r="F54">
        <v>456.262</v>
      </c>
      <c r="H54">
        <f t="shared" si="5"/>
        <v>63.589999999999975</v>
      </c>
      <c r="J54">
        <f t="shared" si="6"/>
        <v>52</v>
      </c>
      <c r="K54">
        <f t="shared" si="7"/>
        <v>0.31129392998942385</v>
      </c>
      <c r="M54">
        <f t="shared" si="8"/>
        <v>52</v>
      </c>
      <c r="N54">
        <f t="shared" si="9"/>
        <v>0.18474416266681382</v>
      </c>
    </row>
    <row r="55" spans="2:17" x14ac:dyDescent="0.75">
      <c r="B55">
        <v>53</v>
      </c>
      <c r="C55">
        <v>456.02</v>
      </c>
      <c r="D55">
        <v>433.24299999999999</v>
      </c>
      <c r="E55">
        <v>162.69999999999999</v>
      </c>
      <c r="F55">
        <v>420.15</v>
      </c>
      <c r="H55">
        <f t="shared" si="5"/>
        <v>22.776999999999987</v>
      </c>
      <c r="J55">
        <f t="shared" si="6"/>
        <v>53</v>
      </c>
      <c r="K55">
        <f t="shared" si="7"/>
        <v>0.13439065832134126</v>
      </c>
      <c r="M55">
        <f t="shared" si="8"/>
        <v>53</v>
      </c>
      <c r="N55">
        <f t="shared" si="9"/>
        <v>0.18852317766672408</v>
      </c>
    </row>
    <row r="56" spans="2:17" x14ac:dyDescent="0.75">
      <c r="B56">
        <v>54</v>
      </c>
      <c r="C56">
        <v>488.70699999999999</v>
      </c>
      <c r="D56">
        <v>446.94299999999998</v>
      </c>
      <c r="E56">
        <v>164.821</v>
      </c>
      <c r="F56">
        <v>436.25599999999997</v>
      </c>
      <c r="H56">
        <f t="shared" si="5"/>
        <v>41.76400000000001</v>
      </c>
      <c r="J56">
        <f t="shared" si="6"/>
        <v>54</v>
      </c>
      <c r="K56">
        <f t="shared" si="7"/>
        <v>0.21668949494599243</v>
      </c>
      <c r="M56">
        <f t="shared" si="8"/>
        <v>54</v>
      </c>
      <c r="N56">
        <f t="shared" si="9"/>
        <v>0.18553432422548458</v>
      </c>
    </row>
    <row r="57" spans="2:17" x14ac:dyDescent="0.75">
      <c r="B57">
        <v>55</v>
      </c>
      <c r="C57">
        <v>463.99099999999999</v>
      </c>
      <c r="D57">
        <v>437.05599999999998</v>
      </c>
      <c r="E57">
        <v>164.952</v>
      </c>
      <c r="F57">
        <v>414.19</v>
      </c>
      <c r="H57">
        <f t="shared" si="5"/>
        <v>26.935000000000002</v>
      </c>
      <c r="J57">
        <f t="shared" si="6"/>
        <v>55</v>
      </c>
      <c r="K57">
        <f t="shared" si="7"/>
        <v>0.15241344036617724</v>
      </c>
      <c r="M57">
        <f t="shared" si="8"/>
        <v>55</v>
      </c>
      <c r="N57">
        <f t="shared" si="9"/>
        <v>0.20040114008233928</v>
      </c>
    </row>
    <row r="58" spans="2:17" x14ac:dyDescent="0.75">
      <c r="B58">
        <v>56</v>
      </c>
      <c r="C58">
        <v>496.30200000000002</v>
      </c>
      <c r="D58">
        <v>452.29199999999997</v>
      </c>
      <c r="E58">
        <v>159.381</v>
      </c>
      <c r="F58">
        <v>458.548</v>
      </c>
      <c r="H58">
        <f t="shared" si="5"/>
        <v>44.010000000000048</v>
      </c>
      <c r="J58">
        <f t="shared" si="6"/>
        <v>56</v>
      </c>
      <c r="K58">
        <f t="shared" si="7"/>
        <v>0.22642474469892707</v>
      </c>
      <c r="M58">
        <f t="shared" si="8"/>
        <v>56</v>
      </c>
      <c r="N58">
        <f t="shared" si="9"/>
        <v>0.15638810767376457</v>
      </c>
    </row>
    <row r="60" spans="2:17" s="1" customFormat="1" x14ac:dyDescent="0.75">
      <c r="B60"/>
      <c r="C60"/>
      <c r="D60"/>
      <c r="E60"/>
      <c r="F60"/>
      <c r="H60"/>
      <c r="I60"/>
      <c r="J60"/>
      <c r="K60"/>
      <c r="L60"/>
      <c r="M60"/>
      <c r="N60"/>
      <c r="O60"/>
      <c r="P60"/>
      <c r="Q60"/>
    </row>
    <row r="61" spans="2:17" s="1" customFormat="1" x14ac:dyDescent="0.75">
      <c r="B61"/>
      <c r="C61"/>
      <c r="D61"/>
      <c r="E61"/>
      <c r="F61"/>
      <c r="H61"/>
      <c r="I61"/>
      <c r="J61"/>
      <c r="K61"/>
      <c r="L61"/>
      <c r="M61"/>
      <c r="N61"/>
      <c r="O61"/>
      <c r="P61"/>
      <c r="Q61"/>
    </row>
    <row r="62" spans="2:17" s="1" customFormat="1" x14ac:dyDescent="0.75">
      <c r="B62"/>
      <c r="C62"/>
      <c r="D62"/>
      <c r="E62"/>
      <c r="F62"/>
      <c r="H62"/>
      <c r="I62"/>
      <c r="J62"/>
      <c r="K62"/>
      <c r="L62"/>
      <c r="M62"/>
      <c r="N62"/>
      <c r="O62"/>
      <c r="P62"/>
      <c r="Q6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35"/>
  <sheetViews>
    <sheetView zoomScale="80" zoomScaleNormal="80" workbookViewId="0"/>
  </sheetViews>
  <sheetFormatPr defaultRowHeight="14.75" x14ac:dyDescent="0.75"/>
  <sheetData>
    <row r="1" spans="1:17" x14ac:dyDescent="0.75">
      <c r="A1" t="s">
        <v>34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396.339</v>
      </c>
      <c r="D3">
        <v>413.47199999999998</v>
      </c>
      <c r="E3">
        <v>216.089</v>
      </c>
      <c r="F3">
        <v>351.964</v>
      </c>
      <c r="H3">
        <f t="shared" ref="H3:H34" si="0">C3-D3</f>
        <v>-17.132999999999981</v>
      </c>
      <c r="J3">
        <f t="shared" ref="J3:J34" si="1">B3</f>
        <v>1</v>
      </c>
      <c r="K3">
        <f>(H3-MIN(H$3:H$135))/(MAX(H$3:H$135)-MIN(H$3:H$135))</f>
        <v>7.3515995173489654E-2</v>
      </c>
      <c r="M3">
        <f t="shared" ref="M3:M34" si="2">B3</f>
        <v>1</v>
      </c>
      <c r="N3">
        <f t="shared" ref="N3:N34" si="3">(E3-$P$3)/(F3-$Q$3)</f>
        <v>0.48696635490439893</v>
      </c>
      <c r="P3">
        <v>108</v>
      </c>
      <c r="Q3">
        <v>130</v>
      </c>
    </row>
    <row r="4" spans="1:17" x14ac:dyDescent="0.75">
      <c r="B4">
        <v>2</v>
      </c>
      <c r="C4">
        <v>404.661</v>
      </c>
      <c r="D4">
        <v>420.79</v>
      </c>
      <c r="E4">
        <v>210.36600000000001</v>
      </c>
      <c r="F4">
        <v>355.81200000000001</v>
      </c>
      <c r="H4">
        <f t="shared" si="0"/>
        <v>-16.129000000000019</v>
      </c>
      <c r="J4">
        <f t="shared" si="1"/>
        <v>2</v>
      </c>
      <c r="K4">
        <f t="shared" ref="K4:K67" si="4">(H4-MIN(H$3:H$135))/(MAX(H$3:H$135)-MIN(H$3:H$135))</f>
        <v>8.0902910621265936E-2</v>
      </c>
      <c r="M4">
        <f t="shared" si="2"/>
        <v>2</v>
      </c>
      <c r="N4">
        <f t="shared" si="3"/>
        <v>0.45332400403875794</v>
      </c>
    </row>
    <row r="5" spans="1:17" x14ac:dyDescent="0.75">
      <c r="B5">
        <v>3</v>
      </c>
      <c r="C5">
        <v>385.94400000000002</v>
      </c>
      <c r="D5">
        <v>410.79</v>
      </c>
      <c r="E5">
        <v>204.70500000000001</v>
      </c>
      <c r="F5">
        <v>340.786</v>
      </c>
      <c r="H5">
        <f t="shared" si="0"/>
        <v>-24.846000000000004</v>
      </c>
      <c r="J5">
        <f t="shared" si="1"/>
        <v>3</v>
      </c>
      <c r="K5">
        <f t="shared" si="4"/>
        <v>1.6767709467612323E-2</v>
      </c>
      <c r="M5">
        <f t="shared" si="2"/>
        <v>3</v>
      </c>
      <c r="N5">
        <f t="shared" si="3"/>
        <v>0.45878284136517611</v>
      </c>
    </row>
    <row r="6" spans="1:17" x14ac:dyDescent="0.75">
      <c r="B6">
        <v>4</v>
      </c>
      <c r="C6">
        <v>358.29</v>
      </c>
      <c r="D6">
        <v>376.66500000000002</v>
      </c>
      <c r="E6">
        <v>193.59800000000001</v>
      </c>
      <c r="F6">
        <v>321.15199999999999</v>
      </c>
      <c r="H6">
        <f t="shared" si="0"/>
        <v>-18.375</v>
      </c>
      <c r="J6">
        <f t="shared" si="1"/>
        <v>4</v>
      </c>
      <c r="K6">
        <f t="shared" si="4"/>
        <v>6.4377998175343593E-2</v>
      </c>
      <c r="M6">
        <f t="shared" si="2"/>
        <v>4</v>
      </c>
      <c r="N6">
        <f t="shared" si="3"/>
        <v>0.44780070310538223</v>
      </c>
    </row>
    <row r="7" spans="1:17" x14ac:dyDescent="0.75">
      <c r="B7">
        <v>5</v>
      </c>
      <c r="C7">
        <v>383.774</v>
      </c>
      <c r="D7">
        <v>403.86399999999998</v>
      </c>
      <c r="E7">
        <v>204.786</v>
      </c>
      <c r="F7">
        <v>342.33</v>
      </c>
      <c r="H7">
        <f t="shared" si="0"/>
        <v>-20.089999999999975</v>
      </c>
      <c r="J7">
        <f t="shared" si="1"/>
        <v>5</v>
      </c>
      <c r="K7">
        <f t="shared" si="4"/>
        <v>5.1759910532976433E-2</v>
      </c>
      <c r="M7">
        <f t="shared" si="2"/>
        <v>5</v>
      </c>
      <c r="N7">
        <f t="shared" si="3"/>
        <v>0.45582819196533703</v>
      </c>
    </row>
    <row r="8" spans="1:17" x14ac:dyDescent="0.75">
      <c r="B8">
        <v>6</v>
      </c>
      <c r="C8">
        <v>378.24200000000002</v>
      </c>
      <c r="D8">
        <v>397.92599999999999</v>
      </c>
      <c r="E8">
        <v>199.696</v>
      </c>
      <c r="F8">
        <v>340.411</v>
      </c>
      <c r="H8">
        <f t="shared" si="0"/>
        <v>-19.683999999999969</v>
      </c>
      <c r="J8">
        <f t="shared" si="1"/>
        <v>6</v>
      </c>
      <c r="K8">
        <f t="shared" si="4"/>
        <v>5.4747049648312424E-2</v>
      </c>
      <c r="M8">
        <f t="shared" si="2"/>
        <v>6</v>
      </c>
      <c r="N8">
        <f t="shared" si="3"/>
        <v>0.43579470655051306</v>
      </c>
    </row>
    <row r="9" spans="1:17" x14ac:dyDescent="0.75">
      <c r="B9">
        <v>7</v>
      </c>
      <c r="C9">
        <v>366.46</v>
      </c>
      <c r="D9">
        <v>377.67</v>
      </c>
      <c r="E9">
        <v>199.161</v>
      </c>
      <c r="F9">
        <v>340.69600000000003</v>
      </c>
      <c r="H9">
        <f t="shared" si="0"/>
        <v>-11.210000000000036</v>
      </c>
      <c r="J9">
        <f t="shared" si="1"/>
        <v>7</v>
      </c>
      <c r="K9">
        <f t="shared" si="4"/>
        <v>0.11709438182406755</v>
      </c>
      <c r="M9">
        <f t="shared" si="2"/>
        <v>7</v>
      </c>
      <c r="N9">
        <f t="shared" si="3"/>
        <v>0.43266602118692327</v>
      </c>
    </row>
    <row r="10" spans="1:17" x14ac:dyDescent="0.75">
      <c r="B10">
        <v>8</v>
      </c>
      <c r="C10">
        <v>373.935</v>
      </c>
      <c r="D10">
        <v>393.892</v>
      </c>
      <c r="E10">
        <v>206.27699999999999</v>
      </c>
      <c r="F10">
        <v>342.01799999999997</v>
      </c>
      <c r="H10">
        <f t="shared" si="0"/>
        <v>-19.956999999999994</v>
      </c>
      <c r="J10">
        <f t="shared" si="1"/>
        <v>8</v>
      </c>
      <c r="K10">
        <f t="shared" si="4"/>
        <v>5.273845610524152E-2</v>
      </c>
      <c r="M10">
        <f t="shared" si="2"/>
        <v>8</v>
      </c>
      <c r="N10">
        <f t="shared" si="3"/>
        <v>0.46353139827750472</v>
      </c>
    </row>
    <row r="11" spans="1:17" x14ac:dyDescent="0.75">
      <c r="B11">
        <v>9</v>
      </c>
      <c r="C11">
        <v>355.59699999999998</v>
      </c>
      <c r="D11">
        <v>382.72199999999998</v>
      </c>
      <c r="E11">
        <v>196.90199999999999</v>
      </c>
      <c r="F11">
        <v>333.44600000000003</v>
      </c>
      <c r="H11">
        <f t="shared" si="0"/>
        <v>-27.125</v>
      </c>
      <c r="J11">
        <f t="shared" si="1"/>
        <v>9</v>
      </c>
      <c r="K11">
        <f t="shared" si="4"/>
        <v>0</v>
      </c>
      <c r="M11">
        <f t="shared" si="2"/>
        <v>9</v>
      </c>
      <c r="N11">
        <f t="shared" si="3"/>
        <v>0.43698082046341524</v>
      </c>
    </row>
    <row r="12" spans="1:17" x14ac:dyDescent="0.75">
      <c r="B12">
        <v>10</v>
      </c>
      <c r="C12">
        <v>367.363</v>
      </c>
      <c r="D12">
        <v>387.04500000000002</v>
      </c>
      <c r="E12">
        <v>198.268</v>
      </c>
      <c r="F12">
        <v>345.40199999999999</v>
      </c>
      <c r="H12">
        <f t="shared" si="0"/>
        <v>-19.682000000000016</v>
      </c>
      <c r="J12">
        <f t="shared" si="1"/>
        <v>10</v>
      </c>
      <c r="K12">
        <f t="shared" si="4"/>
        <v>5.4761764619323583E-2</v>
      </c>
      <c r="M12">
        <f t="shared" si="2"/>
        <v>10</v>
      </c>
      <c r="N12">
        <f t="shared" si="3"/>
        <v>0.41906760382911956</v>
      </c>
    </row>
    <row r="13" spans="1:17" x14ac:dyDescent="0.75">
      <c r="B13">
        <v>11</v>
      </c>
      <c r="C13">
        <v>385.411</v>
      </c>
      <c r="D13">
        <v>404.45499999999998</v>
      </c>
      <c r="E13">
        <v>209.56200000000001</v>
      </c>
      <c r="F13">
        <v>367.43799999999999</v>
      </c>
      <c r="H13">
        <f t="shared" si="0"/>
        <v>-19.043999999999983</v>
      </c>
      <c r="J13">
        <f t="shared" si="1"/>
        <v>11</v>
      </c>
      <c r="K13">
        <f t="shared" si="4"/>
        <v>5.9455840371994598E-2</v>
      </c>
      <c r="M13">
        <f t="shared" si="2"/>
        <v>11</v>
      </c>
      <c r="N13">
        <f t="shared" si="3"/>
        <v>0.42774113663356333</v>
      </c>
    </row>
    <row r="14" spans="1:17" x14ac:dyDescent="0.75">
      <c r="B14">
        <v>12</v>
      </c>
      <c r="C14">
        <v>367.452</v>
      </c>
      <c r="D14">
        <v>376.82400000000001</v>
      </c>
      <c r="E14">
        <v>195.982</v>
      </c>
      <c r="F14">
        <v>335.70499999999998</v>
      </c>
      <c r="H14">
        <f t="shared" si="0"/>
        <v>-9.3720000000000141</v>
      </c>
      <c r="J14">
        <f t="shared" si="1"/>
        <v>12</v>
      </c>
      <c r="K14">
        <f t="shared" si="4"/>
        <v>0.13061744018364274</v>
      </c>
      <c r="M14">
        <f t="shared" si="2"/>
        <v>12</v>
      </c>
      <c r="N14">
        <f t="shared" si="3"/>
        <v>0.42770958411317178</v>
      </c>
    </row>
    <row r="15" spans="1:17" x14ac:dyDescent="0.75">
      <c r="B15">
        <v>13</v>
      </c>
      <c r="C15">
        <v>384.62099999999998</v>
      </c>
      <c r="D15">
        <v>382.61399999999998</v>
      </c>
      <c r="E15">
        <v>197.554</v>
      </c>
      <c r="F15">
        <v>330.67</v>
      </c>
      <c r="H15">
        <f t="shared" si="0"/>
        <v>2.007000000000005</v>
      </c>
      <c r="J15">
        <f t="shared" si="1"/>
        <v>13</v>
      </c>
      <c r="K15">
        <f t="shared" si="4"/>
        <v>0.21433826775361256</v>
      </c>
      <c r="M15">
        <f t="shared" si="2"/>
        <v>13</v>
      </c>
      <c r="N15">
        <f t="shared" si="3"/>
        <v>0.4462749788209498</v>
      </c>
    </row>
    <row r="16" spans="1:17" x14ac:dyDescent="0.75">
      <c r="B16">
        <v>14</v>
      </c>
      <c r="C16">
        <v>386.63600000000002</v>
      </c>
      <c r="D16">
        <v>384.48399999999998</v>
      </c>
      <c r="E16">
        <v>196.904</v>
      </c>
      <c r="F16">
        <v>339.39699999999999</v>
      </c>
      <c r="H16">
        <f t="shared" si="0"/>
        <v>2.1520000000000437</v>
      </c>
      <c r="J16">
        <f t="shared" si="1"/>
        <v>14</v>
      </c>
      <c r="K16">
        <f t="shared" si="4"/>
        <v>0.21540510315194711</v>
      </c>
      <c r="M16">
        <f t="shared" si="2"/>
        <v>14</v>
      </c>
      <c r="N16">
        <f t="shared" si="3"/>
        <v>0.42457150771023461</v>
      </c>
    </row>
    <row r="17" spans="2:14" x14ac:dyDescent="0.75">
      <c r="B17">
        <v>15</v>
      </c>
      <c r="C17">
        <v>396.02300000000002</v>
      </c>
      <c r="D17">
        <v>416.55399999999997</v>
      </c>
      <c r="E17">
        <v>200.53299999999999</v>
      </c>
      <c r="F17">
        <v>344.93400000000003</v>
      </c>
      <c r="H17">
        <f t="shared" si="0"/>
        <v>-20.530999999999949</v>
      </c>
      <c r="J17">
        <f t="shared" si="1"/>
        <v>15</v>
      </c>
      <c r="K17">
        <f t="shared" si="4"/>
        <v>4.8515259424939311E-2</v>
      </c>
      <c r="M17">
        <f t="shared" si="2"/>
        <v>15</v>
      </c>
      <c r="N17">
        <f t="shared" si="3"/>
        <v>0.43051820558869225</v>
      </c>
    </row>
    <row r="18" spans="2:14" x14ac:dyDescent="0.75">
      <c r="B18">
        <v>16</v>
      </c>
      <c r="C18">
        <v>375.51499999999999</v>
      </c>
      <c r="D18">
        <v>382.85899999999998</v>
      </c>
      <c r="E18">
        <v>193.04400000000001</v>
      </c>
      <c r="F18">
        <v>328.90499999999997</v>
      </c>
      <c r="H18">
        <f t="shared" si="0"/>
        <v>-7.3439999999999941</v>
      </c>
      <c r="J18">
        <f t="shared" si="1"/>
        <v>16</v>
      </c>
      <c r="K18">
        <f t="shared" si="4"/>
        <v>0.14553842078931109</v>
      </c>
      <c r="M18">
        <f t="shared" si="2"/>
        <v>16</v>
      </c>
      <c r="N18">
        <f t="shared" si="3"/>
        <v>0.42756089590508045</v>
      </c>
    </row>
    <row r="19" spans="2:14" x14ac:dyDescent="0.75">
      <c r="B19">
        <v>17</v>
      </c>
      <c r="C19">
        <v>403.846</v>
      </c>
      <c r="D19">
        <v>408.84399999999999</v>
      </c>
      <c r="E19">
        <v>206.84</v>
      </c>
      <c r="F19">
        <v>354.72399999999999</v>
      </c>
      <c r="H19">
        <f t="shared" si="0"/>
        <v>-4.9979999999999905</v>
      </c>
      <c r="J19">
        <f t="shared" si="1"/>
        <v>17</v>
      </c>
      <c r="K19">
        <f t="shared" si="4"/>
        <v>0.16279908178580896</v>
      </c>
      <c r="M19">
        <f t="shared" si="2"/>
        <v>17</v>
      </c>
      <c r="N19">
        <f t="shared" si="3"/>
        <v>0.43982841174062409</v>
      </c>
    </row>
    <row r="20" spans="2:14" x14ac:dyDescent="0.75">
      <c r="B20">
        <v>18</v>
      </c>
      <c r="C20">
        <v>398.08800000000002</v>
      </c>
      <c r="D20">
        <v>387.02600000000001</v>
      </c>
      <c r="E20">
        <v>199.27600000000001</v>
      </c>
      <c r="F20">
        <v>349.07100000000003</v>
      </c>
      <c r="H20">
        <f t="shared" si="0"/>
        <v>11.062000000000012</v>
      </c>
      <c r="J20">
        <f t="shared" si="1"/>
        <v>18</v>
      </c>
      <c r="K20">
        <f t="shared" si="4"/>
        <v>0.28096029900821107</v>
      </c>
      <c r="M20">
        <f t="shared" si="2"/>
        <v>18</v>
      </c>
      <c r="N20">
        <f t="shared" si="3"/>
        <v>0.41665030971694106</v>
      </c>
    </row>
    <row r="21" spans="2:14" x14ac:dyDescent="0.75">
      <c r="B21">
        <v>19</v>
      </c>
      <c r="C21">
        <v>407.01499999999999</v>
      </c>
      <c r="D21">
        <v>394.64600000000002</v>
      </c>
      <c r="E21">
        <v>199.827</v>
      </c>
      <c r="F21">
        <v>342.98099999999999</v>
      </c>
      <c r="H21">
        <f t="shared" si="0"/>
        <v>12.368999999999971</v>
      </c>
      <c r="J21">
        <f t="shared" si="1"/>
        <v>19</v>
      </c>
      <c r="K21">
        <f t="shared" si="4"/>
        <v>0.29057653256423066</v>
      </c>
      <c r="M21">
        <f t="shared" si="2"/>
        <v>19</v>
      </c>
      <c r="N21">
        <f t="shared" si="3"/>
        <v>0.43115113554730233</v>
      </c>
    </row>
    <row r="22" spans="2:14" x14ac:dyDescent="0.75">
      <c r="B22">
        <v>20</v>
      </c>
      <c r="C22">
        <v>391.80099999999999</v>
      </c>
      <c r="D22">
        <v>397.35399999999998</v>
      </c>
      <c r="E22">
        <v>193.12200000000001</v>
      </c>
      <c r="F22">
        <v>333.59</v>
      </c>
      <c r="H22">
        <f t="shared" si="0"/>
        <v>-5.5529999999999973</v>
      </c>
      <c r="J22">
        <f t="shared" si="1"/>
        <v>20</v>
      </c>
      <c r="K22">
        <f t="shared" si="4"/>
        <v>0.15871567733011568</v>
      </c>
      <c r="M22">
        <f t="shared" si="2"/>
        <v>20</v>
      </c>
      <c r="N22">
        <f t="shared" si="3"/>
        <v>0.41810501498108954</v>
      </c>
    </row>
    <row r="23" spans="2:14" x14ac:dyDescent="0.75">
      <c r="B23">
        <v>21</v>
      </c>
      <c r="C23">
        <v>373.20499999999998</v>
      </c>
      <c r="D23">
        <v>380.303</v>
      </c>
      <c r="E23">
        <v>185.733</v>
      </c>
      <c r="F23">
        <v>324.863</v>
      </c>
      <c r="H23">
        <f t="shared" si="0"/>
        <v>-7.0980000000000132</v>
      </c>
      <c r="J23">
        <f t="shared" si="1"/>
        <v>21</v>
      </c>
      <c r="K23">
        <f t="shared" si="4"/>
        <v>0.14734836222372633</v>
      </c>
      <c r="M23">
        <f t="shared" si="2"/>
        <v>21</v>
      </c>
      <c r="N23">
        <f t="shared" si="3"/>
        <v>0.39891102980042392</v>
      </c>
    </row>
    <row r="24" spans="2:14" x14ac:dyDescent="0.75">
      <c r="B24">
        <v>22</v>
      </c>
      <c r="C24">
        <v>379.59100000000001</v>
      </c>
      <c r="D24">
        <v>374.71800000000002</v>
      </c>
      <c r="E24">
        <v>183.24</v>
      </c>
      <c r="F24">
        <v>323.84899999999999</v>
      </c>
      <c r="H24">
        <f t="shared" si="0"/>
        <v>4.8729999999999905</v>
      </c>
      <c r="J24">
        <f t="shared" si="1"/>
        <v>22</v>
      </c>
      <c r="K24">
        <f t="shared" si="4"/>
        <v>0.23542482121310215</v>
      </c>
      <c r="M24">
        <f t="shared" si="2"/>
        <v>22</v>
      </c>
      <c r="N24">
        <f t="shared" si="3"/>
        <v>0.38813715830362816</v>
      </c>
    </row>
    <row r="25" spans="2:14" x14ac:dyDescent="0.75">
      <c r="B25">
        <v>23</v>
      </c>
      <c r="C25">
        <v>392.18900000000002</v>
      </c>
      <c r="D25">
        <v>380.149</v>
      </c>
      <c r="E25">
        <v>186.60300000000001</v>
      </c>
      <c r="F25">
        <v>328.64400000000001</v>
      </c>
      <c r="H25">
        <f t="shared" si="0"/>
        <v>12.04000000000002</v>
      </c>
      <c r="J25">
        <f t="shared" si="1"/>
        <v>23</v>
      </c>
      <c r="K25">
        <f t="shared" si="4"/>
        <v>0.28815591983283806</v>
      </c>
      <c r="M25">
        <f t="shared" si="2"/>
        <v>23</v>
      </c>
      <c r="N25">
        <f t="shared" si="3"/>
        <v>0.39569783129618818</v>
      </c>
    </row>
    <row r="26" spans="2:14" x14ac:dyDescent="0.75">
      <c r="B26">
        <v>24</v>
      </c>
      <c r="C26">
        <v>411.12099999999998</v>
      </c>
      <c r="D26">
        <v>390.84</v>
      </c>
      <c r="E26">
        <v>186.91800000000001</v>
      </c>
      <c r="F26">
        <v>335.952</v>
      </c>
      <c r="H26">
        <f t="shared" si="0"/>
        <v>20.281000000000006</v>
      </c>
      <c r="J26">
        <f t="shared" si="1"/>
        <v>24</v>
      </c>
      <c r="K26">
        <f t="shared" si="4"/>
        <v>0.34878895788575304</v>
      </c>
      <c r="M26">
        <f t="shared" si="2"/>
        <v>24</v>
      </c>
      <c r="N26">
        <f t="shared" si="3"/>
        <v>0.38318637352392793</v>
      </c>
    </row>
    <row r="27" spans="2:14" x14ac:dyDescent="0.75">
      <c r="B27">
        <v>25</v>
      </c>
      <c r="C27">
        <v>449.49200000000002</v>
      </c>
      <c r="D27">
        <v>409.505</v>
      </c>
      <c r="E27">
        <v>187.452</v>
      </c>
      <c r="F27">
        <v>364.24700000000001</v>
      </c>
      <c r="H27">
        <f t="shared" si="0"/>
        <v>39.987000000000023</v>
      </c>
      <c r="J27">
        <f t="shared" si="1"/>
        <v>25</v>
      </c>
      <c r="K27">
        <f t="shared" si="4"/>
        <v>0.49377556726213268</v>
      </c>
      <c r="M27">
        <f t="shared" si="2"/>
        <v>25</v>
      </c>
      <c r="N27">
        <f t="shared" si="3"/>
        <v>0.33918043774306605</v>
      </c>
    </row>
    <row r="28" spans="2:14" x14ac:dyDescent="0.75">
      <c r="B28">
        <v>26</v>
      </c>
      <c r="C28">
        <v>434.27300000000002</v>
      </c>
      <c r="D28">
        <v>392.61200000000002</v>
      </c>
      <c r="E28">
        <v>185.32900000000001</v>
      </c>
      <c r="F28">
        <v>358.06799999999998</v>
      </c>
      <c r="H28">
        <f t="shared" si="0"/>
        <v>41.661000000000001</v>
      </c>
      <c r="J28">
        <f t="shared" si="1"/>
        <v>26</v>
      </c>
      <c r="K28">
        <f t="shared" si="4"/>
        <v>0.50609199799876392</v>
      </c>
      <c r="M28">
        <f t="shared" si="2"/>
        <v>26</v>
      </c>
      <c r="N28">
        <f t="shared" si="3"/>
        <v>0.33906115719873026</v>
      </c>
    </row>
    <row r="29" spans="2:14" x14ac:dyDescent="0.75">
      <c r="B29">
        <v>27</v>
      </c>
      <c r="C29">
        <v>441.84300000000002</v>
      </c>
      <c r="D29">
        <v>371.24</v>
      </c>
      <c r="E29">
        <v>192.452</v>
      </c>
      <c r="F29">
        <v>382.33100000000002</v>
      </c>
      <c r="H29">
        <f t="shared" si="0"/>
        <v>70.603000000000009</v>
      </c>
      <c r="J29">
        <f t="shared" si="1"/>
        <v>27</v>
      </c>
      <c r="K29">
        <f t="shared" si="4"/>
        <v>0.71903234350628342</v>
      </c>
      <c r="M29">
        <f t="shared" si="2"/>
        <v>27</v>
      </c>
      <c r="N29">
        <f t="shared" si="3"/>
        <v>0.33468737491628059</v>
      </c>
    </row>
    <row r="30" spans="2:14" x14ac:dyDescent="0.75">
      <c r="B30">
        <v>28</v>
      </c>
      <c r="C30">
        <v>443.45</v>
      </c>
      <c r="D30">
        <v>384.33199999999999</v>
      </c>
      <c r="E30">
        <v>185.542</v>
      </c>
      <c r="F30">
        <v>368.10199999999998</v>
      </c>
      <c r="H30">
        <f t="shared" si="0"/>
        <v>59.117999999999995</v>
      </c>
      <c r="J30">
        <f t="shared" si="1"/>
        <v>28</v>
      </c>
      <c r="K30">
        <f t="shared" si="4"/>
        <v>0.63453162247270367</v>
      </c>
      <c r="M30">
        <f t="shared" si="2"/>
        <v>28</v>
      </c>
      <c r="N30">
        <f t="shared" si="3"/>
        <v>0.32566715105291016</v>
      </c>
    </row>
    <row r="31" spans="2:14" x14ac:dyDescent="0.75">
      <c r="B31">
        <v>29</v>
      </c>
      <c r="C31">
        <v>432.76400000000001</v>
      </c>
      <c r="D31">
        <v>367.62799999999999</v>
      </c>
      <c r="E31">
        <v>182.464</v>
      </c>
      <c r="F31">
        <v>358.69299999999998</v>
      </c>
      <c r="H31">
        <f t="shared" si="0"/>
        <v>65.136000000000024</v>
      </c>
      <c r="J31">
        <f t="shared" si="1"/>
        <v>29</v>
      </c>
      <c r="K31">
        <f t="shared" si="4"/>
        <v>0.6788089702463288</v>
      </c>
      <c r="M31">
        <f t="shared" si="2"/>
        <v>29</v>
      </c>
      <c r="N31">
        <f t="shared" si="3"/>
        <v>0.3256068178737434</v>
      </c>
    </row>
    <row r="32" spans="2:14" x14ac:dyDescent="0.75">
      <c r="B32">
        <v>30</v>
      </c>
      <c r="C32">
        <v>430.63600000000002</v>
      </c>
      <c r="D32">
        <v>356.43400000000003</v>
      </c>
      <c r="E32">
        <v>179.446</v>
      </c>
      <c r="F32">
        <v>352.84300000000002</v>
      </c>
      <c r="H32">
        <f t="shared" si="0"/>
        <v>74.201999999999998</v>
      </c>
      <c r="J32">
        <f t="shared" si="1"/>
        <v>30</v>
      </c>
      <c r="K32">
        <f t="shared" si="4"/>
        <v>0.74551193384149028</v>
      </c>
      <c r="M32">
        <f t="shared" si="2"/>
        <v>30</v>
      </c>
      <c r="N32">
        <f t="shared" si="3"/>
        <v>0.32061137213194935</v>
      </c>
    </row>
    <row r="33" spans="2:15" x14ac:dyDescent="0.75">
      <c r="B33">
        <v>31</v>
      </c>
      <c r="C33">
        <v>434.4</v>
      </c>
      <c r="D33">
        <v>372.17899999999997</v>
      </c>
      <c r="E33">
        <v>176.952</v>
      </c>
      <c r="F33">
        <v>353.81900000000002</v>
      </c>
      <c r="H33">
        <f t="shared" si="0"/>
        <v>62.221000000000004</v>
      </c>
      <c r="J33">
        <f t="shared" si="1"/>
        <v>31</v>
      </c>
      <c r="K33">
        <f t="shared" si="4"/>
        <v>0.65736189999705708</v>
      </c>
      <c r="M33">
        <f t="shared" si="2"/>
        <v>31</v>
      </c>
      <c r="N33">
        <f t="shared" si="3"/>
        <v>0.30807036042516495</v>
      </c>
    </row>
    <row r="34" spans="2:15" x14ac:dyDescent="0.75">
      <c r="B34">
        <v>32</v>
      </c>
      <c r="C34">
        <v>439.02100000000002</v>
      </c>
      <c r="D34">
        <v>368</v>
      </c>
      <c r="E34">
        <v>180.44</v>
      </c>
      <c r="F34">
        <v>371.21699999999998</v>
      </c>
      <c r="H34">
        <f t="shared" si="0"/>
        <v>71.021000000000015</v>
      </c>
      <c r="J34">
        <f t="shared" si="1"/>
        <v>32</v>
      </c>
      <c r="K34">
        <f t="shared" si="4"/>
        <v>0.72210777244768842</v>
      </c>
      <c r="M34">
        <f t="shared" si="2"/>
        <v>32</v>
      </c>
      <c r="N34">
        <f t="shared" si="3"/>
        <v>0.30031050879498544</v>
      </c>
    </row>
    <row r="35" spans="2:15" x14ac:dyDescent="0.75">
      <c r="B35">
        <v>33</v>
      </c>
      <c r="C35">
        <v>449.61399999999998</v>
      </c>
      <c r="D35">
        <v>367.27600000000001</v>
      </c>
      <c r="E35">
        <v>178.85499999999999</v>
      </c>
      <c r="F35">
        <v>368.024</v>
      </c>
      <c r="H35">
        <f t="shared" ref="H35:H66" si="5">C35-D35</f>
        <v>82.337999999999965</v>
      </c>
      <c r="J35">
        <f t="shared" ref="J35:J66" si="6">B35</f>
        <v>33</v>
      </c>
      <c r="K35">
        <f t="shared" si="4"/>
        <v>0.80537243591630103</v>
      </c>
      <c r="M35">
        <f t="shared" ref="M35:M66" si="7">B35</f>
        <v>33</v>
      </c>
      <c r="N35">
        <f t="shared" ref="N35:N66" si="8">(E35-$P$3)/(F35-$Q$3)</f>
        <v>0.29768006587570994</v>
      </c>
    </row>
    <row r="36" spans="2:15" x14ac:dyDescent="0.75">
      <c r="B36">
        <v>34</v>
      </c>
      <c r="C36">
        <v>441.45699999999999</v>
      </c>
      <c r="D36">
        <v>381.673</v>
      </c>
      <c r="E36">
        <v>179.114</v>
      </c>
      <c r="F36">
        <v>355.50599999999997</v>
      </c>
      <c r="H36">
        <f t="shared" si="5"/>
        <v>59.783999999999992</v>
      </c>
      <c r="J36">
        <f t="shared" si="6"/>
        <v>34</v>
      </c>
      <c r="K36">
        <f t="shared" si="4"/>
        <v>0.63943170781953551</v>
      </c>
      <c r="M36">
        <f t="shared" si="7"/>
        <v>34</v>
      </c>
      <c r="N36">
        <f t="shared" si="8"/>
        <v>0.31535302830079914</v>
      </c>
    </row>
    <row r="37" spans="2:15" x14ac:dyDescent="0.75">
      <c r="B37">
        <v>35</v>
      </c>
      <c r="C37">
        <v>443.21300000000002</v>
      </c>
      <c r="D37">
        <v>371.39600000000002</v>
      </c>
      <c r="E37">
        <v>181.154</v>
      </c>
      <c r="F37">
        <v>360.88499999999999</v>
      </c>
      <c r="H37">
        <f t="shared" si="5"/>
        <v>71.817000000000007</v>
      </c>
      <c r="J37">
        <f t="shared" si="6"/>
        <v>35</v>
      </c>
      <c r="K37">
        <f t="shared" si="4"/>
        <v>0.72796433091026813</v>
      </c>
      <c r="M37">
        <f t="shared" si="7"/>
        <v>35</v>
      </c>
      <c r="N37">
        <f t="shared" si="8"/>
        <v>0.31684171773826797</v>
      </c>
    </row>
    <row r="38" spans="2:15" x14ac:dyDescent="0.75">
      <c r="B38">
        <v>36</v>
      </c>
      <c r="C38">
        <v>437.346</v>
      </c>
      <c r="D38">
        <v>367.70299999999997</v>
      </c>
      <c r="E38">
        <v>179.10900000000001</v>
      </c>
      <c r="F38">
        <v>358.12799999999999</v>
      </c>
      <c r="H38">
        <f t="shared" si="5"/>
        <v>69.643000000000029</v>
      </c>
      <c r="J38">
        <f t="shared" si="6"/>
        <v>36</v>
      </c>
      <c r="K38">
        <f t="shared" si="4"/>
        <v>0.71196915742076006</v>
      </c>
      <c r="M38">
        <f t="shared" si="7"/>
        <v>36</v>
      </c>
      <c r="N38">
        <f t="shared" si="8"/>
        <v>0.31170658577640631</v>
      </c>
      <c r="O38" s="2"/>
    </row>
    <row r="39" spans="2:15" x14ac:dyDescent="0.75">
      <c r="B39">
        <v>37</v>
      </c>
      <c r="C39">
        <v>421.33600000000001</v>
      </c>
      <c r="D39">
        <v>351.923</v>
      </c>
      <c r="E39">
        <v>171.88</v>
      </c>
      <c r="F39">
        <v>341.94</v>
      </c>
      <c r="H39">
        <f t="shared" si="5"/>
        <v>69.413000000000011</v>
      </c>
      <c r="J39">
        <f t="shared" si="6"/>
        <v>37</v>
      </c>
      <c r="K39">
        <f t="shared" si="4"/>
        <v>0.71027693575443662</v>
      </c>
      <c r="M39">
        <f t="shared" si="7"/>
        <v>37</v>
      </c>
      <c r="N39">
        <f t="shared" si="8"/>
        <v>0.30140605831839196</v>
      </c>
    </row>
    <row r="40" spans="2:15" x14ac:dyDescent="0.75">
      <c r="B40">
        <v>38</v>
      </c>
      <c r="C40">
        <v>442.24299999999999</v>
      </c>
      <c r="D40">
        <v>369.40499999999997</v>
      </c>
      <c r="E40">
        <v>182.61</v>
      </c>
      <c r="F40">
        <v>378.22</v>
      </c>
      <c r="H40">
        <f t="shared" si="5"/>
        <v>72.838000000000022</v>
      </c>
      <c r="J40">
        <f t="shared" si="6"/>
        <v>38</v>
      </c>
      <c r="K40">
        <f t="shared" si="4"/>
        <v>0.73547632361164261</v>
      </c>
      <c r="M40">
        <f t="shared" si="7"/>
        <v>38</v>
      </c>
      <c r="N40">
        <f t="shared" si="8"/>
        <v>0.30058013052936911</v>
      </c>
    </row>
    <row r="41" spans="2:15" x14ac:dyDescent="0.75">
      <c r="B41">
        <v>39</v>
      </c>
      <c r="C41">
        <v>423.95800000000003</v>
      </c>
      <c r="D41">
        <v>361.17</v>
      </c>
      <c r="E41">
        <v>177.322</v>
      </c>
      <c r="F41">
        <v>350.95499999999998</v>
      </c>
      <c r="H41">
        <f t="shared" si="5"/>
        <v>62.788000000000011</v>
      </c>
      <c r="J41">
        <f t="shared" si="6"/>
        <v>39</v>
      </c>
      <c r="K41">
        <f t="shared" si="4"/>
        <v>0.66153359427881941</v>
      </c>
      <c r="M41">
        <f t="shared" si="7"/>
        <v>39</v>
      </c>
      <c r="N41">
        <f t="shared" si="8"/>
        <v>0.31373809146658826</v>
      </c>
    </row>
    <row r="42" spans="2:15" x14ac:dyDescent="0.75">
      <c r="B42">
        <v>40</v>
      </c>
      <c r="C42">
        <v>426.45800000000003</v>
      </c>
      <c r="D42">
        <v>358.07499999999999</v>
      </c>
      <c r="E42">
        <v>176.15299999999999</v>
      </c>
      <c r="F42">
        <v>353.46899999999999</v>
      </c>
      <c r="H42">
        <f t="shared" si="5"/>
        <v>68.383000000000038</v>
      </c>
      <c r="J42">
        <f t="shared" si="6"/>
        <v>40</v>
      </c>
      <c r="K42">
        <f t="shared" si="4"/>
        <v>0.70269872568351066</v>
      </c>
      <c r="M42">
        <f t="shared" si="7"/>
        <v>40</v>
      </c>
      <c r="N42">
        <f t="shared" si="8"/>
        <v>0.30497742416174051</v>
      </c>
    </row>
    <row r="43" spans="2:15" x14ac:dyDescent="0.75">
      <c r="B43">
        <v>41</v>
      </c>
      <c r="C43">
        <v>437.75</v>
      </c>
      <c r="D43">
        <v>373.73</v>
      </c>
      <c r="E43">
        <v>172.887</v>
      </c>
      <c r="F43">
        <v>346.86399999999998</v>
      </c>
      <c r="H43">
        <f t="shared" si="5"/>
        <v>64.019999999999982</v>
      </c>
      <c r="J43">
        <f t="shared" si="6"/>
        <v>41</v>
      </c>
      <c r="K43">
        <f t="shared" si="4"/>
        <v>0.67059801642190753</v>
      </c>
      <c r="M43">
        <f t="shared" si="7"/>
        <v>41</v>
      </c>
      <c r="N43">
        <f t="shared" si="8"/>
        <v>0.29920595396193012</v>
      </c>
    </row>
    <row r="44" spans="2:15" x14ac:dyDescent="0.75">
      <c r="B44">
        <v>42</v>
      </c>
      <c r="C44">
        <v>420.85399999999998</v>
      </c>
      <c r="D44">
        <v>356.69499999999999</v>
      </c>
      <c r="E44">
        <v>175.87</v>
      </c>
      <c r="F44">
        <v>349.33300000000003</v>
      </c>
      <c r="H44">
        <f t="shared" si="5"/>
        <v>64.158999999999992</v>
      </c>
      <c r="J44">
        <f t="shared" si="6"/>
        <v>42</v>
      </c>
      <c r="K44">
        <f t="shared" si="4"/>
        <v>0.67162070690720732</v>
      </c>
      <c r="M44">
        <f t="shared" si="7"/>
        <v>42</v>
      </c>
      <c r="N44">
        <f t="shared" si="8"/>
        <v>0.30943816024036508</v>
      </c>
    </row>
    <row r="45" spans="2:15" x14ac:dyDescent="0.75">
      <c r="B45">
        <v>43</v>
      </c>
      <c r="C45">
        <v>435.59699999999998</v>
      </c>
      <c r="D45">
        <v>372.42</v>
      </c>
      <c r="E45">
        <v>172.09</v>
      </c>
      <c r="F45">
        <v>357.51400000000001</v>
      </c>
      <c r="H45">
        <f t="shared" si="5"/>
        <v>63.176999999999964</v>
      </c>
      <c r="J45">
        <f t="shared" si="6"/>
        <v>43</v>
      </c>
      <c r="K45">
        <f t="shared" si="4"/>
        <v>0.66439565614055718</v>
      </c>
      <c r="M45">
        <f t="shared" si="7"/>
        <v>43</v>
      </c>
      <c r="N45">
        <f t="shared" si="8"/>
        <v>0.28169695051733079</v>
      </c>
      <c r="O45" s="2"/>
    </row>
    <row r="46" spans="2:15" x14ac:dyDescent="0.75">
      <c r="B46">
        <v>44</v>
      </c>
      <c r="C46">
        <v>423.14299999999997</v>
      </c>
      <c r="D46">
        <v>368.13799999999998</v>
      </c>
      <c r="E46">
        <v>173.25299999999999</v>
      </c>
      <c r="F46">
        <v>354.10199999999998</v>
      </c>
      <c r="H46">
        <f t="shared" si="5"/>
        <v>55.004999999999995</v>
      </c>
      <c r="J46">
        <f t="shared" si="6"/>
        <v>44</v>
      </c>
      <c r="K46">
        <f t="shared" si="4"/>
        <v>0.6042702845875394</v>
      </c>
      <c r="M46">
        <f t="shared" si="7"/>
        <v>44</v>
      </c>
      <c r="N46">
        <f t="shared" si="8"/>
        <v>0.29117544689471753</v>
      </c>
      <c r="O46" s="2"/>
    </row>
    <row r="47" spans="2:15" x14ac:dyDescent="0.75">
      <c r="B47">
        <v>45</v>
      </c>
      <c r="C47">
        <v>437.57400000000001</v>
      </c>
      <c r="D47">
        <v>390.59899999999999</v>
      </c>
      <c r="E47">
        <v>176.93600000000001</v>
      </c>
      <c r="F47">
        <v>352.30799999999999</v>
      </c>
      <c r="H47">
        <f t="shared" si="5"/>
        <v>46.975000000000023</v>
      </c>
      <c r="J47">
        <f t="shared" si="6"/>
        <v>45</v>
      </c>
      <c r="K47">
        <f t="shared" si="4"/>
        <v>0.54518967597633849</v>
      </c>
      <c r="M47">
        <f t="shared" si="7"/>
        <v>45</v>
      </c>
      <c r="N47">
        <f t="shared" si="8"/>
        <v>0.31009230437051305</v>
      </c>
      <c r="O47" s="2"/>
    </row>
    <row r="48" spans="2:15" x14ac:dyDescent="0.75">
      <c r="B48">
        <v>46</v>
      </c>
      <c r="C48">
        <v>412.596</v>
      </c>
      <c r="D48">
        <v>378.06799999999998</v>
      </c>
      <c r="E48">
        <v>174.35300000000001</v>
      </c>
      <c r="F48">
        <v>349.55799999999999</v>
      </c>
      <c r="H48">
        <f t="shared" si="5"/>
        <v>34.52800000000002</v>
      </c>
      <c r="J48">
        <f t="shared" si="6"/>
        <v>46</v>
      </c>
      <c r="K48">
        <f t="shared" si="4"/>
        <v>0.45361105388622402</v>
      </c>
      <c r="M48">
        <f t="shared" si="7"/>
        <v>46</v>
      </c>
      <c r="N48">
        <f t="shared" si="8"/>
        <v>0.30221171626631693</v>
      </c>
    </row>
    <row r="49" spans="2:17" x14ac:dyDescent="0.75">
      <c r="B49">
        <v>47</v>
      </c>
      <c r="C49">
        <v>443.05</v>
      </c>
      <c r="D49">
        <v>385.06599999999997</v>
      </c>
      <c r="E49">
        <v>180.59</v>
      </c>
      <c r="F49">
        <v>370.476</v>
      </c>
      <c r="H49">
        <f t="shared" si="5"/>
        <v>57.984000000000037</v>
      </c>
      <c r="J49">
        <f t="shared" si="6"/>
        <v>47</v>
      </c>
      <c r="K49">
        <f t="shared" si="4"/>
        <v>0.62618823390917944</v>
      </c>
      <c r="M49">
        <f t="shared" si="7"/>
        <v>47</v>
      </c>
      <c r="N49">
        <f t="shared" si="8"/>
        <v>0.30185964503734264</v>
      </c>
    </row>
    <row r="50" spans="2:17" x14ac:dyDescent="0.75">
      <c r="B50">
        <v>48</v>
      </c>
      <c r="C50">
        <v>452.89299999999997</v>
      </c>
      <c r="D50">
        <v>394.32100000000003</v>
      </c>
      <c r="E50">
        <v>179.31299999999999</v>
      </c>
      <c r="F50">
        <v>372.572</v>
      </c>
      <c r="H50">
        <f t="shared" si="5"/>
        <v>58.571999999999946</v>
      </c>
      <c r="J50">
        <f t="shared" si="6"/>
        <v>48</v>
      </c>
      <c r="K50">
        <f t="shared" si="4"/>
        <v>0.63051443538656193</v>
      </c>
      <c r="M50">
        <f t="shared" si="7"/>
        <v>48</v>
      </c>
      <c r="N50">
        <f t="shared" si="8"/>
        <v>0.29398693996009428</v>
      </c>
    </row>
    <row r="51" spans="2:17" x14ac:dyDescent="0.75">
      <c r="B51">
        <v>49</v>
      </c>
      <c r="C51">
        <v>475.75</v>
      </c>
      <c r="D51">
        <v>391.53</v>
      </c>
      <c r="E51">
        <v>183.80199999999999</v>
      </c>
      <c r="F51">
        <v>391.05099999999999</v>
      </c>
      <c r="H51">
        <f t="shared" si="5"/>
        <v>84.220000000000027</v>
      </c>
      <c r="J51">
        <f t="shared" si="6"/>
        <v>49</v>
      </c>
      <c r="K51">
        <f t="shared" si="4"/>
        <v>0.8192192236381296</v>
      </c>
      <c r="M51">
        <f t="shared" si="7"/>
        <v>49</v>
      </c>
      <c r="N51">
        <f t="shared" si="8"/>
        <v>0.29037237934349991</v>
      </c>
    </row>
    <row r="52" spans="2:17" x14ac:dyDescent="0.75">
      <c r="B52">
        <v>50</v>
      </c>
      <c r="C52">
        <v>452.27800000000002</v>
      </c>
      <c r="D52">
        <v>390.96</v>
      </c>
      <c r="E52">
        <v>182.62700000000001</v>
      </c>
      <c r="F52">
        <v>372.01100000000002</v>
      </c>
      <c r="H52">
        <f t="shared" si="5"/>
        <v>61.31800000000004</v>
      </c>
      <c r="J52">
        <f t="shared" si="6"/>
        <v>50</v>
      </c>
      <c r="K52">
        <f t="shared" si="4"/>
        <v>0.6507180905853619</v>
      </c>
      <c r="M52">
        <f t="shared" si="7"/>
        <v>50</v>
      </c>
      <c r="N52">
        <f t="shared" si="8"/>
        <v>0.30836201660255114</v>
      </c>
    </row>
    <row r="53" spans="2:17" x14ac:dyDescent="0.75">
      <c r="B53">
        <v>51</v>
      </c>
      <c r="C53">
        <v>460.29899999999998</v>
      </c>
      <c r="D53">
        <v>400.69499999999999</v>
      </c>
      <c r="E53">
        <v>183.333</v>
      </c>
      <c r="F53">
        <v>377.887</v>
      </c>
      <c r="H53">
        <f t="shared" si="5"/>
        <v>59.603999999999985</v>
      </c>
      <c r="J53">
        <f t="shared" si="6"/>
        <v>51</v>
      </c>
      <c r="K53">
        <f t="shared" si="4"/>
        <v>0.63810736042849991</v>
      </c>
      <c r="M53">
        <f t="shared" si="7"/>
        <v>51</v>
      </c>
      <c r="N53">
        <f t="shared" si="8"/>
        <v>0.30390056759733264</v>
      </c>
    </row>
    <row r="54" spans="2:17" x14ac:dyDescent="0.75">
      <c r="B54">
        <v>52</v>
      </c>
      <c r="C54">
        <v>471.24299999999999</v>
      </c>
      <c r="D54">
        <v>399.505</v>
      </c>
      <c r="E54">
        <v>185.30500000000001</v>
      </c>
      <c r="F54">
        <v>389.71800000000002</v>
      </c>
      <c r="H54">
        <f t="shared" si="5"/>
        <v>71.738</v>
      </c>
      <c r="J54">
        <f t="shared" si="6"/>
        <v>52</v>
      </c>
      <c r="K54">
        <f t="shared" si="4"/>
        <v>0.72738308955531361</v>
      </c>
      <c r="M54">
        <f t="shared" si="7"/>
        <v>52</v>
      </c>
      <c r="N54">
        <f t="shared" si="8"/>
        <v>0.2976497585843107</v>
      </c>
    </row>
    <row r="55" spans="2:17" x14ac:dyDescent="0.75">
      <c r="B55">
        <v>53</v>
      </c>
      <c r="C55">
        <v>437.95100000000002</v>
      </c>
      <c r="D55">
        <v>383.01</v>
      </c>
      <c r="E55">
        <v>176.011</v>
      </c>
      <c r="F55">
        <v>360.93200000000002</v>
      </c>
      <c r="H55">
        <f t="shared" si="5"/>
        <v>54.941000000000031</v>
      </c>
      <c r="J55">
        <f t="shared" si="6"/>
        <v>53</v>
      </c>
      <c r="K55">
        <f t="shared" si="4"/>
        <v>0.60379940551517142</v>
      </c>
      <c r="M55">
        <f t="shared" si="7"/>
        <v>53</v>
      </c>
      <c r="N55">
        <f t="shared" si="8"/>
        <v>0.29450660800581985</v>
      </c>
    </row>
    <row r="56" spans="2:17" x14ac:dyDescent="0.75">
      <c r="B56">
        <v>54</v>
      </c>
      <c r="C56">
        <v>437.04300000000001</v>
      </c>
      <c r="D56">
        <v>368.36700000000002</v>
      </c>
      <c r="E56">
        <v>176.68700000000001</v>
      </c>
      <c r="F56">
        <v>367.65100000000001</v>
      </c>
      <c r="H56">
        <f t="shared" si="5"/>
        <v>68.675999999999988</v>
      </c>
      <c r="J56">
        <f t="shared" si="6"/>
        <v>54</v>
      </c>
      <c r="K56">
        <f t="shared" si="4"/>
        <v>0.70485446893669612</v>
      </c>
      <c r="M56">
        <f t="shared" si="7"/>
        <v>54</v>
      </c>
      <c r="N56">
        <f t="shared" si="8"/>
        <v>0.28902466221476036</v>
      </c>
    </row>
    <row r="57" spans="2:17" x14ac:dyDescent="0.75">
      <c r="B57">
        <v>55</v>
      </c>
      <c r="C57">
        <v>446.21499999999997</v>
      </c>
      <c r="D57">
        <v>376.375</v>
      </c>
      <c r="E57">
        <v>175.09</v>
      </c>
      <c r="F57">
        <v>367.904</v>
      </c>
      <c r="H57">
        <f t="shared" si="5"/>
        <v>69.839999999999975</v>
      </c>
      <c r="J57">
        <f t="shared" si="6"/>
        <v>55</v>
      </c>
      <c r="K57">
        <f t="shared" si="4"/>
        <v>0.71341858206539321</v>
      </c>
      <c r="M57">
        <f t="shared" si="7"/>
        <v>55</v>
      </c>
      <c r="N57">
        <f t="shared" si="8"/>
        <v>0.28200450601923466</v>
      </c>
    </row>
    <row r="58" spans="2:17" x14ac:dyDescent="0.75">
      <c r="B58">
        <v>56</v>
      </c>
      <c r="C58">
        <v>468.99299999999999</v>
      </c>
      <c r="D58">
        <v>396.07799999999997</v>
      </c>
      <c r="E58">
        <v>173.19200000000001</v>
      </c>
      <c r="F58">
        <v>374.69900000000001</v>
      </c>
      <c r="H58">
        <f t="shared" si="5"/>
        <v>72.91500000000002</v>
      </c>
      <c r="J58">
        <f t="shared" si="6"/>
        <v>56</v>
      </c>
      <c r="K58">
        <f t="shared" si="4"/>
        <v>0.73604284999558567</v>
      </c>
      <c r="M58">
        <f t="shared" si="7"/>
        <v>56</v>
      </c>
      <c r="N58">
        <f t="shared" si="8"/>
        <v>0.26641710836578819</v>
      </c>
    </row>
    <row r="59" spans="2:17" x14ac:dyDescent="0.75">
      <c r="B59">
        <v>57</v>
      </c>
      <c r="C59">
        <v>457.81200000000001</v>
      </c>
      <c r="D59">
        <v>379.32</v>
      </c>
      <c r="E59">
        <v>174.49199999999999</v>
      </c>
      <c r="F59">
        <v>384.33300000000003</v>
      </c>
      <c r="H59">
        <f t="shared" si="5"/>
        <v>78.492000000000019</v>
      </c>
      <c r="J59">
        <f t="shared" si="6"/>
        <v>57</v>
      </c>
      <c r="K59">
        <f t="shared" si="4"/>
        <v>0.77707554666117318</v>
      </c>
      <c r="M59">
        <f t="shared" si="7"/>
        <v>57</v>
      </c>
      <c r="N59">
        <f t="shared" si="8"/>
        <v>0.26143677776772967</v>
      </c>
    </row>
    <row r="60" spans="2:17" s="1" customFormat="1" x14ac:dyDescent="0.75">
      <c r="B60">
        <v>58</v>
      </c>
      <c r="C60">
        <v>460.43799999999999</v>
      </c>
      <c r="D60">
        <v>388.53500000000003</v>
      </c>
      <c r="E60">
        <v>172.215</v>
      </c>
      <c r="F60">
        <v>372.94400000000002</v>
      </c>
      <c r="H60">
        <f t="shared" si="5"/>
        <v>71.902999999999963</v>
      </c>
      <c r="I60"/>
      <c r="J60">
        <f t="shared" si="6"/>
        <v>58</v>
      </c>
      <c r="K60">
        <f t="shared" si="4"/>
        <v>0.72859707466376267</v>
      </c>
      <c r="L60"/>
      <c r="M60">
        <f t="shared" si="7"/>
        <v>58</v>
      </c>
      <c r="N60">
        <f t="shared" si="8"/>
        <v>0.26432017255005269</v>
      </c>
      <c r="O60"/>
      <c r="P60"/>
      <c r="Q60"/>
    </row>
    <row r="61" spans="2:17" s="1" customFormat="1" x14ac:dyDescent="0.75">
      <c r="B61">
        <v>59</v>
      </c>
      <c r="C61">
        <v>433.43799999999999</v>
      </c>
      <c r="D61">
        <v>372.625</v>
      </c>
      <c r="E61">
        <v>167.864</v>
      </c>
      <c r="F61">
        <v>360.01100000000002</v>
      </c>
      <c r="H61">
        <f t="shared" si="5"/>
        <v>60.812999999999988</v>
      </c>
      <c r="I61"/>
      <c r="J61">
        <f t="shared" si="6"/>
        <v>59</v>
      </c>
      <c r="K61">
        <f t="shared" si="4"/>
        <v>0.64700256040495596</v>
      </c>
      <c r="L61"/>
      <c r="M61">
        <f t="shared" si="7"/>
        <v>59</v>
      </c>
      <c r="N61">
        <f t="shared" si="8"/>
        <v>0.26026581337414295</v>
      </c>
      <c r="O61"/>
      <c r="P61"/>
      <c r="Q61"/>
    </row>
    <row r="62" spans="2:17" s="1" customFormat="1" x14ac:dyDescent="0.75">
      <c r="B62">
        <v>60</v>
      </c>
      <c r="C62">
        <v>448.71499999999997</v>
      </c>
      <c r="D62">
        <v>383.97500000000002</v>
      </c>
      <c r="E62">
        <v>170.203</v>
      </c>
      <c r="F62">
        <v>359.39499999999998</v>
      </c>
      <c r="H62">
        <f t="shared" si="5"/>
        <v>64.739999999999952</v>
      </c>
      <c r="I62"/>
      <c r="J62">
        <f t="shared" si="6"/>
        <v>60</v>
      </c>
      <c r="K62">
        <f t="shared" si="4"/>
        <v>0.67589540598604991</v>
      </c>
      <c r="L62"/>
      <c r="M62">
        <f t="shared" si="7"/>
        <v>60</v>
      </c>
      <c r="N62">
        <f t="shared" si="8"/>
        <v>0.27116109766995794</v>
      </c>
      <c r="O62"/>
      <c r="P62"/>
      <c r="Q62"/>
    </row>
    <row r="63" spans="2:17" x14ac:dyDescent="0.75">
      <c r="B63">
        <v>61</v>
      </c>
      <c r="C63">
        <v>487.16699999999997</v>
      </c>
      <c r="D63">
        <v>393.73</v>
      </c>
      <c r="E63">
        <v>173.03399999999999</v>
      </c>
      <c r="F63">
        <v>377.53699999999998</v>
      </c>
      <c r="H63">
        <f t="shared" si="5"/>
        <v>93.436999999999955</v>
      </c>
      <c r="J63">
        <f t="shared" si="6"/>
        <v>61</v>
      </c>
      <c r="K63">
        <f t="shared" si="4"/>
        <v>0.88703316754465966</v>
      </c>
      <c r="M63">
        <f t="shared" si="7"/>
        <v>61</v>
      </c>
      <c r="N63">
        <f t="shared" si="8"/>
        <v>0.26272436039864744</v>
      </c>
    </row>
    <row r="64" spans="2:17" x14ac:dyDescent="0.75">
      <c r="B64">
        <v>62</v>
      </c>
      <c r="C64">
        <v>466.86799999999999</v>
      </c>
      <c r="D64">
        <v>390.73</v>
      </c>
      <c r="E64">
        <v>163.07300000000001</v>
      </c>
      <c r="F64">
        <v>363.69499999999999</v>
      </c>
      <c r="H64">
        <f t="shared" si="5"/>
        <v>76.137999999999977</v>
      </c>
      <c r="J64">
        <f t="shared" si="6"/>
        <v>62</v>
      </c>
      <c r="K64">
        <f t="shared" si="4"/>
        <v>0.75975602578062906</v>
      </c>
      <c r="M64">
        <f t="shared" si="7"/>
        <v>62</v>
      </c>
      <c r="N64">
        <f t="shared" si="8"/>
        <v>0.2356618669633497</v>
      </c>
    </row>
    <row r="65" spans="2:14" x14ac:dyDescent="0.75">
      <c r="B65">
        <v>63</v>
      </c>
      <c r="C65">
        <v>468.5</v>
      </c>
      <c r="D65">
        <v>406.09500000000003</v>
      </c>
      <c r="E65">
        <v>166.96</v>
      </c>
      <c r="F65">
        <v>370.58800000000002</v>
      </c>
      <c r="H65">
        <f t="shared" si="5"/>
        <v>62.404999999999973</v>
      </c>
      <c r="J65">
        <f t="shared" si="6"/>
        <v>63</v>
      </c>
      <c r="K65">
        <f t="shared" si="4"/>
        <v>0.65871567733011549</v>
      </c>
      <c r="M65">
        <f t="shared" si="7"/>
        <v>63</v>
      </c>
      <c r="N65">
        <f t="shared" si="8"/>
        <v>0.24506625434352505</v>
      </c>
    </row>
    <row r="66" spans="2:14" x14ac:dyDescent="0.75">
      <c r="B66">
        <v>64</v>
      </c>
      <c r="C66">
        <v>451.35399999999998</v>
      </c>
      <c r="D66">
        <v>403.44499999999999</v>
      </c>
      <c r="E66">
        <v>171.92699999999999</v>
      </c>
      <c r="F66">
        <v>378.28800000000001</v>
      </c>
      <c r="H66">
        <f t="shared" si="5"/>
        <v>47.908999999999992</v>
      </c>
      <c r="J66">
        <f t="shared" si="6"/>
        <v>64</v>
      </c>
      <c r="K66">
        <f t="shared" si="4"/>
        <v>0.55206156743871215</v>
      </c>
      <c r="M66">
        <f t="shared" si="7"/>
        <v>64</v>
      </c>
      <c r="N66">
        <f t="shared" si="8"/>
        <v>0.25747116252094338</v>
      </c>
    </row>
    <row r="67" spans="2:14" x14ac:dyDescent="0.75">
      <c r="B67">
        <v>65</v>
      </c>
      <c r="C67">
        <v>405.70800000000003</v>
      </c>
      <c r="D67">
        <v>385.42500000000001</v>
      </c>
      <c r="E67">
        <v>165.70099999999999</v>
      </c>
      <c r="F67">
        <v>338.565</v>
      </c>
      <c r="H67">
        <f t="shared" ref="H67:H98" si="9">C67-D67</f>
        <v>20.283000000000015</v>
      </c>
      <c r="J67">
        <f t="shared" ref="J67:J98" si="10">B67</f>
        <v>65</v>
      </c>
      <c r="K67">
        <f t="shared" si="4"/>
        <v>0.34880367285676461</v>
      </c>
      <c r="M67">
        <f t="shared" ref="M67:M98" si="11">B67</f>
        <v>65</v>
      </c>
      <c r="N67">
        <f t="shared" ref="N67:N98" si="12">(E67-$P$3)/(F67-$Q$3)</f>
        <v>0.27665715724114781</v>
      </c>
    </row>
    <row r="68" spans="2:14" x14ac:dyDescent="0.75">
      <c r="B68">
        <v>66</v>
      </c>
      <c r="C68">
        <v>456.23599999999999</v>
      </c>
      <c r="D68">
        <v>402.18</v>
      </c>
      <c r="E68">
        <v>172.04</v>
      </c>
      <c r="F68">
        <v>360.92099999999999</v>
      </c>
      <c r="H68">
        <f t="shared" si="9"/>
        <v>54.055999999999983</v>
      </c>
      <c r="J68">
        <f t="shared" si="10"/>
        <v>66</v>
      </c>
      <c r="K68">
        <f t="shared" ref="K68:K131" si="13">(H68-MIN(H$3:H$135))/(MAX(H$3:H$135)-MIN(H$3:H$135))</f>
        <v>0.59728803084257909</v>
      </c>
      <c r="M68">
        <f t="shared" si="11"/>
        <v>66</v>
      </c>
      <c r="N68">
        <f t="shared" si="12"/>
        <v>0.27732427973202955</v>
      </c>
    </row>
    <row r="69" spans="2:14" x14ac:dyDescent="0.75">
      <c r="B69">
        <v>67</v>
      </c>
      <c r="C69">
        <v>467.72899999999998</v>
      </c>
      <c r="D69">
        <v>418.185</v>
      </c>
      <c r="E69">
        <v>171.31100000000001</v>
      </c>
      <c r="F69">
        <v>363.44099999999997</v>
      </c>
      <c r="H69">
        <f t="shared" si="9"/>
        <v>49.543999999999983</v>
      </c>
      <c r="J69">
        <f t="shared" si="10"/>
        <v>67</v>
      </c>
      <c r="K69">
        <f t="shared" si="13"/>
        <v>0.56409105624061906</v>
      </c>
      <c r="M69">
        <f t="shared" si="11"/>
        <v>67</v>
      </c>
      <c r="N69">
        <f t="shared" si="12"/>
        <v>0.27120771415475436</v>
      </c>
    </row>
    <row r="70" spans="2:14" x14ac:dyDescent="0.75">
      <c r="B70">
        <v>68</v>
      </c>
      <c r="C70">
        <v>456.55</v>
      </c>
      <c r="D70">
        <v>417.37799999999999</v>
      </c>
      <c r="E70">
        <v>167.22900000000001</v>
      </c>
      <c r="F70">
        <v>353.55399999999997</v>
      </c>
      <c r="H70">
        <f t="shared" si="9"/>
        <v>39.172000000000025</v>
      </c>
      <c r="J70">
        <f t="shared" si="10"/>
        <v>68</v>
      </c>
      <c r="K70">
        <f t="shared" si="13"/>
        <v>0.48777921657494355</v>
      </c>
      <c r="M70">
        <f t="shared" si="11"/>
        <v>68</v>
      </c>
      <c r="N70">
        <f t="shared" si="12"/>
        <v>0.26494269840843832</v>
      </c>
    </row>
    <row r="71" spans="2:14" x14ac:dyDescent="0.75">
      <c r="B71">
        <v>69</v>
      </c>
      <c r="C71">
        <v>470.214</v>
      </c>
      <c r="D71">
        <v>418.41800000000001</v>
      </c>
      <c r="E71">
        <v>164.64500000000001</v>
      </c>
      <c r="F71">
        <v>353.464</v>
      </c>
      <c r="H71">
        <f t="shared" si="9"/>
        <v>51.795999999999992</v>
      </c>
      <c r="J71">
        <f t="shared" si="10"/>
        <v>69</v>
      </c>
      <c r="K71">
        <f t="shared" si="13"/>
        <v>0.58066011359957614</v>
      </c>
      <c r="M71">
        <f t="shared" si="11"/>
        <v>69</v>
      </c>
      <c r="N71">
        <f t="shared" si="12"/>
        <v>0.25348602011957189</v>
      </c>
    </row>
    <row r="72" spans="2:14" x14ac:dyDescent="0.75">
      <c r="B72">
        <v>70</v>
      </c>
      <c r="C72">
        <v>431.30900000000003</v>
      </c>
      <c r="D72">
        <v>392.96899999999999</v>
      </c>
      <c r="E72">
        <v>162.654</v>
      </c>
      <c r="F72">
        <v>354.94200000000001</v>
      </c>
      <c r="H72">
        <f t="shared" si="9"/>
        <v>38.340000000000032</v>
      </c>
      <c r="J72">
        <f t="shared" si="10"/>
        <v>70</v>
      </c>
      <c r="K72">
        <f t="shared" si="13"/>
        <v>0.48165778863415665</v>
      </c>
      <c r="M72">
        <f t="shared" si="11"/>
        <v>70</v>
      </c>
      <c r="N72">
        <f t="shared" si="12"/>
        <v>0.24296929875256731</v>
      </c>
    </row>
    <row r="73" spans="2:14" x14ac:dyDescent="0.75">
      <c r="B73">
        <v>71</v>
      </c>
      <c r="C73">
        <v>451.46300000000002</v>
      </c>
      <c r="D73">
        <v>386.63499999999999</v>
      </c>
      <c r="E73">
        <v>164.28800000000001</v>
      </c>
      <c r="F73">
        <v>361.76900000000001</v>
      </c>
      <c r="H73">
        <f t="shared" si="9"/>
        <v>64.828000000000031</v>
      </c>
      <c r="J73">
        <f t="shared" si="10"/>
        <v>71</v>
      </c>
      <c r="K73">
        <f t="shared" si="13"/>
        <v>0.6765428647105568</v>
      </c>
      <c r="M73">
        <f t="shared" si="11"/>
        <v>71</v>
      </c>
      <c r="N73">
        <f t="shared" si="12"/>
        <v>0.24286250533936812</v>
      </c>
    </row>
    <row r="74" spans="2:14" x14ac:dyDescent="0.75">
      <c r="B74">
        <v>72</v>
      </c>
      <c r="C74">
        <v>459.61799999999999</v>
      </c>
      <c r="D74">
        <v>403.06799999999998</v>
      </c>
      <c r="E74">
        <v>158.05799999999999</v>
      </c>
      <c r="F74">
        <v>353.57100000000003</v>
      </c>
      <c r="H74">
        <f t="shared" si="9"/>
        <v>56.550000000000011</v>
      </c>
      <c r="J74">
        <f t="shared" si="10"/>
        <v>72</v>
      </c>
      <c r="K74">
        <f t="shared" si="13"/>
        <v>0.61563759969392873</v>
      </c>
      <c r="M74">
        <f t="shared" si="11"/>
        <v>72</v>
      </c>
      <c r="N74">
        <f t="shared" si="12"/>
        <v>0.22390202664925229</v>
      </c>
    </row>
    <row r="75" spans="2:14" x14ac:dyDescent="0.75">
      <c r="B75">
        <v>73</v>
      </c>
      <c r="C75">
        <v>454.77800000000002</v>
      </c>
      <c r="D75">
        <v>410.74</v>
      </c>
      <c r="E75">
        <v>160.16399999999999</v>
      </c>
      <c r="F75">
        <v>344.05099999999999</v>
      </c>
      <c r="H75">
        <f t="shared" si="9"/>
        <v>44.038000000000011</v>
      </c>
      <c r="J75">
        <f t="shared" si="10"/>
        <v>73</v>
      </c>
      <c r="K75">
        <f t="shared" si="13"/>
        <v>0.52358074104594021</v>
      </c>
      <c r="M75">
        <f t="shared" si="11"/>
        <v>73</v>
      </c>
      <c r="N75">
        <f t="shared" si="12"/>
        <v>0.24369893156303868</v>
      </c>
    </row>
    <row r="76" spans="2:14" x14ac:dyDescent="0.75">
      <c r="B76">
        <v>74</v>
      </c>
      <c r="C76">
        <v>440.13900000000001</v>
      </c>
      <c r="D76">
        <v>396.94799999999998</v>
      </c>
      <c r="E76">
        <v>159.20599999999999</v>
      </c>
      <c r="F76">
        <v>329.93099999999998</v>
      </c>
      <c r="H76">
        <f t="shared" si="9"/>
        <v>43.191000000000031</v>
      </c>
      <c r="J76">
        <f t="shared" si="10"/>
        <v>74</v>
      </c>
      <c r="K76">
        <f t="shared" si="13"/>
        <v>0.51734895082256716</v>
      </c>
      <c r="M76">
        <f t="shared" si="11"/>
        <v>74</v>
      </c>
      <c r="N76">
        <f t="shared" si="12"/>
        <v>0.25611836083448786</v>
      </c>
    </row>
    <row r="77" spans="2:14" x14ac:dyDescent="0.75">
      <c r="B77">
        <v>75</v>
      </c>
      <c r="C77">
        <v>448.94200000000001</v>
      </c>
      <c r="D77">
        <v>379.262</v>
      </c>
      <c r="E77">
        <v>157.81</v>
      </c>
      <c r="F77">
        <v>351.30399999999997</v>
      </c>
      <c r="H77">
        <f t="shared" si="9"/>
        <v>69.680000000000007</v>
      </c>
      <c r="J77">
        <f t="shared" si="10"/>
        <v>75</v>
      </c>
      <c r="K77">
        <f t="shared" si="13"/>
        <v>0.71224138438447282</v>
      </c>
      <c r="M77">
        <f t="shared" si="11"/>
        <v>75</v>
      </c>
      <c r="N77">
        <f t="shared" si="12"/>
        <v>0.22507500994107657</v>
      </c>
    </row>
    <row r="78" spans="2:14" x14ac:dyDescent="0.75">
      <c r="B78">
        <v>76</v>
      </c>
      <c r="C78">
        <v>471.851</v>
      </c>
      <c r="D78">
        <v>391.185</v>
      </c>
      <c r="E78">
        <v>160.214</v>
      </c>
      <c r="F78">
        <v>368.47399999999999</v>
      </c>
      <c r="H78">
        <f t="shared" si="9"/>
        <v>80.665999999999997</v>
      </c>
      <c r="J78">
        <f t="shared" si="10"/>
        <v>76</v>
      </c>
      <c r="K78">
        <f t="shared" si="13"/>
        <v>0.79307072015068125</v>
      </c>
      <c r="M78">
        <f t="shared" si="11"/>
        <v>76</v>
      </c>
      <c r="N78">
        <f t="shared" si="12"/>
        <v>0.21895049355485294</v>
      </c>
    </row>
    <row r="79" spans="2:14" x14ac:dyDescent="0.75">
      <c r="B79">
        <v>77</v>
      </c>
      <c r="C79">
        <v>442.41800000000001</v>
      </c>
      <c r="D79">
        <v>386.142</v>
      </c>
      <c r="E79">
        <v>157.06700000000001</v>
      </c>
      <c r="F79">
        <v>343.721</v>
      </c>
      <c r="H79">
        <f t="shared" si="9"/>
        <v>56.27600000000001</v>
      </c>
      <c r="J79">
        <f t="shared" si="10"/>
        <v>77</v>
      </c>
      <c r="K79">
        <f t="shared" si="13"/>
        <v>0.61362164866535218</v>
      </c>
      <c r="M79">
        <f t="shared" si="11"/>
        <v>77</v>
      </c>
      <c r="N79">
        <f t="shared" si="12"/>
        <v>0.2295843646623402</v>
      </c>
    </row>
    <row r="80" spans="2:14" x14ac:dyDescent="0.75">
      <c r="B80">
        <v>78</v>
      </c>
      <c r="C80">
        <v>458.125</v>
      </c>
      <c r="D80">
        <v>408.27</v>
      </c>
      <c r="E80">
        <v>159.59899999999999</v>
      </c>
      <c r="F80">
        <v>358.55399999999997</v>
      </c>
      <c r="H80">
        <f t="shared" si="9"/>
        <v>49.855000000000018</v>
      </c>
      <c r="J80">
        <f t="shared" si="10"/>
        <v>78</v>
      </c>
      <c r="K80">
        <f t="shared" si="13"/>
        <v>0.5663792342329087</v>
      </c>
      <c r="M80">
        <f t="shared" si="11"/>
        <v>78</v>
      </c>
      <c r="N80">
        <f t="shared" si="12"/>
        <v>0.22576283941650549</v>
      </c>
    </row>
    <row r="81" spans="2:14" x14ac:dyDescent="0.75">
      <c r="B81">
        <v>79</v>
      </c>
      <c r="C81">
        <v>456.20699999999999</v>
      </c>
      <c r="D81">
        <v>411.66800000000001</v>
      </c>
      <c r="E81">
        <v>154.71100000000001</v>
      </c>
      <c r="F81">
        <v>332.69299999999998</v>
      </c>
      <c r="H81">
        <f t="shared" si="9"/>
        <v>44.538999999999987</v>
      </c>
      <c r="J81">
        <f t="shared" si="10"/>
        <v>79</v>
      </c>
      <c r="K81">
        <f t="shared" si="13"/>
        <v>0.52726684128432255</v>
      </c>
      <c r="M81">
        <f t="shared" si="11"/>
        <v>79</v>
      </c>
      <c r="N81">
        <f t="shared" si="12"/>
        <v>0.23045196430069129</v>
      </c>
    </row>
    <row r="82" spans="2:14" x14ac:dyDescent="0.75">
      <c r="B82">
        <v>80</v>
      </c>
      <c r="C82">
        <v>452.02199999999999</v>
      </c>
      <c r="D82">
        <v>411.54199999999997</v>
      </c>
      <c r="E82">
        <v>155.96199999999999</v>
      </c>
      <c r="F82">
        <v>329.64699999999999</v>
      </c>
      <c r="H82">
        <f t="shared" si="9"/>
        <v>40.480000000000018</v>
      </c>
      <c r="J82">
        <f t="shared" si="10"/>
        <v>80</v>
      </c>
      <c r="K82">
        <f t="shared" si="13"/>
        <v>0.49740280761646916</v>
      </c>
      <c r="M82">
        <f t="shared" si="11"/>
        <v>80</v>
      </c>
      <c r="N82">
        <f t="shared" si="12"/>
        <v>0.24023401303300321</v>
      </c>
    </row>
    <row r="83" spans="2:14" x14ac:dyDescent="0.75">
      <c r="B83">
        <v>81</v>
      </c>
      <c r="C83">
        <v>458.84800000000001</v>
      </c>
      <c r="D83">
        <v>427.58</v>
      </c>
      <c r="E83">
        <v>157.35599999999999</v>
      </c>
      <c r="F83">
        <v>326.233</v>
      </c>
      <c r="H83">
        <f t="shared" si="9"/>
        <v>31.268000000000029</v>
      </c>
      <c r="J83">
        <f t="shared" si="10"/>
        <v>81</v>
      </c>
      <c r="K83">
        <f t="shared" si="13"/>
        <v>0.42962565113746748</v>
      </c>
      <c r="M83">
        <f t="shared" si="11"/>
        <v>81</v>
      </c>
      <c r="N83">
        <f t="shared" si="12"/>
        <v>0.25151732888963629</v>
      </c>
    </row>
    <row r="84" spans="2:14" x14ac:dyDescent="0.75">
      <c r="B84">
        <v>82</v>
      </c>
      <c r="C84">
        <v>447.33800000000002</v>
      </c>
      <c r="D84">
        <v>397.29700000000003</v>
      </c>
      <c r="E84">
        <v>154.89099999999999</v>
      </c>
      <c r="F84">
        <v>339.30799999999999</v>
      </c>
      <c r="H84">
        <f t="shared" si="9"/>
        <v>50.040999999999997</v>
      </c>
      <c r="J84">
        <f t="shared" si="10"/>
        <v>82</v>
      </c>
      <c r="K84">
        <f t="shared" si="13"/>
        <v>0.56774772653697869</v>
      </c>
      <c r="M84">
        <f t="shared" si="11"/>
        <v>82</v>
      </c>
      <c r="N84">
        <f t="shared" si="12"/>
        <v>0.22402870411068851</v>
      </c>
    </row>
    <row r="85" spans="2:14" x14ac:dyDescent="0.75">
      <c r="B85">
        <v>83</v>
      </c>
      <c r="C85">
        <v>434.77300000000002</v>
      </c>
      <c r="D85">
        <v>415.89699999999999</v>
      </c>
      <c r="E85">
        <v>155.36099999999999</v>
      </c>
      <c r="F85">
        <v>348.59399999999999</v>
      </c>
      <c r="H85">
        <f t="shared" si="9"/>
        <v>18.876000000000033</v>
      </c>
      <c r="J85">
        <f t="shared" si="10"/>
        <v>83</v>
      </c>
      <c r="K85">
        <f t="shared" si="13"/>
        <v>0.33845169075016945</v>
      </c>
      <c r="M85">
        <f t="shared" si="11"/>
        <v>83</v>
      </c>
      <c r="N85">
        <f t="shared" si="12"/>
        <v>0.21666193948598769</v>
      </c>
    </row>
    <row r="86" spans="2:14" x14ac:dyDescent="0.75">
      <c r="B86">
        <v>84</v>
      </c>
      <c r="C86">
        <v>463.52199999999999</v>
      </c>
      <c r="D86">
        <v>401.94799999999998</v>
      </c>
      <c r="E86">
        <v>156.51300000000001</v>
      </c>
      <c r="F86">
        <v>350.98700000000002</v>
      </c>
      <c r="H86">
        <f t="shared" si="9"/>
        <v>61.574000000000012</v>
      </c>
      <c r="J86">
        <f t="shared" si="10"/>
        <v>84</v>
      </c>
      <c r="K86">
        <f t="shared" si="13"/>
        <v>0.65260160687483459</v>
      </c>
      <c r="M86">
        <f t="shared" si="11"/>
        <v>84</v>
      </c>
      <c r="N86">
        <f t="shared" si="12"/>
        <v>0.21952875055998769</v>
      </c>
    </row>
    <row r="87" spans="2:14" x14ac:dyDescent="0.75">
      <c r="B87">
        <v>85</v>
      </c>
      <c r="C87">
        <v>445.72800000000001</v>
      </c>
      <c r="D87">
        <v>389.745</v>
      </c>
      <c r="E87">
        <v>155.417</v>
      </c>
      <c r="F87">
        <v>374.37799999999999</v>
      </c>
      <c r="H87">
        <f t="shared" si="9"/>
        <v>55.983000000000004</v>
      </c>
      <c r="J87">
        <f t="shared" si="10"/>
        <v>85</v>
      </c>
      <c r="K87">
        <f t="shared" si="13"/>
        <v>0.61146590541216639</v>
      </c>
      <c r="M87">
        <f t="shared" si="11"/>
        <v>85</v>
      </c>
      <c r="N87">
        <f t="shared" si="12"/>
        <v>0.19403137761991671</v>
      </c>
    </row>
    <row r="88" spans="2:14" x14ac:dyDescent="0.75">
      <c r="B88">
        <v>86</v>
      </c>
      <c r="C88">
        <v>411.68400000000003</v>
      </c>
      <c r="D88">
        <v>365.84399999999999</v>
      </c>
      <c r="E88">
        <v>154.654</v>
      </c>
      <c r="F88">
        <v>359.89699999999999</v>
      </c>
      <c r="H88">
        <f t="shared" si="9"/>
        <v>45.840000000000032</v>
      </c>
      <c r="J88">
        <f t="shared" si="10"/>
        <v>86</v>
      </c>
      <c r="K88">
        <f t="shared" si="13"/>
        <v>0.53683892992730831</v>
      </c>
      <c r="M88">
        <f t="shared" si="11"/>
        <v>86</v>
      </c>
      <c r="N88">
        <f t="shared" si="12"/>
        <v>0.20293435756012473</v>
      </c>
    </row>
    <row r="89" spans="2:14" x14ac:dyDescent="0.75">
      <c r="B89">
        <v>87</v>
      </c>
      <c r="C89">
        <v>429.471</v>
      </c>
      <c r="D89">
        <v>369.08699999999999</v>
      </c>
      <c r="E89">
        <v>154.6</v>
      </c>
      <c r="F89">
        <v>363.33600000000001</v>
      </c>
      <c r="H89">
        <f t="shared" si="9"/>
        <v>60.384000000000015</v>
      </c>
      <c r="J89">
        <f t="shared" si="10"/>
        <v>87</v>
      </c>
      <c r="K89">
        <f t="shared" si="13"/>
        <v>0.64384619912298779</v>
      </c>
      <c r="M89">
        <f t="shared" si="11"/>
        <v>87</v>
      </c>
      <c r="N89">
        <f t="shared" si="12"/>
        <v>0.19971200329139091</v>
      </c>
    </row>
    <row r="90" spans="2:14" x14ac:dyDescent="0.75">
      <c r="B90">
        <v>88</v>
      </c>
      <c r="C90">
        <v>448.68200000000002</v>
      </c>
      <c r="D90">
        <v>371.053</v>
      </c>
      <c r="E90">
        <v>155.39699999999999</v>
      </c>
      <c r="F90">
        <v>371.71199999999999</v>
      </c>
      <c r="H90">
        <f t="shared" si="9"/>
        <v>77.629000000000019</v>
      </c>
      <c r="J90">
        <f t="shared" si="10"/>
        <v>88</v>
      </c>
      <c r="K90">
        <f t="shared" si="13"/>
        <v>0.77072603666970796</v>
      </c>
      <c r="M90">
        <f t="shared" si="11"/>
        <v>88</v>
      </c>
      <c r="N90">
        <f t="shared" si="12"/>
        <v>0.19608873369960941</v>
      </c>
    </row>
    <row r="91" spans="2:14" x14ac:dyDescent="0.75">
      <c r="B91">
        <v>89</v>
      </c>
      <c r="C91">
        <v>451.38600000000002</v>
      </c>
      <c r="D91">
        <v>385.952</v>
      </c>
      <c r="E91">
        <v>154.233</v>
      </c>
      <c r="F91">
        <v>374.43200000000002</v>
      </c>
      <c r="H91">
        <f t="shared" si="9"/>
        <v>65.434000000000026</v>
      </c>
      <c r="J91">
        <f t="shared" si="10"/>
        <v>89</v>
      </c>
      <c r="K91">
        <f t="shared" si="13"/>
        <v>0.68100150092704337</v>
      </c>
      <c r="M91">
        <f t="shared" si="11"/>
        <v>89</v>
      </c>
      <c r="N91">
        <f t="shared" si="12"/>
        <v>0.18914462918112196</v>
      </c>
    </row>
    <row r="92" spans="2:14" x14ac:dyDescent="0.75">
      <c r="B92">
        <v>90</v>
      </c>
      <c r="C92">
        <v>456.41199999999998</v>
      </c>
      <c r="D92">
        <v>370.161</v>
      </c>
      <c r="E92">
        <v>154.09</v>
      </c>
      <c r="F92">
        <v>385.79500000000002</v>
      </c>
      <c r="H92">
        <f t="shared" si="9"/>
        <v>86.250999999999976</v>
      </c>
      <c r="J92">
        <f t="shared" si="10"/>
        <v>90</v>
      </c>
      <c r="K92">
        <f t="shared" si="13"/>
        <v>0.83416227670031473</v>
      </c>
      <c r="M92">
        <f t="shared" si="11"/>
        <v>90</v>
      </c>
      <c r="N92">
        <f t="shared" si="12"/>
        <v>0.18018334994820071</v>
      </c>
    </row>
    <row r="93" spans="2:14" x14ac:dyDescent="0.75">
      <c r="B93">
        <v>91</v>
      </c>
      <c r="C93">
        <v>467.29500000000002</v>
      </c>
      <c r="D93">
        <v>390.70699999999999</v>
      </c>
      <c r="E93">
        <v>155.66399999999999</v>
      </c>
      <c r="F93">
        <v>384.69200000000001</v>
      </c>
      <c r="H93">
        <f t="shared" si="9"/>
        <v>76.588000000000022</v>
      </c>
      <c r="J93">
        <f t="shared" si="10"/>
        <v>91</v>
      </c>
      <c r="K93">
        <f t="shared" si="13"/>
        <v>0.7630668942582185</v>
      </c>
      <c r="M93">
        <f t="shared" si="11"/>
        <v>91</v>
      </c>
      <c r="N93">
        <f t="shared" si="12"/>
        <v>0.18714368727718181</v>
      </c>
    </row>
    <row r="94" spans="2:14" x14ac:dyDescent="0.75">
      <c r="B94">
        <v>92</v>
      </c>
      <c r="C94">
        <v>444.637</v>
      </c>
      <c r="D94">
        <v>384.68799999999999</v>
      </c>
      <c r="E94">
        <v>155.13</v>
      </c>
      <c r="F94">
        <v>377.99099999999999</v>
      </c>
      <c r="H94">
        <f t="shared" si="9"/>
        <v>59.949000000000012</v>
      </c>
      <c r="J94">
        <f t="shared" si="10"/>
        <v>92</v>
      </c>
      <c r="K94">
        <f t="shared" si="13"/>
        <v>0.64064569292798501</v>
      </c>
      <c r="M94">
        <f t="shared" si="11"/>
        <v>92</v>
      </c>
      <c r="N94">
        <f t="shared" si="12"/>
        <v>0.19004721945554476</v>
      </c>
    </row>
    <row r="95" spans="2:14" x14ac:dyDescent="0.75">
      <c r="B95">
        <v>93</v>
      </c>
      <c r="C95">
        <v>460.11500000000001</v>
      </c>
      <c r="D95">
        <v>400.584</v>
      </c>
      <c r="E95">
        <v>156.88900000000001</v>
      </c>
      <c r="F95">
        <v>384.47899999999998</v>
      </c>
      <c r="H95">
        <f t="shared" si="9"/>
        <v>59.531000000000006</v>
      </c>
      <c r="J95">
        <f t="shared" si="10"/>
        <v>93</v>
      </c>
      <c r="K95">
        <f t="shared" si="13"/>
        <v>0.63757026398658001</v>
      </c>
      <c r="M95">
        <f t="shared" si="11"/>
        <v>93</v>
      </c>
      <c r="N95">
        <f t="shared" si="12"/>
        <v>0.19211408406980543</v>
      </c>
    </row>
    <row r="96" spans="2:14" x14ac:dyDescent="0.75">
      <c r="B96">
        <v>94</v>
      </c>
      <c r="C96">
        <v>475.73500000000001</v>
      </c>
      <c r="D96">
        <v>399.32400000000001</v>
      </c>
      <c r="E96">
        <v>154.83600000000001</v>
      </c>
      <c r="F96">
        <v>396.815</v>
      </c>
      <c r="H96">
        <f t="shared" si="9"/>
        <v>76.411000000000001</v>
      </c>
      <c r="J96">
        <f t="shared" si="10"/>
        <v>94</v>
      </c>
      <c r="K96">
        <f t="shared" si="13"/>
        <v>0.76176461932369999</v>
      </c>
      <c r="M96">
        <f t="shared" si="11"/>
        <v>94</v>
      </c>
      <c r="N96">
        <f t="shared" si="12"/>
        <v>0.17553735734497691</v>
      </c>
    </row>
    <row r="97" spans="2:14" x14ac:dyDescent="0.75">
      <c r="B97">
        <v>95</v>
      </c>
      <c r="C97">
        <v>468.42899999999997</v>
      </c>
      <c r="D97">
        <v>397.22</v>
      </c>
      <c r="E97">
        <v>154.05799999999999</v>
      </c>
      <c r="F97">
        <v>383.04199999999997</v>
      </c>
      <c r="H97">
        <f t="shared" si="9"/>
        <v>71.208999999999946</v>
      </c>
      <c r="J97">
        <f t="shared" si="10"/>
        <v>95</v>
      </c>
      <c r="K97">
        <f t="shared" si="13"/>
        <v>0.72349097972276954</v>
      </c>
      <c r="M97">
        <f t="shared" si="11"/>
        <v>95</v>
      </c>
      <c r="N97">
        <f t="shared" si="12"/>
        <v>0.18201721453355568</v>
      </c>
    </row>
    <row r="98" spans="2:14" x14ac:dyDescent="0.75">
      <c r="B98">
        <v>96</v>
      </c>
      <c r="C98">
        <v>435.98399999999998</v>
      </c>
      <c r="D98">
        <v>385.589</v>
      </c>
      <c r="E98">
        <v>155.37100000000001</v>
      </c>
      <c r="F98">
        <v>382.226</v>
      </c>
      <c r="H98">
        <f t="shared" si="9"/>
        <v>50.394999999999982</v>
      </c>
      <c r="J98">
        <f t="shared" si="10"/>
        <v>96</v>
      </c>
      <c r="K98">
        <f t="shared" si="13"/>
        <v>0.57035227640601538</v>
      </c>
      <c r="M98">
        <f t="shared" si="11"/>
        <v>96</v>
      </c>
      <c r="N98">
        <f t="shared" si="12"/>
        <v>0.18781172440589</v>
      </c>
    </row>
    <row r="99" spans="2:14" x14ac:dyDescent="0.75">
      <c r="B99">
        <v>97</v>
      </c>
      <c r="C99">
        <v>442.74200000000002</v>
      </c>
      <c r="D99">
        <v>378.68200000000002</v>
      </c>
      <c r="E99">
        <v>155.22300000000001</v>
      </c>
      <c r="F99">
        <v>374.81200000000001</v>
      </c>
      <c r="H99">
        <f t="shared" ref="H99:H135" si="14">C99-D99</f>
        <v>64.06</v>
      </c>
      <c r="J99">
        <f t="shared" ref="J99:J135" si="15">B99</f>
        <v>97</v>
      </c>
      <c r="K99">
        <f t="shared" si="13"/>
        <v>0.67089231584213782</v>
      </c>
      <c r="M99">
        <f t="shared" ref="M99:M135" si="16">B99</f>
        <v>97</v>
      </c>
      <c r="N99">
        <f t="shared" ref="N99:N135" si="17">(E99-$P$3)/(F99-$Q$3)</f>
        <v>0.19289495612960153</v>
      </c>
    </row>
    <row r="100" spans="2:14" x14ac:dyDescent="0.75">
      <c r="B100">
        <v>98</v>
      </c>
      <c r="C100">
        <v>400.70800000000003</v>
      </c>
      <c r="D100">
        <v>345.54</v>
      </c>
      <c r="E100">
        <v>154.14400000000001</v>
      </c>
      <c r="F100">
        <v>360.96199999999999</v>
      </c>
      <c r="H100">
        <f t="shared" si="14"/>
        <v>55.168000000000006</v>
      </c>
      <c r="J100">
        <f t="shared" si="15"/>
        <v>98</v>
      </c>
      <c r="K100">
        <f t="shared" si="13"/>
        <v>0.60546955472497721</v>
      </c>
      <c r="M100">
        <f t="shared" si="16"/>
        <v>98</v>
      </c>
      <c r="N100">
        <f t="shared" si="17"/>
        <v>0.1997904417176852</v>
      </c>
    </row>
    <row r="101" spans="2:14" x14ac:dyDescent="0.75">
      <c r="B101">
        <v>99</v>
      </c>
      <c r="C101">
        <v>403.17500000000001</v>
      </c>
      <c r="D101">
        <v>338.517</v>
      </c>
      <c r="E101">
        <v>154.26</v>
      </c>
      <c r="F101">
        <v>370</v>
      </c>
      <c r="H101">
        <f t="shared" si="14"/>
        <v>64.658000000000015</v>
      </c>
      <c r="J101">
        <f t="shared" si="15"/>
        <v>99</v>
      </c>
      <c r="K101">
        <f t="shared" si="13"/>
        <v>0.67529209217457853</v>
      </c>
      <c r="M101">
        <f t="shared" si="16"/>
        <v>99</v>
      </c>
      <c r="N101">
        <f t="shared" si="17"/>
        <v>0.19274999999999995</v>
      </c>
    </row>
    <row r="102" spans="2:14" x14ac:dyDescent="0.75">
      <c r="B102">
        <v>100</v>
      </c>
      <c r="C102">
        <v>397.47500000000002</v>
      </c>
      <c r="D102">
        <v>349.94299999999998</v>
      </c>
      <c r="E102">
        <v>152.16300000000001</v>
      </c>
      <c r="F102">
        <v>359.25</v>
      </c>
      <c r="H102">
        <f t="shared" si="14"/>
        <v>47.532000000000039</v>
      </c>
      <c r="J102">
        <f t="shared" si="15"/>
        <v>100</v>
      </c>
      <c r="K102">
        <f t="shared" si="13"/>
        <v>0.5492877954030434</v>
      </c>
      <c r="M102">
        <f t="shared" si="16"/>
        <v>100</v>
      </c>
      <c r="N102">
        <f t="shared" si="17"/>
        <v>0.19264122137404585</v>
      </c>
    </row>
    <row r="103" spans="2:14" x14ac:dyDescent="0.75">
      <c r="B103">
        <v>101</v>
      </c>
      <c r="C103">
        <v>406.3</v>
      </c>
      <c r="D103">
        <v>345.02300000000002</v>
      </c>
      <c r="E103">
        <v>152.13499999999999</v>
      </c>
      <c r="F103">
        <v>378.73099999999999</v>
      </c>
      <c r="H103">
        <f t="shared" si="14"/>
        <v>61.276999999999987</v>
      </c>
      <c r="J103">
        <f t="shared" si="15"/>
        <v>101</v>
      </c>
      <c r="K103">
        <f t="shared" si="13"/>
        <v>0.65041643367962554</v>
      </c>
      <c r="M103">
        <f t="shared" si="16"/>
        <v>101</v>
      </c>
      <c r="N103">
        <f t="shared" si="17"/>
        <v>0.1774406889370444</v>
      </c>
    </row>
    <row r="104" spans="2:14" x14ac:dyDescent="0.75">
      <c r="B104">
        <v>102</v>
      </c>
      <c r="C104">
        <v>414.43299999999999</v>
      </c>
      <c r="D104">
        <v>339.21</v>
      </c>
      <c r="E104">
        <v>161.35599999999999</v>
      </c>
      <c r="F104">
        <v>396.61500000000001</v>
      </c>
      <c r="H104">
        <f t="shared" si="14"/>
        <v>75.223000000000013</v>
      </c>
      <c r="J104">
        <f t="shared" si="15"/>
        <v>102</v>
      </c>
      <c r="K104">
        <f t="shared" si="13"/>
        <v>0.75302392654286487</v>
      </c>
      <c r="M104">
        <f t="shared" si="16"/>
        <v>102</v>
      </c>
      <c r="N104">
        <f t="shared" si="17"/>
        <v>0.20012377398120884</v>
      </c>
    </row>
    <row r="105" spans="2:14" x14ac:dyDescent="0.75">
      <c r="B105">
        <v>103</v>
      </c>
      <c r="C105">
        <v>410.714</v>
      </c>
      <c r="D105">
        <v>340.637</v>
      </c>
      <c r="E105">
        <v>158</v>
      </c>
      <c r="F105">
        <v>377.791</v>
      </c>
      <c r="H105">
        <f t="shared" si="14"/>
        <v>70.076999999999998</v>
      </c>
      <c r="J105">
        <f t="shared" si="15"/>
        <v>103</v>
      </c>
      <c r="K105">
        <f t="shared" si="13"/>
        <v>0.71516230613025689</v>
      </c>
      <c r="M105">
        <f t="shared" si="16"/>
        <v>103</v>
      </c>
      <c r="N105">
        <f t="shared" si="17"/>
        <v>0.20178295418316242</v>
      </c>
    </row>
    <row r="106" spans="2:14" x14ac:dyDescent="0.75">
      <c r="B106">
        <v>104</v>
      </c>
      <c r="C106">
        <v>401.40199999999999</v>
      </c>
      <c r="D106">
        <v>340.863</v>
      </c>
      <c r="E106">
        <v>154.721</v>
      </c>
      <c r="F106">
        <v>364.709</v>
      </c>
      <c r="H106">
        <f t="shared" si="14"/>
        <v>60.538999999999987</v>
      </c>
      <c r="J106">
        <f t="shared" si="15"/>
        <v>104</v>
      </c>
      <c r="K106">
        <f t="shared" si="13"/>
        <v>0.64498660937637942</v>
      </c>
      <c r="M106">
        <f t="shared" si="16"/>
        <v>104</v>
      </c>
      <c r="N106">
        <f t="shared" si="17"/>
        <v>0.19905926061633769</v>
      </c>
    </row>
    <row r="107" spans="2:14" x14ac:dyDescent="0.75">
      <c r="B107">
        <v>105</v>
      </c>
      <c r="C107">
        <v>402.267</v>
      </c>
      <c r="D107">
        <v>333.89499999999998</v>
      </c>
      <c r="E107">
        <v>155.5</v>
      </c>
      <c r="F107">
        <v>375.14600000000002</v>
      </c>
      <c r="H107">
        <f t="shared" si="14"/>
        <v>68.372000000000014</v>
      </c>
      <c r="J107">
        <f t="shared" si="15"/>
        <v>105</v>
      </c>
      <c r="K107">
        <f t="shared" si="13"/>
        <v>0.70261779334294727</v>
      </c>
      <c r="M107">
        <f t="shared" si="16"/>
        <v>105</v>
      </c>
      <c r="N107">
        <f t="shared" si="17"/>
        <v>0.19376208463527855</v>
      </c>
    </row>
    <row r="108" spans="2:14" x14ac:dyDescent="0.75">
      <c r="B108">
        <v>106</v>
      </c>
      <c r="C108">
        <v>393.16399999999999</v>
      </c>
      <c r="D108">
        <v>315.09899999999999</v>
      </c>
      <c r="E108">
        <v>151.53100000000001</v>
      </c>
      <c r="F108">
        <v>372.46899999999999</v>
      </c>
      <c r="H108">
        <f t="shared" si="14"/>
        <v>78.064999999999998</v>
      </c>
      <c r="J108">
        <f t="shared" si="15"/>
        <v>106</v>
      </c>
      <c r="K108">
        <f t="shared" si="13"/>
        <v>0.77393390035021636</v>
      </c>
      <c r="M108">
        <f t="shared" si="16"/>
        <v>106</v>
      </c>
      <c r="N108">
        <f t="shared" si="17"/>
        <v>0.17953222886224635</v>
      </c>
    </row>
    <row r="109" spans="2:14" x14ac:dyDescent="0.75">
      <c r="B109">
        <v>107</v>
      </c>
      <c r="C109">
        <v>398.017</v>
      </c>
      <c r="D109">
        <v>316.15100000000001</v>
      </c>
      <c r="E109">
        <v>152.27799999999999</v>
      </c>
      <c r="F109">
        <v>363.32</v>
      </c>
      <c r="H109">
        <f t="shared" si="14"/>
        <v>81.865999999999985</v>
      </c>
      <c r="J109">
        <f t="shared" si="15"/>
        <v>107</v>
      </c>
      <c r="K109">
        <f t="shared" si="13"/>
        <v>0.80189970275758549</v>
      </c>
      <c r="M109">
        <f t="shared" si="16"/>
        <v>107</v>
      </c>
      <c r="N109">
        <f t="shared" si="17"/>
        <v>0.18977370135436308</v>
      </c>
    </row>
    <row r="110" spans="2:14" x14ac:dyDescent="0.75">
      <c r="B110">
        <v>108</v>
      </c>
      <c r="C110">
        <v>387.92599999999999</v>
      </c>
      <c r="D110">
        <v>317.51799999999997</v>
      </c>
      <c r="E110">
        <v>155.18799999999999</v>
      </c>
      <c r="F110">
        <v>372.58699999999999</v>
      </c>
      <c r="H110">
        <f t="shared" si="14"/>
        <v>70.408000000000015</v>
      </c>
      <c r="J110">
        <f t="shared" si="15"/>
        <v>108</v>
      </c>
      <c r="K110">
        <f t="shared" si="13"/>
        <v>0.71759763383266151</v>
      </c>
      <c r="M110">
        <f t="shared" si="16"/>
        <v>108</v>
      </c>
      <c r="N110">
        <f t="shared" si="17"/>
        <v>0.19451990419931814</v>
      </c>
    </row>
    <row r="111" spans="2:14" x14ac:dyDescent="0.75">
      <c r="B111">
        <v>109</v>
      </c>
      <c r="C111">
        <v>405.89800000000002</v>
      </c>
      <c r="D111">
        <v>326.64</v>
      </c>
      <c r="E111">
        <v>156.05000000000001</v>
      </c>
      <c r="F111">
        <v>381.67500000000001</v>
      </c>
      <c r="H111">
        <f t="shared" si="14"/>
        <v>79.258000000000038</v>
      </c>
      <c r="J111">
        <f t="shared" si="15"/>
        <v>109</v>
      </c>
      <c r="K111">
        <f t="shared" si="13"/>
        <v>0.78271138055858058</v>
      </c>
      <c r="M111">
        <f t="shared" si="16"/>
        <v>109</v>
      </c>
      <c r="N111">
        <f t="shared" si="17"/>
        <v>0.19092083043607833</v>
      </c>
    </row>
    <row r="112" spans="2:14" x14ac:dyDescent="0.75">
      <c r="B112">
        <v>110</v>
      </c>
      <c r="C112">
        <v>399.31900000000002</v>
      </c>
      <c r="D112">
        <v>320.78500000000003</v>
      </c>
      <c r="E112">
        <v>154.309</v>
      </c>
      <c r="F112">
        <v>370.44299999999998</v>
      </c>
      <c r="H112">
        <f t="shared" si="14"/>
        <v>78.533999999999992</v>
      </c>
      <c r="J112">
        <f t="shared" si="15"/>
        <v>110</v>
      </c>
      <c r="K112">
        <f t="shared" si="13"/>
        <v>0.77738456105241471</v>
      </c>
      <c r="M112">
        <f t="shared" si="16"/>
        <v>110</v>
      </c>
      <c r="N112">
        <f t="shared" si="17"/>
        <v>0.1925986616370616</v>
      </c>
    </row>
    <row r="113" spans="2:14" x14ac:dyDescent="0.75">
      <c r="B113">
        <v>111</v>
      </c>
      <c r="C113">
        <v>366.43799999999999</v>
      </c>
      <c r="D113">
        <v>310.94</v>
      </c>
      <c r="E113">
        <v>150.16300000000001</v>
      </c>
      <c r="F113">
        <v>365.61599999999999</v>
      </c>
      <c r="H113">
        <f t="shared" si="14"/>
        <v>55.49799999999999</v>
      </c>
      <c r="J113">
        <f t="shared" si="15"/>
        <v>111</v>
      </c>
      <c r="K113">
        <f t="shared" si="13"/>
        <v>0.60789752494187577</v>
      </c>
      <c r="M113">
        <f t="shared" si="16"/>
        <v>111</v>
      </c>
      <c r="N113">
        <f t="shared" si="17"/>
        <v>0.17894794920548696</v>
      </c>
    </row>
    <row r="114" spans="2:14" x14ac:dyDescent="0.75">
      <c r="B114">
        <v>112</v>
      </c>
      <c r="C114">
        <v>406.63900000000001</v>
      </c>
      <c r="D114">
        <v>324.86599999999999</v>
      </c>
      <c r="E114">
        <v>155.58799999999999</v>
      </c>
      <c r="F114">
        <v>393.887</v>
      </c>
      <c r="H114">
        <f t="shared" si="14"/>
        <v>81.773000000000025</v>
      </c>
      <c r="J114">
        <f t="shared" si="15"/>
        <v>112</v>
      </c>
      <c r="K114">
        <f t="shared" si="13"/>
        <v>0.80121545660555071</v>
      </c>
      <c r="M114">
        <f t="shared" si="16"/>
        <v>112</v>
      </c>
      <c r="N114">
        <f t="shared" si="17"/>
        <v>0.18033476450147221</v>
      </c>
    </row>
    <row r="115" spans="2:14" x14ac:dyDescent="0.75">
      <c r="B115">
        <v>113</v>
      </c>
      <c r="C115">
        <v>389.85199999999998</v>
      </c>
      <c r="D115">
        <v>333.238</v>
      </c>
      <c r="E115">
        <v>156.1</v>
      </c>
      <c r="F115">
        <v>361.97500000000002</v>
      </c>
      <c r="H115">
        <f t="shared" si="14"/>
        <v>56.613999999999976</v>
      </c>
      <c r="J115">
        <f t="shared" si="15"/>
        <v>113</v>
      </c>
      <c r="K115">
        <f t="shared" si="13"/>
        <v>0.61610847876629671</v>
      </c>
      <c r="M115">
        <f t="shared" si="16"/>
        <v>113</v>
      </c>
      <c r="N115">
        <f t="shared" si="17"/>
        <v>0.20734992994934795</v>
      </c>
    </row>
    <row r="116" spans="2:14" x14ac:dyDescent="0.75">
      <c r="B116">
        <v>114</v>
      </c>
      <c r="C116">
        <v>401.79599999999999</v>
      </c>
      <c r="D116">
        <v>332.03699999999998</v>
      </c>
      <c r="E116">
        <v>153.65</v>
      </c>
      <c r="F116">
        <v>368.58699999999999</v>
      </c>
      <c r="H116">
        <f t="shared" si="14"/>
        <v>69.759000000000015</v>
      </c>
      <c r="J116">
        <f t="shared" si="15"/>
        <v>114</v>
      </c>
      <c r="K116">
        <f t="shared" si="13"/>
        <v>0.71282262573942745</v>
      </c>
      <c r="M116">
        <f t="shared" si="16"/>
        <v>114</v>
      </c>
      <c r="N116">
        <f t="shared" si="17"/>
        <v>0.19133481706882607</v>
      </c>
    </row>
    <row r="117" spans="2:14" x14ac:dyDescent="0.75">
      <c r="B117">
        <v>115</v>
      </c>
      <c r="C117">
        <v>394.90699999999998</v>
      </c>
      <c r="D117">
        <v>313.024</v>
      </c>
      <c r="E117">
        <v>153.94999999999999</v>
      </c>
      <c r="F117">
        <v>386.262</v>
      </c>
      <c r="H117">
        <f t="shared" si="14"/>
        <v>81.882999999999981</v>
      </c>
      <c r="J117">
        <f t="shared" si="15"/>
        <v>115</v>
      </c>
      <c r="K117">
        <f t="shared" si="13"/>
        <v>0.80202478001118327</v>
      </c>
      <c r="M117">
        <f t="shared" si="16"/>
        <v>115</v>
      </c>
      <c r="N117">
        <f t="shared" si="17"/>
        <v>0.17930867627662309</v>
      </c>
    </row>
    <row r="118" spans="2:14" x14ac:dyDescent="0.75">
      <c r="B118">
        <v>116</v>
      </c>
      <c r="C118">
        <v>398.065</v>
      </c>
      <c r="D118">
        <v>325.04300000000001</v>
      </c>
      <c r="E118">
        <v>156</v>
      </c>
      <c r="F118">
        <v>377.012</v>
      </c>
      <c r="H118">
        <f t="shared" si="14"/>
        <v>73.021999999999991</v>
      </c>
      <c r="J118">
        <f t="shared" si="15"/>
        <v>116</v>
      </c>
      <c r="K118">
        <f t="shared" si="13"/>
        <v>0.73683010094470114</v>
      </c>
      <c r="M118">
        <f t="shared" si="16"/>
        <v>116</v>
      </c>
      <c r="N118">
        <f t="shared" si="17"/>
        <v>0.19432254303434651</v>
      </c>
    </row>
    <row r="119" spans="2:14" x14ac:dyDescent="0.75">
      <c r="B119">
        <v>117</v>
      </c>
      <c r="C119">
        <v>400.34300000000002</v>
      </c>
      <c r="D119">
        <v>323.31700000000001</v>
      </c>
      <c r="E119">
        <v>154.71299999999999</v>
      </c>
      <c r="F119">
        <v>377.863</v>
      </c>
      <c r="H119">
        <f t="shared" si="14"/>
        <v>77.02600000000001</v>
      </c>
      <c r="J119">
        <f t="shared" si="15"/>
        <v>117</v>
      </c>
      <c r="K119">
        <f t="shared" si="13"/>
        <v>0.76628947290973848</v>
      </c>
      <c r="M119">
        <f t="shared" si="16"/>
        <v>117</v>
      </c>
      <c r="N119">
        <f t="shared" si="17"/>
        <v>0.18846298156642982</v>
      </c>
    </row>
    <row r="120" spans="2:14" x14ac:dyDescent="0.75">
      <c r="B120">
        <v>118</v>
      </c>
      <c r="C120">
        <v>418.84199999999998</v>
      </c>
      <c r="D120">
        <v>310.05099999999999</v>
      </c>
      <c r="E120">
        <v>152.55099999999999</v>
      </c>
      <c r="F120">
        <v>373.07900000000001</v>
      </c>
      <c r="H120">
        <f t="shared" si="14"/>
        <v>108.791</v>
      </c>
      <c r="J120">
        <f t="shared" si="15"/>
        <v>118</v>
      </c>
      <c r="K120">
        <f t="shared" si="13"/>
        <v>1</v>
      </c>
      <c r="M120">
        <f t="shared" si="16"/>
        <v>118</v>
      </c>
      <c r="N120">
        <f t="shared" si="17"/>
        <v>0.18327786439799401</v>
      </c>
    </row>
    <row r="121" spans="2:14" x14ac:dyDescent="0.75">
      <c r="B121">
        <v>119</v>
      </c>
      <c r="C121">
        <v>386.48700000000002</v>
      </c>
      <c r="D121">
        <v>307.899</v>
      </c>
      <c r="E121">
        <v>152.36799999999999</v>
      </c>
      <c r="F121">
        <v>358.75</v>
      </c>
      <c r="H121">
        <f t="shared" si="14"/>
        <v>78.588000000000022</v>
      </c>
      <c r="J121">
        <f t="shared" si="15"/>
        <v>119</v>
      </c>
      <c r="K121">
        <f t="shared" si="13"/>
        <v>0.77778186526972559</v>
      </c>
      <c r="M121">
        <f t="shared" si="16"/>
        <v>119</v>
      </c>
      <c r="N121">
        <f t="shared" si="17"/>
        <v>0.19395846994535518</v>
      </c>
    </row>
    <row r="122" spans="2:14" x14ac:dyDescent="0.75">
      <c r="B122">
        <v>120</v>
      </c>
      <c r="C122">
        <v>392.25700000000001</v>
      </c>
      <c r="D122">
        <v>320.65699999999998</v>
      </c>
      <c r="E122">
        <v>153.53899999999999</v>
      </c>
      <c r="F122">
        <v>371.22399999999999</v>
      </c>
      <c r="H122">
        <f t="shared" si="14"/>
        <v>71.600000000000023</v>
      </c>
      <c r="J122">
        <f t="shared" si="15"/>
        <v>120</v>
      </c>
      <c r="K122">
        <f t="shared" si="13"/>
        <v>0.72636775655551977</v>
      </c>
      <c r="M122">
        <f t="shared" si="16"/>
        <v>120</v>
      </c>
      <c r="N122">
        <f t="shared" si="17"/>
        <v>0.18878303983019928</v>
      </c>
    </row>
    <row r="123" spans="2:14" x14ac:dyDescent="0.75">
      <c r="B123">
        <v>121</v>
      </c>
      <c r="C123">
        <v>385.83300000000003</v>
      </c>
      <c r="D123">
        <v>306.024</v>
      </c>
      <c r="E123">
        <v>148.845</v>
      </c>
      <c r="F123">
        <v>368.52100000000002</v>
      </c>
      <c r="H123">
        <f t="shared" si="14"/>
        <v>79.809000000000026</v>
      </c>
      <c r="J123">
        <f t="shared" si="15"/>
        <v>121</v>
      </c>
      <c r="K123">
        <f t="shared" si="13"/>
        <v>0.78676535507225076</v>
      </c>
      <c r="M123">
        <f t="shared" si="16"/>
        <v>121</v>
      </c>
      <c r="N123">
        <f t="shared" si="17"/>
        <v>0.17124278365426943</v>
      </c>
    </row>
    <row r="124" spans="2:14" x14ac:dyDescent="0.75">
      <c r="B124">
        <v>122</v>
      </c>
      <c r="C124">
        <v>390.27199999999999</v>
      </c>
      <c r="D124">
        <v>318.41000000000003</v>
      </c>
      <c r="E124">
        <v>148.03200000000001</v>
      </c>
      <c r="F124">
        <v>362.03199999999998</v>
      </c>
      <c r="H124">
        <f t="shared" si="14"/>
        <v>71.861999999999966</v>
      </c>
      <c r="J124">
        <f t="shared" si="15"/>
        <v>122</v>
      </c>
      <c r="K124">
        <f t="shared" si="13"/>
        <v>0.72829541775802675</v>
      </c>
      <c r="M124">
        <f t="shared" si="16"/>
        <v>122</v>
      </c>
      <c r="N124">
        <f t="shared" si="17"/>
        <v>0.17252792718245766</v>
      </c>
    </row>
    <row r="125" spans="2:14" x14ac:dyDescent="0.75">
      <c r="B125">
        <v>123</v>
      </c>
      <c r="C125">
        <v>371.74799999999999</v>
      </c>
      <c r="D125">
        <v>307.05</v>
      </c>
      <c r="E125">
        <v>149.565</v>
      </c>
      <c r="F125">
        <v>368.935</v>
      </c>
      <c r="H125">
        <f t="shared" si="14"/>
        <v>64.697999999999979</v>
      </c>
      <c r="J125">
        <f t="shared" si="15"/>
        <v>123</v>
      </c>
      <c r="K125">
        <f t="shared" si="13"/>
        <v>0.67558639159480838</v>
      </c>
      <c r="M125">
        <f t="shared" si="16"/>
        <v>123</v>
      </c>
      <c r="N125">
        <f t="shared" si="17"/>
        <v>0.17395944503735325</v>
      </c>
    </row>
    <row r="126" spans="2:14" x14ac:dyDescent="0.75">
      <c r="B126">
        <v>124</v>
      </c>
      <c r="C126">
        <v>392.33</v>
      </c>
      <c r="D126">
        <v>338.13</v>
      </c>
      <c r="E126">
        <v>148.75800000000001</v>
      </c>
      <c r="F126">
        <v>373.452</v>
      </c>
      <c r="H126">
        <f t="shared" si="14"/>
        <v>54.199999999999989</v>
      </c>
      <c r="J126">
        <f t="shared" si="15"/>
        <v>124</v>
      </c>
      <c r="K126">
        <f t="shared" si="13"/>
        <v>0.59834750875540765</v>
      </c>
      <c r="M126">
        <f t="shared" si="16"/>
        <v>124</v>
      </c>
      <c r="N126">
        <f t="shared" si="17"/>
        <v>0.16741698568917079</v>
      </c>
    </row>
    <row r="127" spans="2:14" x14ac:dyDescent="0.75">
      <c r="B127">
        <v>125</v>
      </c>
      <c r="C127">
        <v>381.81599999999997</v>
      </c>
      <c r="D127">
        <v>332.78300000000002</v>
      </c>
      <c r="E127">
        <v>151.19399999999999</v>
      </c>
      <c r="F127">
        <v>366.85500000000002</v>
      </c>
      <c r="H127">
        <f t="shared" si="14"/>
        <v>49.032999999999959</v>
      </c>
      <c r="J127">
        <f t="shared" si="15"/>
        <v>125</v>
      </c>
      <c r="K127">
        <f t="shared" si="13"/>
        <v>0.56033138114717884</v>
      </c>
      <c r="M127">
        <f t="shared" si="16"/>
        <v>125</v>
      </c>
      <c r="N127">
        <f t="shared" si="17"/>
        <v>0.1823647379198243</v>
      </c>
    </row>
    <row r="128" spans="2:14" x14ac:dyDescent="0.75">
      <c r="B128">
        <v>126</v>
      </c>
      <c r="C128">
        <v>365.95100000000002</v>
      </c>
      <c r="D128">
        <v>313.60199999999998</v>
      </c>
      <c r="E128">
        <v>149.274</v>
      </c>
      <c r="F128">
        <v>348.5</v>
      </c>
      <c r="H128">
        <f t="shared" si="14"/>
        <v>52.349000000000046</v>
      </c>
      <c r="J128">
        <f t="shared" si="15"/>
        <v>126</v>
      </c>
      <c r="K128">
        <f t="shared" si="13"/>
        <v>0.58472880308425823</v>
      </c>
      <c r="M128">
        <f t="shared" si="16"/>
        <v>126</v>
      </c>
      <c r="N128">
        <f t="shared" si="17"/>
        <v>0.18889702517162471</v>
      </c>
    </row>
    <row r="129" spans="2:14" x14ac:dyDescent="0.75">
      <c r="B129">
        <v>127</v>
      </c>
      <c r="C129">
        <v>355.30099999999999</v>
      </c>
      <c r="D129">
        <v>301.66500000000002</v>
      </c>
      <c r="E129">
        <v>146.69399999999999</v>
      </c>
      <c r="F129">
        <v>359.08100000000002</v>
      </c>
      <c r="H129">
        <f t="shared" si="14"/>
        <v>53.635999999999967</v>
      </c>
      <c r="J129">
        <f t="shared" si="15"/>
        <v>127</v>
      </c>
      <c r="K129">
        <f t="shared" si="13"/>
        <v>0.59419788693016251</v>
      </c>
      <c r="M129">
        <f t="shared" si="16"/>
        <v>127</v>
      </c>
      <c r="N129">
        <f t="shared" si="17"/>
        <v>0.16890968696661873</v>
      </c>
    </row>
    <row r="130" spans="2:14" x14ac:dyDescent="0.75">
      <c r="B130">
        <v>128</v>
      </c>
      <c r="C130">
        <v>327.76100000000002</v>
      </c>
      <c r="D130">
        <v>299.5</v>
      </c>
      <c r="E130">
        <v>144.91900000000001</v>
      </c>
      <c r="F130">
        <v>343.73</v>
      </c>
      <c r="H130">
        <f t="shared" si="14"/>
        <v>28.261000000000024</v>
      </c>
      <c r="J130">
        <f t="shared" si="15"/>
        <v>128</v>
      </c>
      <c r="K130">
        <f t="shared" si="13"/>
        <v>0.40750169222166649</v>
      </c>
      <c r="M130">
        <f t="shared" si="16"/>
        <v>128</v>
      </c>
      <c r="N130">
        <f t="shared" si="17"/>
        <v>0.17273663032798395</v>
      </c>
    </row>
    <row r="131" spans="2:14" x14ac:dyDescent="0.75">
      <c r="B131">
        <v>129</v>
      </c>
      <c r="C131">
        <v>316.03399999999999</v>
      </c>
      <c r="D131">
        <v>280.56900000000002</v>
      </c>
      <c r="E131">
        <v>147.86500000000001</v>
      </c>
      <c r="F131">
        <v>340.27</v>
      </c>
      <c r="H131">
        <f t="shared" si="14"/>
        <v>35.464999999999975</v>
      </c>
      <c r="J131">
        <f t="shared" si="15"/>
        <v>129</v>
      </c>
      <c r="K131">
        <f t="shared" si="13"/>
        <v>0.46050501780511477</v>
      </c>
      <c r="M131">
        <f t="shared" si="16"/>
        <v>129</v>
      </c>
      <c r="N131">
        <f t="shared" si="17"/>
        <v>0.18958957530793746</v>
      </c>
    </row>
    <row r="132" spans="2:14" x14ac:dyDescent="0.75">
      <c r="B132">
        <v>130</v>
      </c>
      <c r="C132">
        <v>328.13600000000002</v>
      </c>
      <c r="D132">
        <v>291.45100000000002</v>
      </c>
      <c r="E132">
        <v>144.108</v>
      </c>
      <c r="F132">
        <v>316.892</v>
      </c>
      <c r="H132">
        <f t="shared" si="14"/>
        <v>36.685000000000002</v>
      </c>
      <c r="J132">
        <f t="shared" si="15"/>
        <v>130</v>
      </c>
      <c r="K132">
        <f t="shared" ref="K132:K135" si="18">(H132-MIN(H$3:H$135))/(MAX(H$3:H$135)-MIN(H$3:H$135))</f>
        <v>0.46948115012213426</v>
      </c>
      <c r="M132">
        <f t="shared" si="16"/>
        <v>130</v>
      </c>
      <c r="N132">
        <f t="shared" si="17"/>
        <v>0.1932024912783854</v>
      </c>
    </row>
    <row r="133" spans="2:14" x14ac:dyDescent="0.75">
      <c r="B133">
        <v>131</v>
      </c>
      <c r="C133">
        <v>339.84100000000001</v>
      </c>
      <c r="D133">
        <v>283.43099999999998</v>
      </c>
      <c r="E133">
        <v>147.67599999999999</v>
      </c>
      <c r="F133">
        <v>365.91899999999998</v>
      </c>
      <c r="H133">
        <f t="shared" si="14"/>
        <v>56.410000000000025</v>
      </c>
      <c r="J133">
        <f t="shared" si="15"/>
        <v>131</v>
      </c>
      <c r="K133">
        <f t="shared" si="18"/>
        <v>0.61460755172312331</v>
      </c>
      <c r="M133">
        <f t="shared" si="16"/>
        <v>131</v>
      </c>
      <c r="N133">
        <f t="shared" si="17"/>
        <v>0.16817636561701257</v>
      </c>
    </row>
    <row r="134" spans="2:14" x14ac:dyDescent="0.75">
      <c r="B134">
        <v>132</v>
      </c>
      <c r="C134">
        <v>356.04199999999997</v>
      </c>
      <c r="D134">
        <v>290.10500000000002</v>
      </c>
      <c r="E134">
        <v>149.673</v>
      </c>
      <c r="F134">
        <v>375.923</v>
      </c>
      <c r="H134">
        <f t="shared" si="14"/>
        <v>65.936999999999955</v>
      </c>
      <c r="J134">
        <f t="shared" si="15"/>
        <v>132</v>
      </c>
      <c r="K134">
        <f t="shared" si="18"/>
        <v>0.68470231613643695</v>
      </c>
      <c r="M134">
        <f t="shared" si="16"/>
        <v>132</v>
      </c>
      <c r="N134">
        <f t="shared" si="17"/>
        <v>0.16945547996730684</v>
      </c>
    </row>
    <row r="135" spans="2:14" x14ac:dyDescent="0.75">
      <c r="B135">
        <v>133</v>
      </c>
      <c r="C135">
        <v>360.42</v>
      </c>
      <c r="D135">
        <v>294.19200000000001</v>
      </c>
      <c r="E135">
        <v>146.36199999999999</v>
      </c>
      <c r="F135">
        <v>375.29300000000001</v>
      </c>
      <c r="H135">
        <f t="shared" si="14"/>
        <v>66.228000000000009</v>
      </c>
      <c r="J135">
        <f t="shared" si="15"/>
        <v>133</v>
      </c>
      <c r="K135">
        <f t="shared" si="18"/>
        <v>0.68684334441861161</v>
      </c>
      <c r="M135">
        <f t="shared" si="16"/>
        <v>133</v>
      </c>
      <c r="N135">
        <f t="shared" si="17"/>
        <v>0.15639255910278727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35"/>
  <sheetViews>
    <sheetView zoomScale="80" zoomScaleNormal="80" workbookViewId="0"/>
  </sheetViews>
  <sheetFormatPr defaultRowHeight="14.75" x14ac:dyDescent="0.75"/>
  <sheetData>
    <row r="1" spans="1:17" x14ac:dyDescent="0.75">
      <c r="A1" t="s">
        <v>35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436.714</v>
      </c>
      <c r="D3">
        <v>453.86599999999999</v>
      </c>
      <c r="E3">
        <v>262.51499999999999</v>
      </c>
      <c r="F3">
        <v>408.32799999999997</v>
      </c>
      <c r="H3">
        <f t="shared" ref="H3:H34" si="0">C3-D3</f>
        <v>-17.151999999999987</v>
      </c>
      <c r="J3">
        <f t="shared" ref="J3:J34" si="1">B3</f>
        <v>1</v>
      </c>
      <c r="K3">
        <f t="shared" ref="K3:K34" si="2">(H3-MIN(H$3:H$135))/(MAX(H$3:H$135)-MIN(H$3:H$135))</f>
        <v>0.21526127092566993</v>
      </c>
      <c r="M3">
        <f t="shared" ref="M3:M34" si="3">B3</f>
        <v>1</v>
      </c>
      <c r="N3">
        <f t="shared" ref="N3:N34" si="4">(E3-$P$3)/(F3-$Q$3)</f>
        <v>0.55515435026299909</v>
      </c>
      <c r="P3">
        <v>108</v>
      </c>
      <c r="Q3">
        <v>130</v>
      </c>
    </row>
    <row r="4" spans="1:17" x14ac:dyDescent="0.75">
      <c r="B4">
        <v>2</v>
      </c>
      <c r="C4">
        <v>437.23200000000003</v>
      </c>
      <c r="D4">
        <v>465.83</v>
      </c>
      <c r="E4">
        <v>265.07299999999998</v>
      </c>
      <c r="F4">
        <v>426.81</v>
      </c>
      <c r="H4">
        <f t="shared" si="0"/>
        <v>-28.597999999999956</v>
      </c>
      <c r="J4">
        <f t="shared" si="1"/>
        <v>2</v>
      </c>
      <c r="K4">
        <f t="shared" si="2"/>
        <v>0.15063659204471705</v>
      </c>
      <c r="M4">
        <f t="shared" si="3"/>
        <v>2</v>
      </c>
      <c r="N4">
        <f t="shared" si="4"/>
        <v>0.52920386779421169</v>
      </c>
    </row>
    <row r="5" spans="1:17" x14ac:dyDescent="0.75">
      <c r="B5">
        <v>3</v>
      </c>
      <c r="C5">
        <v>460.45299999999997</v>
      </c>
      <c r="D5">
        <v>481.88799999999998</v>
      </c>
      <c r="E5">
        <v>259.959</v>
      </c>
      <c r="F5">
        <v>420.80200000000002</v>
      </c>
      <c r="H5">
        <f t="shared" si="0"/>
        <v>-21.435000000000002</v>
      </c>
      <c r="J5">
        <f t="shared" si="1"/>
        <v>3</v>
      </c>
      <c r="K5">
        <f t="shared" si="2"/>
        <v>0.19107924230020051</v>
      </c>
      <c r="M5">
        <f t="shared" si="3"/>
        <v>3</v>
      </c>
      <c r="N5">
        <f t="shared" si="4"/>
        <v>0.52255142674397015</v>
      </c>
    </row>
    <row r="6" spans="1:17" x14ac:dyDescent="0.75">
      <c r="B6">
        <v>4</v>
      </c>
      <c r="C6">
        <v>395.93599999999998</v>
      </c>
      <c r="D6">
        <v>430.80399999999997</v>
      </c>
      <c r="E6">
        <v>239.392</v>
      </c>
      <c r="F6">
        <v>378.666</v>
      </c>
      <c r="H6">
        <f t="shared" si="0"/>
        <v>-34.867999999999995</v>
      </c>
      <c r="J6">
        <f t="shared" si="1"/>
        <v>4</v>
      </c>
      <c r="K6">
        <f t="shared" si="2"/>
        <v>0.115235863704373</v>
      </c>
      <c r="M6">
        <f t="shared" si="3"/>
        <v>4</v>
      </c>
      <c r="N6">
        <f t="shared" si="4"/>
        <v>0.52838747556963961</v>
      </c>
    </row>
    <row r="7" spans="1:17" x14ac:dyDescent="0.75">
      <c r="B7">
        <v>5</v>
      </c>
      <c r="C7">
        <v>420.89</v>
      </c>
      <c r="D7">
        <v>473.97300000000001</v>
      </c>
      <c r="E7">
        <v>249.14699999999999</v>
      </c>
      <c r="F7">
        <v>393.84</v>
      </c>
      <c r="H7">
        <f t="shared" si="0"/>
        <v>-53.083000000000027</v>
      </c>
      <c r="J7">
        <f t="shared" si="1"/>
        <v>5</v>
      </c>
      <c r="K7">
        <f t="shared" si="2"/>
        <v>1.2393077943708851E-2</v>
      </c>
      <c r="M7">
        <f t="shared" si="3"/>
        <v>5</v>
      </c>
      <c r="N7">
        <f t="shared" si="4"/>
        <v>0.5349719526986052</v>
      </c>
    </row>
    <row r="8" spans="1:17" x14ac:dyDescent="0.75">
      <c r="B8">
        <v>6</v>
      </c>
      <c r="C8">
        <v>396.90699999999998</v>
      </c>
      <c r="D8">
        <v>443.47800000000001</v>
      </c>
      <c r="E8">
        <v>234.386</v>
      </c>
      <c r="F8">
        <v>374.29700000000003</v>
      </c>
      <c r="H8">
        <f t="shared" si="0"/>
        <v>-46.571000000000026</v>
      </c>
      <c r="J8">
        <f t="shared" si="1"/>
        <v>6</v>
      </c>
      <c r="K8">
        <f t="shared" si="2"/>
        <v>4.9160150184908075E-2</v>
      </c>
      <c r="M8">
        <f t="shared" si="3"/>
        <v>6</v>
      </c>
      <c r="N8">
        <f t="shared" si="4"/>
        <v>0.51734568987748508</v>
      </c>
    </row>
    <row r="9" spans="1:17" x14ac:dyDescent="0.75">
      <c r="B9">
        <v>7</v>
      </c>
      <c r="C9">
        <v>386.89</v>
      </c>
      <c r="D9">
        <v>429.32600000000002</v>
      </c>
      <c r="E9">
        <v>242.33799999999999</v>
      </c>
      <c r="F9">
        <v>397.75799999999998</v>
      </c>
      <c r="H9">
        <f t="shared" si="0"/>
        <v>-42.436000000000035</v>
      </c>
      <c r="J9">
        <f t="shared" si="1"/>
        <v>7</v>
      </c>
      <c r="K9">
        <f t="shared" si="2"/>
        <v>7.2506563532168278E-2</v>
      </c>
      <c r="M9">
        <f t="shared" si="3"/>
        <v>7</v>
      </c>
      <c r="N9">
        <f t="shared" si="4"/>
        <v>0.50171423449532793</v>
      </c>
    </row>
    <row r="10" spans="1:17" x14ac:dyDescent="0.75">
      <c r="B10">
        <v>8</v>
      </c>
      <c r="C10">
        <v>397.30799999999999</v>
      </c>
      <c r="D10">
        <v>438.04</v>
      </c>
      <c r="E10">
        <v>260.15699999999998</v>
      </c>
      <c r="F10">
        <v>411.495</v>
      </c>
      <c r="H10">
        <f t="shared" si="0"/>
        <v>-40.732000000000028</v>
      </c>
      <c r="J10">
        <f t="shared" si="1"/>
        <v>8</v>
      </c>
      <c r="K10">
        <f t="shared" si="2"/>
        <v>8.2127431329926837E-2</v>
      </c>
      <c r="M10">
        <f t="shared" si="3"/>
        <v>8</v>
      </c>
      <c r="N10">
        <f t="shared" si="4"/>
        <v>0.54053180340680995</v>
      </c>
    </row>
    <row r="11" spans="1:17" x14ac:dyDescent="0.75">
      <c r="B11">
        <v>9</v>
      </c>
      <c r="C11">
        <v>399.49400000000003</v>
      </c>
      <c r="D11">
        <v>438.61200000000002</v>
      </c>
      <c r="E11">
        <v>251.82900000000001</v>
      </c>
      <c r="F11">
        <v>401.065</v>
      </c>
      <c r="H11">
        <f t="shared" si="0"/>
        <v>-39.117999999999995</v>
      </c>
      <c r="J11">
        <f t="shared" si="1"/>
        <v>9</v>
      </c>
      <c r="K11">
        <f t="shared" si="2"/>
        <v>9.1240154701747594E-2</v>
      </c>
      <c r="M11">
        <f t="shared" si="3"/>
        <v>9</v>
      </c>
      <c r="N11">
        <f t="shared" si="4"/>
        <v>0.53060704996956454</v>
      </c>
    </row>
    <row r="12" spans="1:17" x14ac:dyDescent="0.75">
      <c r="B12">
        <v>10</v>
      </c>
      <c r="C12">
        <v>352.61</v>
      </c>
      <c r="D12">
        <v>398.714</v>
      </c>
      <c r="E12">
        <v>243.97300000000001</v>
      </c>
      <c r="F12">
        <v>375.34800000000001</v>
      </c>
      <c r="H12">
        <f t="shared" si="0"/>
        <v>-46.103999999999985</v>
      </c>
      <c r="J12">
        <f t="shared" si="1"/>
        <v>10</v>
      </c>
      <c r="K12">
        <f t="shared" si="2"/>
        <v>5.1796855150608556E-2</v>
      </c>
      <c r="M12">
        <f t="shared" si="3"/>
        <v>10</v>
      </c>
      <c r="N12">
        <f t="shared" si="4"/>
        <v>0.55420463994000357</v>
      </c>
    </row>
    <row r="13" spans="1:17" x14ac:dyDescent="0.75">
      <c r="B13">
        <v>11</v>
      </c>
      <c r="C13">
        <v>369.267</v>
      </c>
      <c r="D13">
        <v>424.54500000000002</v>
      </c>
      <c r="E13">
        <v>253.37200000000001</v>
      </c>
      <c r="F13">
        <v>385.72</v>
      </c>
      <c r="H13">
        <f t="shared" si="0"/>
        <v>-55.27800000000002</v>
      </c>
      <c r="J13">
        <f t="shared" si="1"/>
        <v>11</v>
      </c>
      <c r="K13">
        <f t="shared" si="2"/>
        <v>0</v>
      </c>
      <c r="M13">
        <f t="shared" si="3"/>
        <v>11</v>
      </c>
      <c r="N13">
        <f t="shared" si="4"/>
        <v>0.56848115125918974</v>
      </c>
    </row>
    <row r="14" spans="1:17" x14ac:dyDescent="0.75">
      <c r="B14">
        <v>12</v>
      </c>
      <c r="C14">
        <v>343.82</v>
      </c>
      <c r="D14">
        <v>397.33499999999998</v>
      </c>
      <c r="E14">
        <v>235.43700000000001</v>
      </c>
      <c r="F14">
        <v>352.86700000000002</v>
      </c>
      <c r="H14">
        <f t="shared" si="0"/>
        <v>-53.514999999999986</v>
      </c>
      <c r="J14">
        <f t="shared" si="1"/>
        <v>12</v>
      </c>
      <c r="K14">
        <f t="shared" si="2"/>
        <v>9.9539846992069188E-3</v>
      </c>
      <c r="M14">
        <f t="shared" si="3"/>
        <v>12</v>
      </c>
      <c r="N14">
        <f t="shared" si="4"/>
        <v>0.57180740082650194</v>
      </c>
    </row>
    <row r="15" spans="1:17" x14ac:dyDescent="0.75">
      <c r="B15">
        <v>13</v>
      </c>
      <c r="C15">
        <v>338.79700000000003</v>
      </c>
      <c r="D15">
        <v>367.85700000000003</v>
      </c>
      <c r="E15">
        <v>240.35499999999999</v>
      </c>
      <c r="F15">
        <v>370.10899999999998</v>
      </c>
      <c r="H15">
        <f t="shared" si="0"/>
        <v>-29.060000000000002</v>
      </c>
      <c r="J15">
        <f t="shared" si="1"/>
        <v>13</v>
      </c>
      <c r="K15">
        <f t="shared" si="2"/>
        <v>0.14802811732490198</v>
      </c>
      <c r="M15">
        <f t="shared" si="3"/>
        <v>13</v>
      </c>
      <c r="N15">
        <f t="shared" si="4"/>
        <v>0.55122881691231895</v>
      </c>
    </row>
    <row r="16" spans="1:17" x14ac:dyDescent="0.75">
      <c r="B16">
        <v>14</v>
      </c>
      <c r="C16">
        <v>350.74400000000003</v>
      </c>
      <c r="D16">
        <v>383.58499999999998</v>
      </c>
      <c r="E16">
        <v>245.17400000000001</v>
      </c>
      <c r="F16">
        <v>374.536</v>
      </c>
      <c r="H16">
        <f t="shared" si="0"/>
        <v>-32.840999999999951</v>
      </c>
      <c r="J16">
        <f t="shared" si="1"/>
        <v>14</v>
      </c>
      <c r="K16">
        <f t="shared" si="2"/>
        <v>0.1266804053863313</v>
      </c>
      <c r="M16">
        <f t="shared" si="3"/>
        <v>14</v>
      </c>
      <c r="N16">
        <f t="shared" si="4"/>
        <v>0.5609562600189747</v>
      </c>
    </row>
    <row r="17" spans="2:14" x14ac:dyDescent="0.75">
      <c r="B17">
        <v>15</v>
      </c>
      <c r="C17">
        <v>364.14</v>
      </c>
      <c r="D17">
        <v>398.10300000000001</v>
      </c>
      <c r="E17">
        <v>253.54900000000001</v>
      </c>
      <c r="F17">
        <v>382.67899999999997</v>
      </c>
      <c r="H17">
        <f t="shared" si="0"/>
        <v>-33.963000000000022</v>
      </c>
      <c r="J17">
        <f t="shared" si="1"/>
        <v>15</v>
      </c>
      <c r="K17">
        <f t="shared" si="2"/>
        <v>0.12034553820963778</v>
      </c>
      <c r="M17">
        <f t="shared" si="3"/>
        <v>15</v>
      </c>
      <c r="N17">
        <f t="shared" si="4"/>
        <v>0.57602333395335592</v>
      </c>
    </row>
    <row r="18" spans="2:14" x14ac:dyDescent="0.75">
      <c r="B18">
        <v>16</v>
      </c>
      <c r="C18">
        <v>339.39499999999998</v>
      </c>
      <c r="D18">
        <v>369.214</v>
      </c>
      <c r="E18">
        <v>240.672</v>
      </c>
      <c r="F18">
        <v>363.19499999999999</v>
      </c>
      <c r="H18">
        <f t="shared" si="0"/>
        <v>-29.819000000000017</v>
      </c>
      <c r="J18">
        <f t="shared" si="1"/>
        <v>16</v>
      </c>
      <c r="K18">
        <f t="shared" si="2"/>
        <v>0.14374276599949187</v>
      </c>
      <c r="M18">
        <f t="shared" si="3"/>
        <v>16</v>
      </c>
      <c r="N18">
        <f t="shared" si="4"/>
        <v>0.56893158086579898</v>
      </c>
    </row>
    <row r="19" spans="2:14" x14ac:dyDescent="0.75">
      <c r="B19">
        <v>17</v>
      </c>
      <c r="C19">
        <v>362.57600000000002</v>
      </c>
      <c r="D19">
        <v>395.27699999999999</v>
      </c>
      <c r="E19">
        <v>257.63099999999997</v>
      </c>
      <c r="F19">
        <v>390.79500000000002</v>
      </c>
      <c r="H19">
        <f t="shared" si="0"/>
        <v>-32.700999999999965</v>
      </c>
      <c r="J19">
        <f t="shared" si="1"/>
        <v>17</v>
      </c>
      <c r="K19">
        <f t="shared" si="2"/>
        <v>0.12747085227112359</v>
      </c>
      <c r="M19">
        <f t="shared" si="3"/>
        <v>17</v>
      </c>
      <c r="N19">
        <f t="shared" si="4"/>
        <v>0.57374949673114883</v>
      </c>
    </row>
    <row r="20" spans="2:14" x14ac:dyDescent="0.75">
      <c r="B20">
        <v>18</v>
      </c>
      <c r="C20">
        <v>355.738</v>
      </c>
      <c r="D20">
        <v>388.58</v>
      </c>
      <c r="E20">
        <v>254.08199999999999</v>
      </c>
      <c r="F20">
        <v>387.84300000000002</v>
      </c>
      <c r="H20">
        <f t="shared" si="0"/>
        <v>-32.841999999999985</v>
      </c>
      <c r="J20">
        <f t="shared" si="1"/>
        <v>18</v>
      </c>
      <c r="K20">
        <f t="shared" si="2"/>
        <v>0.12667475933715402</v>
      </c>
      <c r="M20">
        <f t="shared" si="3"/>
        <v>18</v>
      </c>
      <c r="N20">
        <f t="shared" si="4"/>
        <v>0.56655406584627077</v>
      </c>
    </row>
    <row r="21" spans="2:14" x14ac:dyDescent="0.75">
      <c r="B21">
        <v>19</v>
      </c>
      <c r="C21">
        <v>370.58699999999999</v>
      </c>
      <c r="D21">
        <v>389.76799999999997</v>
      </c>
      <c r="E21">
        <v>251.208</v>
      </c>
      <c r="F21">
        <v>381.52600000000001</v>
      </c>
      <c r="H21">
        <f t="shared" si="0"/>
        <v>-19.180999999999983</v>
      </c>
      <c r="J21">
        <f t="shared" si="1"/>
        <v>19</v>
      </c>
      <c r="K21">
        <f t="shared" si="2"/>
        <v>0.20380543714535773</v>
      </c>
      <c r="M21">
        <f t="shared" si="3"/>
        <v>19</v>
      </c>
      <c r="N21">
        <f t="shared" si="4"/>
        <v>0.56935664702654987</v>
      </c>
    </row>
    <row r="22" spans="2:14" x14ac:dyDescent="0.75">
      <c r="B22">
        <v>20</v>
      </c>
      <c r="C22">
        <v>378.30099999999999</v>
      </c>
      <c r="D22">
        <v>380.99599999999998</v>
      </c>
      <c r="E22">
        <v>243.142</v>
      </c>
      <c r="F22">
        <v>367.56599999999997</v>
      </c>
      <c r="H22">
        <f t="shared" si="0"/>
        <v>-2.6949999999999932</v>
      </c>
      <c r="J22">
        <f t="shared" si="1"/>
        <v>20</v>
      </c>
      <c r="K22">
        <f t="shared" si="2"/>
        <v>0.29688620387883591</v>
      </c>
      <c r="M22">
        <f t="shared" si="3"/>
        <v>20</v>
      </c>
      <c r="N22">
        <f t="shared" si="4"/>
        <v>0.56886086392834001</v>
      </c>
    </row>
    <row r="23" spans="2:14" x14ac:dyDescent="0.75">
      <c r="B23">
        <v>21</v>
      </c>
      <c r="C23">
        <v>398.5</v>
      </c>
      <c r="D23">
        <v>388.69</v>
      </c>
      <c r="E23">
        <v>241.02199999999999</v>
      </c>
      <c r="F23">
        <v>363.03199999999998</v>
      </c>
      <c r="H23">
        <f t="shared" si="0"/>
        <v>9.8100000000000023</v>
      </c>
      <c r="J23">
        <f t="shared" si="1"/>
        <v>21</v>
      </c>
      <c r="K23">
        <f t="shared" si="2"/>
        <v>0.36749004883832548</v>
      </c>
      <c r="M23">
        <f t="shared" si="3"/>
        <v>21</v>
      </c>
      <c r="N23">
        <f t="shared" si="4"/>
        <v>0.57083147378900756</v>
      </c>
    </row>
    <row r="24" spans="2:14" x14ac:dyDescent="0.75">
      <c r="B24">
        <v>22</v>
      </c>
      <c r="C24">
        <v>408.80700000000002</v>
      </c>
      <c r="D24">
        <v>396.55200000000002</v>
      </c>
      <c r="E24">
        <v>233.696</v>
      </c>
      <c r="F24">
        <v>359.541</v>
      </c>
      <c r="H24">
        <f t="shared" si="0"/>
        <v>12.254999999999995</v>
      </c>
      <c r="J24">
        <f t="shared" si="1"/>
        <v>22</v>
      </c>
      <c r="K24">
        <f t="shared" si="2"/>
        <v>0.3812946390763064</v>
      </c>
      <c r="M24">
        <f t="shared" si="3"/>
        <v>22</v>
      </c>
      <c r="N24">
        <f t="shared" si="4"/>
        <v>0.54759716129144687</v>
      </c>
    </row>
    <row r="25" spans="2:14" x14ac:dyDescent="0.75">
      <c r="B25">
        <v>23</v>
      </c>
      <c r="C25">
        <v>410.75599999999997</v>
      </c>
      <c r="D25">
        <v>395.49099999999999</v>
      </c>
      <c r="E25">
        <v>229.69</v>
      </c>
      <c r="F25">
        <v>358.25</v>
      </c>
      <c r="H25">
        <f t="shared" si="0"/>
        <v>15.264999999999986</v>
      </c>
      <c r="J25">
        <f t="shared" si="1"/>
        <v>23</v>
      </c>
      <c r="K25">
        <f t="shared" si="2"/>
        <v>0.39828924709934227</v>
      </c>
      <c r="M25">
        <f t="shared" si="3"/>
        <v>23</v>
      </c>
      <c r="N25">
        <f t="shared" si="4"/>
        <v>0.53314348302300107</v>
      </c>
    </row>
    <row r="26" spans="2:14" x14ac:dyDescent="0.75">
      <c r="B26">
        <v>24</v>
      </c>
      <c r="C26">
        <v>423.04500000000002</v>
      </c>
      <c r="D26">
        <v>408.10300000000001</v>
      </c>
      <c r="E26">
        <v>229.83500000000001</v>
      </c>
      <c r="F26">
        <v>374.65499999999997</v>
      </c>
      <c r="H26">
        <f t="shared" si="0"/>
        <v>14.942000000000007</v>
      </c>
      <c r="J26">
        <f t="shared" si="1"/>
        <v>24</v>
      </c>
      <c r="K26">
        <f t="shared" si="2"/>
        <v>0.39646557321514286</v>
      </c>
      <c r="M26">
        <f t="shared" si="3"/>
        <v>24</v>
      </c>
      <c r="N26">
        <f t="shared" si="4"/>
        <v>0.49798696123112146</v>
      </c>
    </row>
    <row r="27" spans="2:14" x14ac:dyDescent="0.75">
      <c r="B27">
        <v>25</v>
      </c>
      <c r="C27">
        <v>478.34100000000001</v>
      </c>
      <c r="D27">
        <v>448.11599999999999</v>
      </c>
      <c r="E27">
        <v>249.36699999999999</v>
      </c>
      <c r="F27">
        <v>413.33199999999999</v>
      </c>
      <c r="H27">
        <f t="shared" si="0"/>
        <v>30.225000000000023</v>
      </c>
      <c r="J27">
        <f t="shared" si="1"/>
        <v>25</v>
      </c>
      <c r="K27">
        <f t="shared" si="2"/>
        <v>0.48275414278858392</v>
      </c>
      <c r="M27">
        <f t="shared" si="3"/>
        <v>25</v>
      </c>
      <c r="N27">
        <f t="shared" si="4"/>
        <v>0.4989447009162396</v>
      </c>
    </row>
    <row r="28" spans="2:14" x14ac:dyDescent="0.75">
      <c r="B28">
        <v>26</v>
      </c>
      <c r="C28">
        <v>451.89499999999998</v>
      </c>
      <c r="D28">
        <v>414.55399999999997</v>
      </c>
      <c r="E28">
        <v>234.29</v>
      </c>
      <c r="F28">
        <v>395.392</v>
      </c>
      <c r="H28">
        <f t="shared" si="0"/>
        <v>37.341000000000008</v>
      </c>
      <c r="J28">
        <f t="shared" si="1"/>
        <v>26</v>
      </c>
      <c r="K28">
        <f t="shared" si="2"/>
        <v>0.52293142873274434</v>
      </c>
      <c r="M28">
        <f t="shared" si="3"/>
        <v>26</v>
      </c>
      <c r="N28">
        <f t="shared" si="4"/>
        <v>0.475862120938084</v>
      </c>
    </row>
    <row r="29" spans="2:14" x14ac:dyDescent="0.75">
      <c r="B29">
        <v>27</v>
      </c>
      <c r="C29">
        <v>471.85500000000002</v>
      </c>
      <c r="D29">
        <v>426.31200000000001</v>
      </c>
      <c r="E29">
        <v>238.05099999999999</v>
      </c>
      <c r="F29">
        <v>421.40600000000001</v>
      </c>
      <c r="H29">
        <f t="shared" si="0"/>
        <v>45.543000000000006</v>
      </c>
      <c r="J29">
        <f t="shared" si="1"/>
        <v>27</v>
      </c>
      <c r="K29">
        <f t="shared" si="2"/>
        <v>0.56924032408322289</v>
      </c>
      <c r="M29">
        <f t="shared" si="3"/>
        <v>27</v>
      </c>
      <c r="N29">
        <f t="shared" si="4"/>
        <v>0.44628799681543957</v>
      </c>
    </row>
    <row r="30" spans="2:14" x14ac:dyDescent="0.75">
      <c r="B30">
        <v>28</v>
      </c>
      <c r="C30">
        <v>474.90899999999999</v>
      </c>
      <c r="D30">
        <v>427.82900000000001</v>
      </c>
      <c r="E30">
        <v>226.52</v>
      </c>
      <c r="F30">
        <v>413.41300000000001</v>
      </c>
      <c r="H30">
        <f t="shared" si="0"/>
        <v>47.079999999999984</v>
      </c>
      <c r="J30">
        <f t="shared" si="1"/>
        <v>28</v>
      </c>
      <c r="K30">
        <f t="shared" si="2"/>
        <v>0.57791830166840752</v>
      </c>
      <c r="M30">
        <f t="shared" si="3"/>
        <v>28</v>
      </c>
      <c r="N30">
        <f t="shared" si="4"/>
        <v>0.41818829764336851</v>
      </c>
    </row>
    <row r="31" spans="2:14" x14ac:dyDescent="0.75">
      <c r="B31">
        <v>29</v>
      </c>
      <c r="C31">
        <v>490.13099999999997</v>
      </c>
      <c r="D31">
        <v>421.70699999999999</v>
      </c>
      <c r="E31">
        <v>224.82</v>
      </c>
      <c r="F31">
        <v>409.94</v>
      </c>
      <c r="H31">
        <f t="shared" si="0"/>
        <v>68.423999999999978</v>
      </c>
      <c r="J31">
        <f t="shared" si="1"/>
        <v>29</v>
      </c>
      <c r="K31">
        <f t="shared" si="2"/>
        <v>0.69842757530418087</v>
      </c>
      <c r="M31">
        <f t="shared" si="3"/>
        <v>29</v>
      </c>
      <c r="N31">
        <f t="shared" si="4"/>
        <v>0.41730370793741511</v>
      </c>
    </row>
    <row r="32" spans="2:14" x14ac:dyDescent="0.75">
      <c r="B32">
        <v>30</v>
      </c>
      <c r="C32">
        <v>490.27800000000002</v>
      </c>
      <c r="D32">
        <v>414.65699999999998</v>
      </c>
      <c r="E32">
        <v>216.45699999999999</v>
      </c>
      <c r="F32">
        <v>406.51499999999999</v>
      </c>
      <c r="H32">
        <f t="shared" si="0"/>
        <v>75.621000000000038</v>
      </c>
      <c r="J32">
        <f t="shared" si="1"/>
        <v>30</v>
      </c>
      <c r="K32">
        <f t="shared" si="2"/>
        <v>0.73906219123168593</v>
      </c>
      <c r="M32">
        <f t="shared" si="3"/>
        <v>30</v>
      </c>
      <c r="N32">
        <f t="shared" si="4"/>
        <v>0.39222826971412039</v>
      </c>
    </row>
    <row r="33" spans="2:15" x14ac:dyDescent="0.75">
      <c r="B33">
        <v>31</v>
      </c>
      <c r="C33">
        <v>495.47300000000001</v>
      </c>
      <c r="D33">
        <v>421.66300000000001</v>
      </c>
      <c r="E33">
        <v>208.31200000000001</v>
      </c>
      <c r="F33">
        <v>406.03399999999999</v>
      </c>
      <c r="H33">
        <f t="shared" si="0"/>
        <v>73.81</v>
      </c>
      <c r="J33">
        <f t="shared" si="1"/>
        <v>31</v>
      </c>
      <c r="K33">
        <f t="shared" si="2"/>
        <v>0.72883719617197873</v>
      </c>
      <c r="M33">
        <f t="shared" si="3"/>
        <v>31</v>
      </c>
      <c r="N33">
        <f t="shared" si="4"/>
        <v>0.36340450814030162</v>
      </c>
    </row>
    <row r="34" spans="2:15" x14ac:dyDescent="0.75">
      <c r="B34">
        <v>32</v>
      </c>
      <c r="C34">
        <v>489.35300000000001</v>
      </c>
      <c r="D34">
        <v>413.90800000000002</v>
      </c>
      <c r="E34">
        <v>212.35499999999999</v>
      </c>
      <c r="F34">
        <v>415.59300000000002</v>
      </c>
      <c r="H34">
        <f t="shared" si="0"/>
        <v>75.444999999999993</v>
      </c>
      <c r="J34">
        <f t="shared" si="1"/>
        <v>32</v>
      </c>
      <c r="K34">
        <f t="shared" si="2"/>
        <v>0.73806848657651813</v>
      </c>
      <c r="M34">
        <f t="shared" si="3"/>
        <v>32</v>
      </c>
      <c r="N34">
        <f t="shared" si="4"/>
        <v>0.36539761128599085</v>
      </c>
    </row>
    <row r="35" spans="2:15" x14ac:dyDescent="0.75">
      <c r="B35">
        <v>33</v>
      </c>
      <c r="C35">
        <v>521.56500000000005</v>
      </c>
      <c r="D35">
        <v>433.262</v>
      </c>
      <c r="E35">
        <v>213.85400000000001</v>
      </c>
      <c r="F35">
        <v>423.65600000000001</v>
      </c>
      <c r="H35">
        <f t="shared" ref="H35:H66" si="5">C35-D35</f>
        <v>88.303000000000054</v>
      </c>
      <c r="J35">
        <f t="shared" ref="J35:J66" si="6">B35</f>
        <v>33</v>
      </c>
      <c r="K35">
        <f t="shared" ref="K35:K66" si="7">(H35-MIN(H$3:H$135))/(MAX(H$3:H$135)-MIN(H$3:H$135))</f>
        <v>0.81066538689552026</v>
      </c>
      <c r="M35">
        <f t="shared" ref="M35:M66" si="8">B35</f>
        <v>33</v>
      </c>
      <c r="N35">
        <f t="shared" ref="N35:N66" si="9">(E35-$P$3)/(F35-$Q$3)</f>
        <v>0.36046939275887435</v>
      </c>
    </row>
    <row r="36" spans="2:15" x14ac:dyDescent="0.75">
      <c r="B36">
        <v>34</v>
      </c>
      <c r="C36">
        <v>509.755</v>
      </c>
      <c r="D36">
        <v>432.71199999999999</v>
      </c>
      <c r="E36">
        <v>204.648</v>
      </c>
      <c r="F36">
        <v>400.64499999999998</v>
      </c>
      <c r="H36">
        <f t="shared" si="5"/>
        <v>77.043000000000006</v>
      </c>
      <c r="J36">
        <f t="shared" si="6"/>
        <v>34</v>
      </c>
      <c r="K36">
        <f t="shared" si="7"/>
        <v>0.74709087316150535</v>
      </c>
      <c r="M36">
        <f t="shared" si="8"/>
        <v>34</v>
      </c>
      <c r="N36">
        <f t="shared" si="9"/>
        <v>0.35710247741506401</v>
      </c>
    </row>
    <row r="37" spans="2:15" x14ac:dyDescent="0.75">
      <c r="B37">
        <v>35</v>
      </c>
      <c r="C37">
        <v>536.18499999999995</v>
      </c>
      <c r="D37">
        <v>448.99599999999998</v>
      </c>
      <c r="E37">
        <v>205.226</v>
      </c>
      <c r="F37">
        <v>419.37</v>
      </c>
      <c r="H37">
        <f t="shared" si="5"/>
        <v>87.188999999999965</v>
      </c>
      <c r="J37">
        <f t="shared" si="6"/>
        <v>35</v>
      </c>
      <c r="K37">
        <f t="shared" si="7"/>
        <v>0.80437568811224336</v>
      </c>
      <c r="M37">
        <f t="shared" si="8"/>
        <v>35</v>
      </c>
      <c r="N37">
        <f t="shared" si="9"/>
        <v>0.3359919825828524</v>
      </c>
    </row>
    <row r="38" spans="2:15" x14ac:dyDescent="0.75">
      <c r="B38">
        <v>36</v>
      </c>
      <c r="C38">
        <v>547.57399999999996</v>
      </c>
      <c r="D38">
        <v>478.5</v>
      </c>
      <c r="E38">
        <v>203.96799999999999</v>
      </c>
      <c r="F38">
        <v>413.42399999999998</v>
      </c>
      <c r="H38">
        <f t="shared" si="5"/>
        <v>69.073999999999955</v>
      </c>
      <c r="J38">
        <f t="shared" si="6"/>
        <v>36</v>
      </c>
      <c r="K38">
        <f t="shared" si="7"/>
        <v>0.7020975072692881</v>
      </c>
      <c r="M38">
        <f t="shared" si="8"/>
        <v>36</v>
      </c>
      <c r="N38">
        <f t="shared" si="9"/>
        <v>0.33860223551992774</v>
      </c>
      <c r="O38" s="2"/>
    </row>
    <row r="39" spans="2:15" x14ac:dyDescent="0.75">
      <c r="B39">
        <v>37</v>
      </c>
      <c r="C39">
        <v>507.96</v>
      </c>
      <c r="D39">
        <v>435.92700000000002</v>
      </c>
      <c r="E39">
        <v>194.43700000000001</v>
      </c>
      <c r="F39">
        <v>394.32600000000002</v>
      </c>
      <c r="H39">
        <f t="shared" si="5"/>
        <v>72.032999999999959</v>
      </c>
      <c r="J39">
        <f t="shared" si="6"/>
        <v>37</v>
      </c>
      <c r="K39">
        <f t="shared" si="7"/>
        <v>0.71880416678429249</v>
      </c>
      <c r="M39">
        <f t="shared" si="8"/>
        <v>37</v>
      </c>
      <c r="N39">
        <f t="shared" si="9"/>
        <v>0.32700907213062658</v>
      </c>
    </row>
    <row r="40" spans="2:15" x14ac:dyDescent="0.75">
      <c r="B40">
        <v>38</v>
      </c>
      <c r="C40">
        <v>552.02200000000005</v>
      </c>
      <c r="D40">
        <v>459.03800000000001</v>
      </c>
      <c r="E40">
        <v>200.35</v>
      </c>
      <c r="F40">
        <v>419.47</v>
      </c>
      <c r="H40">
        <f t="shared" si="5"/>
        <v>92.984000000000037</v>
      </c>
      <c r="J40">
        <f t="shared" si="6"/>
        <v>38</v>
      </c>
      <c r="K40">
        <f t="shared" si="7"/>
        <v>0.83709454309347064</v>
      </c>
      <c r="M40">
        <f t="shared" si="8"/>
        <v>38</v>
      </c>
      <c r="N40">
        <f t="shared" si="9"/>
        <v>0.31903133312605791</v>
      </c>
    </row>
    <row r="41" spans="2:15" x14ac:dyDescent="0.75">
      <c r="B41">
        <v>39</v>
      </c>
      <c r="C41">
        <v>520.10299999999995</v>
      </c>
      <c r="D41">
        <v>422.25400000000002</v>
      </c>
      <c r="E41">
        <v>192.06899999999999</v>
      </c>
      <c r="F41">
        <v>404.37200000000001</v>
      </c>
      <c r="H41">
        <f t="shared" si="5"/>
        <v>97.848999999999933</v>
      </c>
      <c r="J41">
        <f t="shared" si="6"/>
        <v>39</v>
      </c>
      <c r="K41">
        <f t="shared" si="7"/>
        <v>0.86456257234000478</v>
      </c>
      <c r="M41">
        <f t="shared" si="8"/>
        <v>39</v>
      </c>
      <c r="N41">
        <f t="shared" si="9"/>
        <v>0.30640517253947192</v>
      </c>
    </row>
    <row r="42" spans="2:15" x14ac:dyDescent="0.75">
      <c r="B42">
        <v>40</v>
      </c>
      <c r="C42">
        <v>518.53800000000001</v>
      </c>
      <c r="D42">
        <v>426.113</v>
      </c>
      <c r="E42">
        <v>190.911</v>
      </c>
      <c r="F42">
        <v>398.98599999999999</v>
      </c>
      <c r="H42">
        <f t="shared" si="5"/>
        <v>92.425000000000011</v>
      </c>
      <c r="J42">
        <f t="shared" si="6"/>
        <v>40</v>
      </c>
      <c r="K42">
        <f t="shared" si="7"/>
        <v>0.8339384016034781</v>
      </c>
      <c r="M42">
        <f t="shared" si="8"/>
        <v>40</v>
      </c>
      <c r="N42">
        <f t="shared" si="9"/>
        <v>0.30823537284468339</v>
      </c>
    </row>
    <row r="43" spans="2:15" x14ac:dyDescent="0.75">
      <c r="B43">
        <v>41</v>
      </c>
      <c r="C43">
        <v>546.70699999999999</v>
      </c>
      <c r="D43">
        <v>431.65800000000002</v>
      </c>
      <c r="E43">
        <v>187.768</v>
      </c>
      <c r="F43">
        <v>397.93700000000001</v>
      </c>
      <c r="H43">
        <f t="shared" si="5"/>
        <v>115.04899999999998</v>
      </c>
      <c r="J43">
        <f t="shared" si="6"/>
        <v>41</v>
      </c>
      <c r="K43">
        <f t="shared" si="7"/>
        <v>0.96167461818592437</v>
      </c>
      <c r="M43">
        <f t="shared" si="8"/>
        <v>41</v>
      </c>
      <c r="N43">
        <f t="shared" si="9"/>
        <v>0.29771177552932215</v>
      </c>
    </row>
    <row r="44" spans="2:15" x14ac:dyDescent="0.75">
      <c r="B44">
        <v>42</v>
      </c>
      <c r="C44">
        <v>532.75</v>
      </c>
      <c r="D44">
        <v>430.82900000000001</v>
      </c>
      <c r="E44">
        <v>191.636</v>
      </c>
      <c r="F44">
        <v>404.1</v>
      </c>
      <c r="H44">
        <f t="shared" si="5"/>
        <v>101.92099999999999</v>
      </c>
      <c r="J44">
        <f t="shared" si="6"/>
        <v>42</v>
      </c>
      <c r="K44">
        <f t="shared" si="7"/>
        <v>0.88755328458910876</v>
      </c>
      <c r="M44">
        <f t="shared" si="8"/>
        <v>42</v>
      </c>
      <c r="N44">
        <f t="shared" si="9"/>
        <v>0.30512951477562927</v>
      </c>
    </row>
    <row r="45" spans="2:15" x14ac:dyDescent="0.75">
      <c r="B45">
        <v>43</v>
      </c>
      <c r="C45">
        <v>551.58699999999999</v>
      </c>
      <c r="D45">
        <v>429.75</v>
      </c>
      <c r="E45">
        <v>190.39</v>
      </c>
      <c r="F45">
        <v>407.24099999999999</v>
      </c>
      <c r="H45">
        <f t="shared" si="5"/>
        <v>121.83699999999999</v>
      </c>
      <c r="J45">
        <f t="shared" si="6"/>
        <v>43</v>
      </c>
      <c r="K45">
        <f t="shared" si="7"/>
        <v>1</v>
      </c>
      <c r="M45">
        <f t="shared" si="8"/>
        <v>43</v>
      </c>
      <c r="N45">
        <f t="shared" si="9"/>
        <v>0.297178267283699</v>
      </c>
      <c r="O45" s="2"/>
    </row>
    <row r="46" spans="2:15" x14ac:dyDescent="0.75">
      <c r="B46">
        <v>44</v>
      </c>
      <c r="C46">
        <v>532.56799999999998</v>
      </c>
      <c r="D46">
        <v>414.37900000000002</v>
      </c>
      <c r="E46">
        <v>190.34399999999999</v>
      </c>
      <c r="F46">
        <v>413.14800000000002</v>
      </c>
      <c r="H46">
        <f t="shared" si="5"/>
        <v>118.18899999999996</v>
      </c>
      <c r="J46">
        <f t="shared" si="6"/>
        <v>44</v>
      </c>
      <c r="K46">
        <f t="shared" si="7"/>
        <v>0.9794032126019816</v>
      </c>
      <c r="M46">
        <f t="shared" si="8"/>
        <v>44</v>
      </c>
      <c r="N46">
        <f t="shared" si="9"/>
        <v>0.29081611030273918</v>
      </c>
      <c r="O46" s="2"/>
    </row>
    <row r="47" spans="2:15" x14ac:dyDescent="0.75">
      <c r="B47">
        <v>45</v>
      </c>
      <c r="C47">
        <v>524.23400000000004</v>
      </c>
      <c r="D47">
        <v>405.60899999999998</v>
      </c>
      <c r="E47">
        <v>191.11699999999999</v>
      </c>
      <c r="F47">
        <v>410.37</v>
      </c>
      <c r="H47">
        <f t="shared" si="5"/>
        <v>118.62500000000006</v>
      </c>
      <c r="J47">
        <f t="shared" si="6"/>
        <v>45</v>
      </c>
      <c r="K47">
        <f t="shared" si="7"/>
        <v>0.98186489004319266</v>
      </c>
      <c r="M47">
        <f t="shared" si="8"/>
        <v>45</v>
      </c>
      <c r="N47">
        <f t="shared" si="9"/>
        <v>0.29645468488069332</v>
      </c>
      <c r="O47" s="2"/>
    </row>
    <row r="48" spans="2:15" x14ac:dyDescent="0.75">
      <c r="B48">
        <v>46</v>
      </c>
      <c r="C48">
        <v>521.37199999999996</v>
      </c>
      <c r="D48">
        <v>421.84</v>
      </c>
      <c r="E48">
        <v>191.779</v>
      </c>
      <c r="F48">
        <v>409.08699999999999</v>
      </c>
      <c r="H48">
        <f t="shared" si="5"/>
        <v>99.531999999999982</v>
      </c>
      <c r="J48">
        <f t="shared" si="6"/>
        <v>46</v>
      </c>
      <c r="K48">
        <f t="shared" si="7"/>
        <v>0.87406487310504466</v>
      </c>
      <c r="M48">
        <f t="shared" si="8"/>
        <v>46</v>
      </c>
      <c r="N48">
        <f t="shared" si="9"/>
        <v>0.30018954662882902</v>
      </c>
    </row>
    <row r="49" spans="2:17" x14ac:dyDescent="0.75">
      <c r="B49">
        <v>47</v>
      </c>
      <c r="C49">
        <v>531.10900000000004</v>
      </c>
      <c r="D49">
        <v>438.471</v>
      </c>
      <c r="E49">
        <v>194.441</v>
      </c>
      <c r="F49">
        <v>413.87099999999998</v>
      </c>
      <c r="H49">
        <f t="shared" si="5"/>
        <v>92.638000000000034</v>
      </c>
      <c r="J49">
        <f t="shared" si="6"/>
        <v>47</v>
      </c>
      <c r="K49">
        <f t="shared" si="7"/>
        <v>0.83514101007819808</v>
      </c>
      <c r="M49">
        <f t="shared" si="8"/>
        <v>47</v>
      </c>
      <c r="N49">
        <f t="shared" si="9"/>
        <v>0.3045080335786326</v>
      </c>
    </row>
    <row r="50" spans="2:17" x14ac:dyDescent="0.75">
      <c r="B50">
        <v>48</v>
      </c>
      <c r="C50">
        <v>531.41300000000001</v>
      </c>
      <c r="D50">
        <v>433.61700000000002</v>
      </c>
      <c r="E50">
        <v>200.696</v>
      </c>
      <c r="F50">
        <v>427.41800000000001</v>
      </c>
      <c r="H50">
        <f t="shared" si="5"/>
        <v>97.795999999999992</v>
      </c>
      <c r="J50">
        <f t="shared" si="6"/>
        <v>48</v>
      </c>
      <c r="K50">
        <f t="shared" si="7"/>
        <v>0.86426333173361947</v>
      </c>
      <c r="M50">
        <f t="shared" si="8"/>
        <v>48</v>
      </c>
      <c r="N50">
        <f t="shared" si="9"/>
        <v>0.31166909870956028</v>
      </c>
    </row>
    <row r="51" spans="2:17" x14ac:dyDescent="0.75">
      <c r="B51">
        <v>49</v>
      </c>
      <c r="C51">
        <v>562.41300000000001</v>
      </c>
      <c r="D51">
        <v>450.99200000000002</v>
      </c>
      <c r="E51">
        <v>201.702</v>
      </c>
      <c r="F51">
        <v>425.58199999999999</v>
      </c>
      <c r="H51">
        <f t="shared" si="5"/>
        <v>111.42099999999999</v>
      </c>
      <c r="J51">
        <f t="shared" si="6"/>
        <v>49</v>
      </c>
      <c r="K51">
        <f t="shared" si="7"/>
        <v>0.94119075177144795</v>
      </c>
      <c r="M51">
        <f t="shared" si="8"/>
        <v>49</v>
      </c>
      <c r="N51">
        <f t="shared" si="9"/>
        <v>0.31700847818879363</v>
      </c>
    </row>
    <row r="52" spans="2:17" x14ac:dyDescent="0.75">
      <c r="B52">
        <v>50</v>
      </c>
      <c r="C52">
        <v>510.80399999999997</v>
      </c>
      <c r="D52">
        <v>428.375</v>
      </c>
      <c r="E52">
        <v>199.55</v>
      </c>
      <c r="F52">
        <v>410.911</v>
      </c>
      <c r="H52">
        <f t="shared" si="5"/>
        <v>82.428999999999974</v>
      </c>
      <c r="J52">
        <f t="shared" si="6"/>
        <v>50</v>
      </c>
      <c r="K52">
        <f t="shared" si="7"/>
        <v>0.77750049402930288</v>
      </c>
      <c r="M52">
        <f t="shared" si="8"/>
        <v>50</v>
      </c>
      <c r="N52">
        <f t="shared" si="9"/>
        <v>0.3259039339862092</v>
      </c>
    </row>
    <row r="53" spans="2:17" x14ac:dyDescent="0.75">
      <c r="B53">
        <v>51</v>
      </c>
      <c r="C53">
        <v>522.26099999999997</v>
      </c>
      <c r="D53">
        <v>426.53800000000001</v>
      </c>
      <c r="E53">
        <v>197.62200000000001</v>
      </c>
      <c r="F53">
        <v>411.41500000000002</v>
      </c>
      <c r="H53">
        <f t="shared" si="5"/>
        <v>95.722999999999956</v>
      </c>
      <c r="J53">
        <f t="shared" si="6"/>
        <v>51</v>
      </c>
      <c r="K53">
        <f t="shared" si="7"/>
        <v>0.85255907178951507</v>
      </c>
      <c r="M53">
        <f t="shared" si="8"/>
        <v>51</v>
      </c>
      <c r="N53">
        <f t="shared" si="9"/>
        <v>0.31846916475667614</v>
      </c>
    </row>
    <row r="54" spans="2:17" x14ac:dyDescent="0.75">
      <c r="B54">
        <v>52</v>
      </c>
      <c r="C54">
        <v>493.28800000000001</v>
      </c>
      <c r="D54">
        <v>425.57900000000001</v>
      </c>
      <c r="E54">
        <v>200.851</v>
      </c>
      <c r="F54">
        <v>406.73899999999998</v>
      </c>
      <c r="H54">
        <f t="shared" si="5"/>
        <v>67.709000000000003</v>
      </c>
      <c r="J54">
        <f t="shared" si="6"/>
        <v>52</v>
      </c>
      <c r="K54">
        <f t="shared" si="7"/>
        <v>0.69439065014256285</v>
      </c>
      <c r="M54">
        <f t="shared" si="8"/>
        <v>52</v>
      </c>
      <c r="N54">
        <f t="shared" si="9"/>
        <v>0.33551830425057549</v>
      </c>
    </row>
    <row r="55" spans="2:17" x14ac:dyDescent="0.75">
      <c r="B55">
        <v>53</v>
      </c>
      <c r="C55">
        <v>464.178</v>
      </c>
      <c r="D55">
        <v>410.60199999999998</v>
      </c>
      <c r="E55">
        <v>186.976</v>
      </c>
      <c r="F55">
        <v>373.93599999999998</v>
      </c>
      <c r="H55">
        <f t="shared" si="5"/>
        <v>53.576000000000022</v>
      </c>
      <c r="J55">
        <f t="shared" si="6"/>
        <v>53</v>
      </c>
      <c r="K55">
        <f t="shared" si="7"/>
        <v>0.61459503712277352</v>
      </c>
      <c r="M55">
        <f t="shared" si="8"/>
        <v>53</v>
      </c>
      <c r="N55">
        <f t="shared" si="9"/>
        <v>0.32375705102977831</v>
      </c>
    </row>
    <row r="56" spans="2:17" x14ac:dyDescent="0.75">
      <c r="B56">
        <v>54</v>
      </c>
      <c r="C56">
        <v>477.59100000000001</v>
      </c>
      <c r="D56">
        <v>402.25</v>
      </c>
      <c r="E56">
        <v>192.358</v>
      </c>
      <c r="F56">
        <v>386.42099999999999</v>
      </c>
      <c r="H56">
        <f t="shared" si="5"/>
        <v>75.341000000000008</v>
      </c>
      <c r="J56">
        <f t="shared" si="6"/>
        <v>54</v>
      </c>
      <c r="K56">
        <f t="shared" si="7"/>
        <v>0.737481297462101</v>
      </c>
      <c r="M56">
        <f t="shared" si="8"/>
        <v>54</v>
      </c>
      <c r="N56">
        <f t="shared" si="9"/>
        <v>0.32898241563678482</v>
      </c>
    </row>
    <row r="57" spans="2:17" x14ac:dyDescent="0.75">
      <c r="B57">
        <v>55</v>
      </c>
      <c r="C57">
        <v>488.38600000000002</v>
      </c>
      <c r="D57">
        <v>421.202</v>
      </c>
      <c r="E57">
        <v>190.34299999999999</v>
      </c>
      <c r="F57">
        <v>388.22300000000001</v>
      </c>
      <c r="H57">
        <f t="shared" si="5"/>
        <v>67.184000000000026</v>
      </c>
      <c r="J57">
        <f t="shared" si="6"/>
        <v>55</v>
      </c>
      <c r="K57">
        <f t="shared" si="7"/>
        <v>0.69142647432459159</v>
      </c>
      <c r="M57">
        <f t="shared" si="8"/>
        <v>55</v>
      </c>
      <c r="N57">
        <f t="shared" si="9"/>
        <v>0.31888329079903799</v>
      </c>
    </row>
    <row r="58" spans="2:17" x14ac:dyDescent="0.75">
      <c r="B58">
        <v>56</v>
      </c>
      <c r="C58">
        <v>489.78399999999999</v>
      </c>
      <c r="D58">
        <v>427.11</v>
      </c>
      <c r="E58">
        <v>194.62299999999999</v>
      </c>
      <c r="F58">
        <v>392.99700000000001</v>
      </c>
      <c r="H58">
        <f t="shared" si="5"/>
        <v>62.673999999999978</v>
      </c>
      <c r="J58">
        <f t="shared" si="6"/>
        <v>56</v>
      </c>
      <c r="K58">
        <f t="shared" si="7"/>
        <v>0.66596279253592294</v>
      </c>
      <c r="M58">
        <f t="shared" si="8"/>
        <v>56</v>
      </c>
      <c r="N58">
        <f t="shared" si="9"/>
        <v>0.32936877606968895</v>
      </c>
    </row>
    <row r="59" spans="2:17" x14ac:dyDescent="0.75">
      <c r="B59">
        <v>57</v>
      </c>
      <c r="C59">
        <v>499.14499999999998</v>
      </c>
      <c r="D59">
        <v>438.86599999999999</v>
      </c>
      <c r="E59">
        <v>194.273</v>
      </c>
      <c r="F59">
        <v>392.76799999999997</v>
      </c>
      <c r="H59">
        <f t="shared" si="5"/>
        <v>60.278999999999996</v>
      </c>
      <c r="J59">
        <f t="shared" si="6"/>
        <v>57</v>
      </c>
      <c r="K59">
        <f t="shared" si="7"/>
        <v>0.65244050475679649</v>
      </c>
      <c r="M59">
        <f t="shared" si="8"/>
        <v>57</v>
      </c>
      <c r="N59">
        <f t="shared" si="9"/>
        <v>0.32832384460817149</v>
      </c>
    </row>
    <row r="60" spans="2:17" s="1" customFormat="1" x14ac:dyDescent="0.75">
      <c r="B60">
        <v>58</v>
      </c>
      <c r="C60">
        <v>504.483</v>
      </c>
      <c r="D60">
        <v>430.19600000000003</v>
      </c>
      <c r="E60">
        <v>196.47800000000001</v>
      </c>
      <c r="F60">
        <v>399.38600000000002</v>
      </c>
      <c r="H60">
        <f t="shared" si="5"/>
        <v>74.286999999999978</v>
      </c>
      <c r="I60"/>
      <c r="J60">
        <f t="shared" si="6"/>
        <v>58</v>
      </c>
      <c r="K60">
        <f t="shared" si="7"/>
        <v>0.73153036162944973</v>
      </c>
      <c r="L60"/>
      <c r="M60">
        <f t="shared" si="8"/>
        <v>58</v>
      </c>
      <c r="N60">
        <f t="shared" si="9"/>
        <v>0.32844320046327574</v>
      </c>
      <c r="O60"/>
      <c r="P60"/>
      <c r="Q60"/>
    </row>
    <row r="61" spans="2:17" s="1" customFormat="1" x14ac:dyDescent="0.75">
      <c r="B61">
        <v>59</v>
      </c>
      <c r="C61">
        <v>511.59899999999999</v>
      </c>
      <c r="D61">
        <v>442.20100000000002</v>
      </c>
      <c r="E61">
        <v>197.40299999999999</v>
      </c>
      <c r="F61">
        <v>397.96899999999999</v>
      </c>
      <c r="H61">
        <f t="shared" si="5"/>
        <v>69.397999999999968</v>
      </c>
      <c r="I61"/>
      <c r="J61">
        <f t="shared" si="6"/>
        <v>59</v>
      </c>
      <c r="K61">
        <f t="shared" si="7"/>
        <v>0.70392682720266486</v>
      </c>
      <c r="L61"/>
      <c r="M61">
        <f t="shared" si="8"/>
        <v>59</v>
      </c>
      <c r="N61">
        <f t="shared" si="9"/>
        <v>0.33363187532886263</v>
      </c>
      <c r="O61"/>
      <c r="P61"/>
      <c r="Q61"/>
    </row>
    <row r="62" spans="2:17" s="1" customFormat="1" x14ac:dyDescent="0.75">
      <c r="B62">
        <v>60</v>
      </c>
      <c r="C62">
        <v>503.62200000000001</v>
      </c>
      <c r="D62">
        <v>435.50400000000002</v>
      </c>
      <c r="E62">
        <v>197.416</v>
      </c>
      <c r="F62">
        <v>393.84</v>
      </c>
      <c r="H62">
        <f t="shared" si="5"/>
        <v>68.117999999999995</v>
      </c>
      <c r="I62"/>
      <c r="J62">
        <f t="shared" si="6"/>
        <v>60</v>
      </c>
      <c r="K62">
        <f t="shared" si="7"/>
        <v>0.69669988425599194</v>
      </c>
      <c r="L62"/>
      <c r="M62">
        <f t="shared" si="8"/>
        <v>60</v>
      </c>
      <c r="N62">
        <f t="shared" si="9"/>
        <v>0.33890236506973925</v>
      </c>
      <c r="O62"/>
      <c r="P62"/>
      <c r="Q62"/>
    </row>
    <row r="63" spans="2:17" x14ac:dyDescent="0.75">
      <c r="B63">
        <v>61</v>
      </c>
      <c r="C63">
        <v>512.57600000000002</v>
      </c>
      <c r="D63">
        <v>453.58</v>
      </c>
      <c r="E63">
        <v>201.35499999999999</v>
      </c>
      <c r="F63">
        <v>409.95600000000002</v>
      </c>
      <c r="H63">
        <f t="shared" si="5"/>
        <v>58.996000000000038</v>
      </c>
      <c r="J63">
        <f t="shared" si="6"/>
        <v>61</v>
      </c>
      <c r="K63">
        <f t="shared" si="7"/>
        <v>0.64519662366259234</v>
      </c>
      <c r="M63">
        <f t="shared" si="8"/>
        <v>61</v>
      </c>
      <c r="N63">
        <f t="shared" si="9"/>
        <v>0.33346311563245645</v>
      </c>
    </row>
    <row r="64" spans="2:17" x14ac:dyDescent="0.75">
      <c r="B64">
        <v>62</v>
      </c>
      <c r="C64">
        <v>486.733</v>
      </c>
      <c r="D64">
        <v>428.99099999999999</v>
      </c>
      <c r="E64">
        <v>197.49</v>
      </c>
      <c r="F64">
        <v>401.96</v>
      </c>
      <c r="H64">
        <f t="shared" si="5"/>
        <v>57.742000000000019</v>
      </c>
      <c r="J64">
        <f t="shared" si="6"/>
        <v>62</v>
      </c>
      <c r="K64">
        <f t="shared" si="7"/>
        <v>0.63811647799452353</v>
      </c>
      <c r="M64">
        <f t="shared" si="8"/>
        <v>62</v>
      </c>
      <c r="N64">
        <f t="shared" si="9"/>
        <v>0.32905574349169003</v>
      </c>
    </row>
    <row r="65" spans="2:14" x14ac:dyDescent="0.75">
      <c r="B65">
        <v>63</v>
      </c>
      <c r="C65">
        <v>495.22800000000001</v>
      </c>
      <c r="D65">
        <v>427.69499999999999</v>
      </c>
      <c r="E65">
        <v>202.04599999999999</v>
      </c>
      <c r="F65">
        <v>422.20400000000001</v>
      </c>
      <c r="H65">
        <f t="shared" si="5"/>
        <v>67.533000000000015</v>
      </c>
      <c r="J65">
        <f t="shared" si="6"/>
        <v>63</v>
      </c>
      <c r="K65">
        <f t="shared" si="7"/>
        <v>0.69339694548739539</v>
      </c>
      <c r="M65">
        <f t="shared" si="8"/>
        <v>63</v>
      </c>
      <c r="N65">
        <f t="shared" si="9"/>
        <v>0.3218504880152222</v>
      </c>
    </row>
    <row r="66" spans="2:14" x14ac:dyDescent="0.75">
      <c r="B66">
        <v>64</v>
      </c>
      <c r="C66">
        <v>509.48899999999998</v>
      </c>
      <c r="D66">
        <v>444.62700000000001</v>
      </c>
      <c r="E66">
        <v>203.68700000000001</v>
      </c>
      <c r="F66">
        <v>420.81</v>
      </c>
      <c r="H66">
        <f t="shared" si="5"/>
        <v>64.861999999999966</v>
      </c>
      <c r="J66">
        <f t="shared" si="6"/>
        <v>64</v>
      </c>
      <c r="K66">
        <f t="shared" si="7"/>
        <v>0.6783163481353921</v>
      </c>
      <c r="M66">
        <f t="shared" si="8"/>
        <v>64</v>
      </c>
      <c r="N66">
        <f t="shared" si="9"/>
        <v>0.3290361404353358</v>
      </c>
    </row>
    <row r="67" spans="2:14" x14ac:dyDescent="0.75">
      <c r="B67">
        <v>65</v>
      </c>
      <c r="C67">
        <v>480.25</v>
      </c>
      <c r="D67">
        <v>445.76799999999997</v>
      </c>
      <c r="E67">
        <v>197.34100000000001</v>
      </c>
      <c r="F67">
        <v>406.88099999999997</v>
      </c>
      <c r="H67">
        <f t="shared" ref="H67:H98" si="10">C67-D67</f>
        <v>34.482000000000028</v>
      </c>
      <c r="J67">
        <f t="shared" ref="J67:J98" si="11">B67</f>
        <v>65</v>
      </c>
      <c r="K67">
        <f t="shared" ref="K67:K98" si="12">(H67-MIN(H$3:H$135))/(MAX(H$3:H$135)-MIN(H$3:H$135))</f>
        <v>0.506789374135449</v>
      </c>
      <c r="M67">
        <f t="shared" ref="M67:M98" si="13">B67</f>
        <v>65</v>
      </c>
      <c r="N67">
        <f t="shared" ref="N67:N98" si="14">(E67-$P$3)/(F67-$Q$3)</f>
        <v>0.32266930558615442</v>
      </c>
    </row>
    <row r="68" spans="2:14" x14ac:dyDescent="0.75">
      <c r="B68">
        <v>66</v>
      </c>
      <c r="C68">
        <v>510.41300000000001</v>
      </c>
      <c r="D68">
        <v>477.67899999999997</v>
      </c>
      <c r="E68">
        <v>204.96600000000001</v>
      </c>
      <c r="F68">
        <v>439.976</v>
      </c>
      <c r="H68">
        <f t="shared" si="10"/>
        <v>32.734000000000037</v>
      </c>
      <c r="J68">
        <f t="shared" si="11"/>
        <v>66</v>
      </c>
      <c r="K68">
        <f t="shared" si="12"/>
        <v>0.4969200801738986</v>
      </c>
      <c r="M68">
        <f t="shared" si="13"/>
        <v>66</v>
      </c>
      <c r="N68">
        <f t="shared" si="14"/>
        <v>0.31281776653676419</v>
      </c>
    </row>
    <row r="69" spans="2:14" x14ac:dyDescent="0.75">
      <c r="B69">
        <v>67</v>
      </c>
      <c r="C69">
        <v>500.19799999999998</v>
      </c>
      <c r="D69">
        <v>484.04899999999998</v>
      </c>
      <c r="E69">
        <v>199.59</v>
      </c>
      <c r="F69">
        <v>439.495</v>
      </c>
      <c r="H69">
        <f t="shared" si="10"/>
        <v>16.149000000000001</v>
      </c>
      <c r="J69">
        <f t="shared" si="11"/>
        <v>67</v>
      </c>
      <c r="K69">
        <f t="shared" si="12"/>
        <v>0.40328035457188843</v>
      </c>
      <c r="M69">
        <f t="shared" si="13"/>
        <v>67</v>
      </c>
      <c r="N69">
        <f t="shared" si="14"/>
        <v>0.29593369844423983</v>
      </c>
    </row>
    <row r="70" spans="2:14" x14ac:dyDescent="0.75">
      <c r="B70">
        <v>68</v>
      </c>
      <c r="C70">
        <v>483.67</v>
      </c>
      <c r="D70">
        <v>456.947</v>
      </c>
      <c r="E70">
        <v>196.57300000000001</v>
      </c>
      <c r="F70">
        <v>420.34300000000002</v>
      </c>
      <c r="H70">
        <f t="shared" si="10"/>
        <v>26.723000000000013</v>
      </c>
      <c r="J70">
        <f t="shared" si="11"/>
        <v>68</v>
      </c>
      <c r="K70">
        <f t="shared" si="12"/>
        <v>0.4629816785704205</v>
      </c>
      <c r="M70">
        <f t="shared" si="13"/>
        <v>68</v>
      </c>
      <c r="N70">
        <f t="shared" si="14"/>
        <v>0.3050633216574879</v>
      </c>
    </row>
    <row r="71" spans="2:14" x14ac:dyDescent="0.75">
      <c r="B71">
        <v>69</v>
      </c>
      <c r="C71">
        <v>494.892</v>
      </c>
      <c r="D71">
        <v>460.84199999999998</v>
      </c>
      <c r="E71">
        <v>197.017</v>
      </c>
      <c r="F71">
        <v>416.52</v>
      </c>
      <c r="H71">
        <f t="shared" si="10"/>
        <v>34.050000000000011</v>
      </c>
      <c r="J71">
        <f t="shared" si="11"/>
        <v>69</v>
      </c>
      <c r="K71">
        <f t="shared" si="12"/>
        <v>0.50435028089094669</v>
      </c>
      <c r="M71">
        <f t="shared" si="13"/>
        <v>69</v>
      </c>
      <c r="N71">
        <f t="shared" si="14"/>
        <v>0.31068337288845455</v>
      </c>
    </row>
    <row r="72" spans="2:14" x14ac:dyDescent="0.75">
      <c r="B72">
        <v>70</v>
      </c>
      <c r="C72">
        <v>489.762</v>
      </c>
      <c r="D72">
        <v>457.75</v>
      </c>
      <c r="E72">
        <v>195.36500000000001</v>
      </c>
      <c r="F72">
        <v>418.48500000000001</v>
      </c>
      <c r="H72">
        <f t="shared" si="10"/>
        <v>32.012</v>
      </c>
      <c r="J72">
        <f t="shared" si="11"/>
        <v>70</v>
      </c>
      <c r="K72">
        <f t="shared" si="12"/>
        <v>0.49284363266804065</v>
      </c>
      <c r="M72">
        <f t="shared" si="13"/>
        <v>70</v>
      </c>
      <c r="N72">
        <f t="shared" si="14"/>
        <v>0.30284070228954713</v>
      </c>
    </row>
    <row r="73" spans="2:14" x14ac:dyDescent="0.75">
      <c r="B73">
        <v>71</v>
      </c>
      <c r="C73">
        <v>514.84299999999996</v>
      </c>
      <c r="D73">
        <v>461.786</v>
      </c>
      <c r="E73">
        <v>194.71700000000001</v>
      </c>
      <c r="F73">
        <v>423.60399999999998</v>
      </c>
      <c r="H73">
        <f t="shared" si="10"/>
        <v>53.05699999999996</v>
      </c>
      <c r="J73">
        <f t="shared" si="11"/>
        <v>71</v>
      </c>
      <c r="K73">
        <f t="shared" si="12"/>
        <v>0.61166473759986439</v>
      </c>
      <c r="M73">
        <f t="shared" si="13"/>
        <v>71</v>
      </c>
      <c r="N73">
        <f t="shared" si="14"/>
        <v>0.29535360553670936</v>
      </c>
    </row>
    <row r="74" spans="2:14" x14ac:dyDescent="0.75">
      <c r="B74">
        <v>72</v>
      </c>
      <c r="C74">
        <v>514.24400000000003</v>
      </c>
      <c r="D74">
        <v>479.99599999999998</v>
      </c>
      <c r="E74">
        <v>197.39599999999999</v>
      </c>
      <c r="F74">
        <v>429.98599999999999</v>
      </c>
      <c r="H74">
        <f t="shared" si="10"/>
        <v>34.248000000000047</v>
      </c>
      <c r="J74">
        <f t="shared" si="11"/>
        <v>72</v>
      </c>
      <c r="K74">
        <f t="shared" si="12"/>
        <v>0.5054681986280104</v>
      </c>
      <c r="M74">
        <f t="shared" si="13"/>
        <v>72</v>
      </c>
      <c r="N74">
        <f t="shared" si="14"/>
        <v>0.29800057336009012</v>
      </c>
    </row>
    <row r="75" spans="2:14" x14ac:dyDescent="0.75">
      <c r="B75">
        <v>73</v>
      </c>
      <c r="C75">
        <v>527.75</v>
      </c>
      <c r="D75">
        <v>501.72300000000001</v>
      </c>
      <c r="E75">
        <v>194.7</v>
      </c>
      <c r="F75">
        <v>422.447</v>
      </c>
      <c r="H75">
        <f t="shared" si="10"/>
        <v>26.026999999999987</v>
      </c>
      <c r="J75">
        <f t="shared" si="11"/>
        <v>73</v>
      </c>
      <c r="K75">
        <f t="shared" si="12"/>
        <v>0.45905202834316688</v>
      </c>
      <c r="M75">
        <f t="shared" si="13"/>
        <v>73</v>
      </c>
      <c r="N75">
        <f t="shared" si="14"/>
        <v>0.29646397466891433</v>
      </c>
    </row>
    <row r="76" spans="2:14" x14ac:dyDescent="0.75">
      <c r="B76">
        <v>74</v>
      </c>
      <c r="C76">
        <v>500.88400000000001</v>
      </c>
      <c r="D76">
        <v>474.35700000000003</v>
      </c>
      <c r="E76">
        <v>183.04400000000001</v>
      </c>
      <c r="F76">
        <v>390.464</v>
      </c>
      <c r="H76">
        <f t="shared" si="10"/>
        <v>26.526999999999987</v>
      </c>
      <c r="J76">
        <f t="shared" si="11"/>
        <v>74</v>
      </c>
      <c r="K76">
        <f t="shared" si="12"/>
        <v>0.46187505293171105</v>
      </c>
      <c r="M76">
        <f t="shared" si="13"/>
        <v>74</v>
      </c>
      <c r="N76">
        <f t="shared" si="14"/>
        <v>0.28811659192825118</v>
      </c>
    </row>
    <row r="77" spans="2:14" x14ac:dyDescent="0.75">
      <c r="B77">
        <v>75</v>
      </c>
      <c r="C77">
        <v>495.93200000000002</v>
      </c>
      <c r="D77">
        <v>453.53100000000001</v>
      </c>
      <c r="E77">
        <v>187.16</v>
      </c>
      <c r="F77">
        <v>404.88</v>
      </c>
      <c r="H77">
        <f t="shared" si="10"/>
        <v>42.40100000000001</v>
      </c>
      <c r="J77">
        <f t="shared" si="11"/>
        <v>75</v>
      </c>
      <c r="K77">
        <f t="shared" si="12"/>
        <v>0.5515004375688114</v>
      </c>
      <c r="M77">
        <f t="shared" si="13"/>
        <v>75</v>
      </c>
      <c r="N77">
        <f t="shared" si="14"/>
        <v>0.28798020954598369</v>
      </c>
    </row>
    <row r="78" spans="2:14" x14ac:dyDescent="0.75">
      <c r="B78">
        <v>76</v>
      </c>
      <c r="C78">
        <v>504.84100000000001</v>
      </c>
      <c r="D78">
        <v>461.66199999999998</v>
      </c>
      <c r="E78">
        <v>187.55</v>
      </c>
      <c r="F78">
        <v>411.21300000000002</v>
      </c>
      <c r="H78">
        <f t="shared" si="10"/>
        <v>43.17900000000003</v>
      </c>
      <c r="J78">
        <f t="shared" si="11"/>
        <v>76</v>
      </c>
      <c r="K78">
        <f t="shared" si="12"/>
        <v>0.55589306382858616</v>
      </c>
      <c r="M78">
        <f t="shared" si="13"/>
        <v>76</v>
      </c>
      <c r="N78">
        <f t="shared" si="14"/>
        <v>0.28288165909826363</v>
      </c>
    </row>
    <row r="79" spans="2:14" x14ac:dyDescent="0.75">
      <c r="B79">
        <v>77</v>
      </c>
      <c r="C79">
        <v>507.71</v>
      </c>
      <c r="D79">
        <v>477.702</v>
      </c>
      <c r="E79">
        <v>179.297</v>
      </c>
      <c r="F79">
        <v>418.08300000000003</v>
      </c>
      <c r="H79">
        <f t="shared" si="10"/>
        <v>30.007999999999981</v>
      </c>
      <c r="J79">
        <f t="shared" si="11"/>
        <v>77</v>
      </c>
      <c r="K79">
        <f t="shared" si="12"/>
        <v>0.48152895011715552</v>
      </c>
      <c r="M79">
        <f t="shared" si="13"/>
        <v>77</v>
      </c>
      <c r="N79">
        <f t="shared" si="14"/>
        <v>0.24748770319664815</v>
      </c>
    </row>
    <row r="80" spans="2:14" x14ac:dyDescent="0.75">
      <c r="B80">
        <v>78</v>
      </c>
      <c r="C80">
        <v>540.36400000000003</v>
      </c>
      <c r="D80">
        <v>474.46600000000001</v>
      </c>
      <c r="E80">
        <v>181.83500000000001</v>
      </c>
      <c r="F80">
        <v>411.44600000000003</v>
      </c>
      <c r="H80">
        <f t="shared" si="10"/>
        <v>65.898000000000025</v>
      </c>
      <c r="J80">
        <f t="shared" si="11"/>
        <v>78</v>
      </c>
      <c r="K80">
        <f t="shared" si="12"/>
        <v>0.68416565508285598</v>
      </c>
      <c r="M80">
        <f t="shared" si="13"/>
        <v>78</v>
      </c>
      <c r="N80">
        <f t="shared" si="14"/>
        <v>0.26234162148333962</v>
      </c>
    </row>
    <row r="81" spans="2:14" x14ac:dyDescent="0.75">
      <c r="B81">
        <v>79</v>
      </c>
      <c r="C81">
        <v>501.41500000000002</v>
      </c>
      <c r="D81">
        <v>449.517</v>
      </c>
      <c r="E81">
        <v>179.87700000000001</v>
      </c>
      <c r="F81">
        <v>411.50599999999997</v>
      </c>
      <c r="H81">
        <f t="shared" si="10"/>
        <v>51.898000000000025</v>
      </c>
      <c r="J81">
        <f t="shared" si="11"/>
        <v>79</v>
      </c>
      <c r="K81">
        <f t="shared" si="12"/>
        <v>0.60512096660361936</v>
      </c>
      <c r="M81">
        <f t="shared" si="13"/>
        <v>79</v>
      </c>
      <c r="N81">
        <f t="shared" si="14"/>
        <v>0.2553302593905637</v>
      </c>
    </row>
    <row r="82" spans="2:14" x14ac:dyDescent="0.75">
      <c r="B82">
        <v>80</v>
      </c>
      <c r="C82">
        <v>494.56200000000001</v>
      </c>
      <c r="D82">
        <v>442.37099999999998</v>
      </c>
      <c r="E82">
        <v>180.09800000000001</v>
      </c>
      <c r="F82">
        <v>401.14600000000002</v>
      </c>
      <c r="H82">
        <f t="shared" si="10"/>
        <v>52.191000000000031</v>
      </c>
      <c r="J82">
        <f t="shared" si="11"/>
        <v>80</v>
      </c>
      <c r="K82">
        <f t="shared" si="12"/>
        <v>0.60677525901250629</v>
      </c>
      <c r="M82">
        <f t="shared" si="13"/>
        <v>80</v>
      </c>
      <c r="N82">
        <f t="shared" si="14"/>
        <v>0.26590102749072458</v>
      </c>
    </row>
    <row r="83" spans="2:14" x14ac:dyDescent="0.75">
      <c r="B83">
        <v>81</v>
      </c>
      <c r="C83">
        <v>485.86399999999998</v>
      </c>
      <c r="D83">
        <v>445.44</v>
      </c>
      <c r="E83">
        <v>179.84800000000001</v>
      </c>
      <c r="F83">
        <v>413.86</v>
      </c>
      <c r="H83">
        <f t="shared" si="10"/>
        <v>40.423999999999978</v>
      </c>
      <c r="J83">
        <f t="shared" si="11"/>
        <v>81</v>
      </c>
      <c r="K83">
        <f t="shared" si="12"/>
        <v>0.54033819834570751</v>
      </c>
      <c r="M83">
        <f t="shared" si="13"/>
        <v>81</v>
      </c>
      <c r="N83">
        <f t="shared" si="14"/>
        <v>0.25311068836750517</v>
      </c>
    </row>
    <row r="84" spans="2:14" x14ac:dyDescent="0.75">
      <c r="B84">
        <v>82</v>
      </c>
      <c r="C84">
        <v>490.53800000000001</v>
      </c>
      <c r="D84">
        <v>419.90800000000002</v>
      </c>
      <c r="E84">
        <v>170.03700000000001</v>
      </c>
      <c r="F84">
        <v>401.49900000000002</v>
      </c>
      <c r="H84">
        <f t="shared" si="10"/>
        <v>70.63</v>
      </c>
      <c r="J84">
        <f t="shared" si="11"/>
        <v>82</v>
      </c>
      <c r="K84">
        <f t="shared" si="12"/>
        <v>0.71088275978883786</v>
      </c>
      <c r="M84">
        <f t="shared" si="13"/>
        <v>82</v>
      </c>
      <c r="N84">
        <f t="shared" si="14"/>
        <v>0.22849807918261208</v>
      </c>
    </row>
    <row r="85" spans="2:14" x14ac:dyDescent="0.75">
      <c r="B85">
        <v>83</v>
      </c>
      <c r="C85">
        <v>510.02199999999999</v>
      </c>
      <c r="D85">
        <v>431.20299999999997</v>
      </c>
      <c r="E85">
        <v>173.11199999999999</v>
      </c>
      <c r="F85">
        <v>417.733</v>
      </c>
      <c r="H85">
        <f t="shared" si="10"/>
        <v>78.819000000000017</v>
      </c>
      <c r="J85">
        <f t="shared" si="11"/>
        <v>83</v>
      </c>
      <c r="K85">
        <f t="shared" si="12"/>
        <v>0.7571182565000143</v>
      </c>
      <c r="M85">
        <f t="shared" si="13"/>
        <v>83</v>
      </c>
      <c r="N85">
        <f t="shared" si="14"/>
        <v>0.22629312591882056</v>
      </c>
    </row>
    <row r="86" spans="2:14" x14ac:dyDescent="0.75">
      <c r="B86">
        <v>84</v>
      </c>
      <c r="C86">
        <v>498.78899999999999</v>
      </c>
      <c r="D86">
        <v>420.94400000000002</v>
      </c>
      <c r="E86">
        <v>172.262</v>
      </c>
      <c r="F86">
        <v>411.47800000000001</v>
      </c>
      <c r="H86">
        <f t="shared" si="10"/>
        <v>77.84499999999997</v>
      </c>
      <c r="J86">
        <f t="shared" si="11"/>
        <v>84</v>
      </c>
      <c r="K86">
        <f t="shared" si="12"/>
        <v>0.75161900460152997</v>
      </c>
      <c r="M86">
        <f t="shared" si="13"/>
        <v>84</v>
      </c>
      <c r="N86">
        <f t="shared" si="14"/>
        <v>0.22830203426200271</v>
      </c>
    </row>
    <row r="87" spans="2:14" x14ac:dyDescent="0.75">
      <c r="B87">
        <v>85</v>
      </c>
      <c r="C87">
        <v>512.072</v>
      </c>
      <c r="D87">
        <v>423.78899999999999</v>
      </c>
      <c r="E87">
        <v>170.36600000000001</v>
      </c>
      <c r="F87">
        <v>411.21600000000001</v>
      </c>
      <c r="H87">
        <f t="shared" si="10"/>
        <v>88.283000000000015</v>
      </c>
      <c r="J87">
        <f t="shared" si="11"/>
        <v>85</v>
      </c>
      <c r="K87">
        <f t="shared" si="12"/>
        <v>0.81055246591197827</v>
      </c>
      <c r="M87">
        <f t="shared" si="13"/>
        <v>85</v>
      </c>
      <c r="N87">
        <f t="shared" si="14"/>
        <v>0.22177258761948115</v>
      </c>
    </row>
    <row r="88" spans="2:14" x14ac:dyDescent="0.75">
      <c r="B88">
        <v>86</v>
      </c>
      <c r="C88">
        <v>487.2</v>
      </c>
      <c r="D88">
        <v>424.84500000000003</v>
      </c>
      <c r="E88">
        <v>173.297</v>
      </c>
      <c r="F88">
        <v>421.04700000000003</v>
      </c>
      <c r="H88">
        <f t="shared" si="10"/>
        <v>62.354999999999961</v>
      </c>
      <c r="J88">
        <f t="shared" si="11"/>
        <v>86</v>
      </c>
      <c r="K88">
        <f t="shared" si="12"/>
        <v>0.66416170284843168</v>
      </c>
      <c r="M88">
        <f t="shared" si="13"/>
        <v>86</v>
      </c>
      <c r="N88">
        <f t="shared" si="14"/>
        <v>0.22435208059179443</v>
      </c>
    </row>
    <row r="89" spans="2:14" x14ac:dyDescent="0.75">
      <c r="B89">
        <v>87</v>
      </c>
      <c r="C89">
        <v>441.71699999999998</v>
      </c>
      <c r="D89">
        <v>407.27600000000001</v>
      </c>
      <c r="E89">
        <v>175.172</v>
      </c>
      <c r="F89">
        <v>411.46600000000001</v>
      </c>
      <c r="H89">
        <f t="shared" si="10"/>
        <v>34.440999999999974</v>
      </c>
      <c r="J89">
        <f t="shared" si="11"/>
        <v>87</v>
      </c>
      <c r="K89">
        <f t="shared" si="12"/>
        <v>0.50655788611918806</v>
      </c>
      <c r="M89">
        <f t="shared" si="13"/>
        <v>87</v>
      </c>
      <c r="N89">
        <f t="shared" si="14"/>
        <v>0.2386504941982335</v>
      </c>
    </row>
    <row r="90" spans="2:14" x14ac:dyDescent="0.75">
      <c r="B90">
        <v>88</v>
      </c>
      <c r="C90">
        <v>480.00599999999997</v>
      </c>
      <c r="D90">
        <v>395.06900000000002</v>
      </c>
      <c r="E90">
        <v>176.09800000000001</v>
      </c>
      <c r="F90">
        <v>418.55599999999998</v>
      </c>
      <c r="H90">
        <f t="shared" si="10"/>
        <v>84.936999999999955</v>
      </c>
      <c r="J90">
        <f t="shared" si="11"/>
        <v>88</v>
      </c>
      <c r="K90">
        <f t="shared" si="12"/>
        <v>0.79166078536544038</v>
      </c>
      <c r="M90">
        <f t="shared" si="13"/>
        <v>88</v>
      </c>
      <c r="N90">
        <f t="shared" si="14"/>
        <v>0.23599578591330631</v>
      </c>
    </row>
    <row r="91" spans="2:14" x14ac:dyDescent="0.75">
      <c r="B91">
        <v>89</v>
      </c>
      <c r="C91">
        <v>466.08699999999999</v>
      </c>
      <c r="D91">
        <v>407.98200000000003</v>
      </c>
      <c r="E91">
        <v>177.00299999999999</v>
      </c>
      <c r="F91">
        <v>422.72899999999998</v>
      </c>
      <c r="H91">
        <f t="shared" si="10"/>
        <v>58.104999999999961</v>
      </c>
      <c r="J91">
        <f t="shared" si="11"/>
        <v>89</v>
      </c>
      <c r="K91">
        <f t="shared" si="12"/>
        <v>0.6401659938458063</v>
      </c>
      <c r="M91">
        <f t="shared" si="13"/>
        <v>89</v>
      </c>
      <c r="N91">
        <f t="shared" si="14"/>
        <v>0.23572314324853358</v>
      </c>
    </row>
    <row r="92" spans="2:14" x14ac:dyDescent="0.75">
      <c r="B92">
        <v>90</v>
      </c>
      <c r="C92">
        <v>456.30799999999999</v>
      </c>
      <c r="D92">
        <v>391.88400000000001</v>
      </c>
      <c r="E92">
        <v>175.774</v>
      </c>
      <c r="F92">
        <v>428.67399999999998</v>
      </c>
      <c r="H92">
        <f t="shared" si="10"/>
        <v>64.423999999999978</v>
      </c>
      <c r="J92">
        <f t="shared" si="11"/>
        <v>90</v>
      </c>
      <c r="K92">
        <f t="shared" si="12"/>
        <v>0.67584337859582755</v>
      </c>
      <c r="M92">
        <f t="shared" si="13"/>
        <v>90</v>
      </c>
      <c r="N92">
        <f t="shared" si="14"/>
        <v>0.22691630339433633</v>
      </c>
    </row>
    <row r="93" spans="2:14" x14ac:dyDescent="0.75">
      <c r="B93">
        <v>91</v>
      </c>
      <c r="C93">
        <v>452.47699999999998</v>
      </c>
      <c r="D93">
        <v>388.44299999999998</v>
      </c>
      <c r="E93">
        <v>179.5</v>
      </c>
      <c r="F93">
        <v>431.30099999999999</v>
      </c>
      <c r="H93">
        <f t="shared" si="10"/>
        <v>64.033999999999992</v>
      </c>
      <c r="J93">
        <f t="shared" si="11"/>
        <v>91</v>
      </c>
      <c r="K93">
        <f t="shared" si="12"/>
        <v>0.67364141941676314</v>
      </c>
      <c r="M93">
        <f t="shared" si="13"/>
        <v>91</v>
      </c>
      <c r="N93">
        <f t="shared" si="14"/>
        <v>0.23730422401518747</v>
      </c>
    </row>
    <row r="94" spans="2:14" x14ac:dyDescent="0.75">
      <c r="B94">
        <v>92</v>
      </c>
      <c r="C94">
        <v>472.512</v>
      </c>
      <c r="D94">
        <v>406.39699999999999</v>
      </c>
      <c r="E94">
        <v>180.24</v>
      </c>
      <c r="F94">
        <v>426.392</v>
      </c>
      <c r="H94">
        <f t="shared" si="10"/>
        <v>66.115000000000009</v>
      </c>
      <c r="J94">
        <f t="shared" si="11"/>
        <v>92</v>
      </c>
      <c r="K94">
        <f t="shared" si="12"/>
        <v>0.68539084775428405</v>
      </c>
      <c r="M94">
        <f t="shared" si="13"/>
        <v>92</v>
      </c>
      <c r="N94">
        <f t="shared" si="14"/>
        <v>0.24373127479824019</v>
      </c>
    </row>
    <row r="95" spans="2:14" x14ac:dyDescent="0.75">
      <c r="B95">
        <v>93</v>
      </c>
      <c r="C95">
        <v>458.101</v>
      </c>
      <c r="D95">
        <v>408.02699999999999</v>
      </c>
      <c r="E95">
        <v>181.37700000000001</v>
      </c>
      <c r="F95">
        <v>432.30200000000002</v>
      </c>
      <c r="H95">
        <f t="shared" si="10"/>
        <v>50.074000000000012</v>
      </c>
      <c r="J95">
        <f t="shared" si="11"/>
        <v>93</v>
      </c>
      <c r="K95">
        <f t="shared" si="12"/>
        <v>0.59482257290461016</v>
      </c>
      <c r="M95">
        <f t="shared" si="13"/>
        <v>93</v>
      </c>
      <c r="N95">
        <f t="shared" si="14"/>
        <v>0.24272747120429242</v>
      </c>
    </row>
    <row r="96" spans="2:14" x14ac:dyDescent="0.75">
      <c r="B96">
        <v>94</v>
      </c>
      <c r="C96">
        <v>440.238</v>
      </c>
      <c r="D96">
        <v>398.26400000000001</v>
      </c>
      <c r="E96">
        <v>177.631</v>
      </c>
      <c r="F96">
        <v>434.48700000000002</v>
      </c>
      <c r="H96">
        <f t="shared" si="10"/>
        <v>41.97399999999999</v>
      </c>
      <c r="J96">
        <f t="shared" si="11"/>
        <v>94</v>
      </c>
      <c r="K96">
        <f t="shared" si="12"/>
        <v>0.54908957457019458</v>
      </c>
      <c r="M96">
        <f t="shared" si="13"/>
        <v>94</v>
      </c>
      <c r="N96">
        <f t="shared" si="14"/>
        <v>0.22868299796050404</v>
      </c>
    </row>
    <row r="97" spans="2:14" x14ac:dyDescent="0.75">
      <c r="B97">
        <v>95</v>
      </c>
      <c r="C97">
        <v>421.17500000000001</v>
      </c>
      <c r="D97">
        <v>391.005</v>
      </c>
      <c r="E97">
        <v>170.953</v>
      </c>
      <c r="F97">
        <v>397.01299999999998</v>
      </c>
      <c r="H97">
        <f t="shared" si="10"/>
        <v>30.170000000000016</v>
      </c>
      <c r="J97">
        <f t="shared" si="11"/>
        <v>95</v>
      </c>
      <c r="K97">
        <f t="shared" si="12"/>
        <v>0.48244361008384401</v>
      </c>
      <c r="M97">
        <f t="shared" si="13"/>
        <v>95</v>
      </c>
      <c r="N97">
        <f t="shared" si="14"/>
        <v>0.23576754689846566</v>
      </c>
    </row>
    <row r="98" spans="2:14" x14ac:dyDescent="0.75">
      <c r="B98">
        <v>96</v>
      </c>
      <c r="C98">
        <v>411.488</v>
      </c>
      <c r="D98">
        <v>384.94</v>
      </c>
      <c r="E98">
        <v>178.648</v>
      </c>
      <c r="F98">
        <v>410.43599999999998</v>
      </c>
      <c r="H98">
        <f t="shared" si="10"/>
        <v>26.548000000000002</v>
      </c>
      <c r="J98">
        <f t="shared" si="11"/>
        <v>96</v>
      </c>
      <c r="K98">
        <f t="shared" si="12"/>
        <v>0.46199361996443</v>
      </c>
      <c r="M98">
        <f t="shared" si="13"/>
        <v>96</v>
      </c>
      <c r="N98">
        <f t="shared" si="14"/>
        <v>0.25192200716027902</v>
      </c>
    </row>
    <row r="99" spans="2:14" x14ac:dyDescent="0.75">
      <c r="B99">
        <v>97</v>
      </c>
      <c r="C99">
        <v>409.36500000000001</v>
      </c>
      <c r="D99">
        <v>372.142</v>
      </c>
      <c r="E99">
        <v>176.31399999999999</v>
      </c>
      <c r="F99">
        <v>402.82100000000003</v>
      </c>
      <c r="H99">
        <f t="shared" ref="H99:H135" si="15">C99-D99</f>
        <v>37.223000000000013</v>
      </c>
      <c r="J99">
        <f t="shared" ref="J99:J135" si="16">B99</f>
        <v>97</v>
      </c>
      <c r="K99">
        <f t="shared" ref="K99:K131" si="17">(H99-MIN(H$3:H$135))/(MAX(H$3:H$135)-MIN(H$3:H$135))</f>
        <v>0.52226519492984802</v>
      </c>
      <c r="M99">
        <f t="shared" ref="M99:M135" si="18">B99</f>
        <v>97</v>
      </c>
      <c r="N99">
        <f t="shared" ref="N99:N135" si="19">(E99-$P$3)/(F99-$Q$3)</f>
        <v>0.2503986130099955</v>
      </c>
    </row>
    <row r="100" spans="2:14" x14ac:dyDescent="0.75">
      <c r="B100">
        <v>98</v>
      </c>
      <c r="C100">
        <v>397.56400000000002</v>
      </c>
      <c r="D100">
        <v>369.45800000000003</v>
      </c>
      <c r="E100">
        <v>174.21799999999999</v>
      </c>
      <c r="F100">
        <v>424.262</v>
      </c>
      <c r="H100">
        <f t="shared" si="15"/>
        <v>28.105999999999995</v>
      </c>
      <c r="J100">
        <f t="shared" si="16"/>
        <v>98</v>
      </c>
      <c r="K100">
        <f t="shared" si="17"/>
        <v>0.47079016458233358</v>
      </c>
      <c r="M100">
        <f t="shared" si="18"/>
        <v>98</v>
      </c>
      <c r="N100">
        <f t="shared" si="19"/>
        <v>0.22503075490549235</v>
      </c>
    </row>
    <row r="101" spans="2:14" x14ac:dyDescent="0.75">
      <c r="B101">
        <v>99</v>
      </c>
      <c r="C101">
        <v>415.077</v>
      </c>
      <c r="D101">
        <v>371.358</v>
      </c>
      <c r="E101">
        <v>167.87299999999999</v>
      </c>
      <c r="F101">
        <v>400.28399999999999</v>
      </c>
      <c r="H101">
        <f t="shared" si="15"/>
        <v>43.718999999999994</v>
      </c>
      <c r="J101">
        <f t="shared" si="16"/>
        <v>99</v>
      </c>
      <c r="K101">
        <f t="shared" si="17"/>
        <v>0.55894193038421369</v>
      </c>
      <c r="M101">
        <f t="shared" si="18"/>
        <v>99</v>
      </c>
      <c r="N101">
        <f t="shared" si="19"/>
        <v>0.22151884684258036</v>
      </c>
    </row>
    <row r="102" spans="2:14" x14ac:dyDescent="0.75">
      <c r="B102">
        <v>100</v>
      </c>
      <c r="C102">
        <v>435.97</v>
      </c>
      <c r="D102">
        <v>384.83199999999999</v>
      </c>
      <c r="E102">
        <v>170.52199999999999</v>
      </c>
      <c r="F102">
        <v>416.255</v>
      </c>
      <c r="H102">
        <f t="shared" si="15"/>
        <v>51.138000000000034</v>
      </c>
      <c r="J102">
        <f t="shared" si="16"/>
        <v>100</v>
      </c>
      <c r="K102">
        <f t="shared" si="17"/>
        <v>0.60082996922903231</v>
      </c>
      <c r="M102">
        <f t="shared" si="18"/>
        <v>100</v>
      </c>
      <c r="N102">
        <f t="shared" si="19"/>
        <v>0.21841365216328096</v>
      </c>
    </row>
    <row r="103" spans="2:14" x14ac:dyDescent="0.75">
      <c r="B103">
        <v>101</v>
      </c>
      <c r="C103">
        <v>446.90899999999999</v>
      </c>
      <c r="D103">
        <v>380.47300000000001</v>
      </c>
      <c r="E103">
        <v>168.34800000000001</v>
      </c>
      <c r="F103">
        <v>402.76499999999999</v>
      </c>
      <c r="H103">
        <f t="shared" si="15"/>
        <v>66.435999999999979</v>
      </c>
      <c r="J103">
        <f t="shared" si="16"/>
        <v>101</v>
      </c>
      <c r="K103">
        <f t="shared" si="17"/>
        <v>0.68720322954012925</v>
      </c>
      <c r="M103">
        <f t="shared" si="18"/>
        <v>101</v>
      </c>
      <c r="N103">
        <f t="shared" si="19"/>
        <v>0.22124539438710986</v>
      </c>
    </row>
    <row r="104" spans="2:14" x14ac:dyDescent="0.75">
      <c r="B104">
        <v>102</v>
      </c>
      <c r="C104">
        <v>463.59100000000001</v>
      </c>
      <c r="D104">
        <v>393.423</v>
      </c>
      <c r="E104">
        <v>173.62299999999999</v>
      </c>
      <c r="F104">
        <v>431.22300000000001</v>
      </c>
      <c r="H104">
        <f t="shared" si="15"/>
        <v>70.168000000000006</v>
      </c>
      <c r="J104">
        <f t="shared" si="16"/>
        <v>102</v>
      </c>
      <c r="K104">
        <f t="shared" si="17"/>
        <v>0.70827428506902301</v>
      </c>
      <c r="M104">
        <f t="shared" si="18"/>
        <v>102</v>
      </c>
      <c r="N104">
        <f t="shared" si="19"/>
        <v>0.21785521025950869</v>
      </c>
    </row>
    <row r="105" spans="2:14" x14ac:dyDescent="0.75">
      <c r="B105">
        <v>103</v>
      </c>
      <c r="C105">
        <v>454.99400000000003</v>
      </c>
      <c r="D105">
        <v>388.77300000000002</v>
      </c>
      <c r="E105">
        <v>169.22900000000001</v>
      </c>
      <c r="F105">
        <v>411.54199999999997</v>
      </c>
      <c r="H105">
        <f t="shared" si="15"/>
        <v>66.221000000000004</v>
      </c>
      <c r="J105">
        <f t="shared" si="16"/>
        <v>103</v>
      </c>
      <c r="K105">
        <f t="shared" si="17"/>
        <v>0.68598932896705545</v>
      </c>
      <c r="M105">
        <f t="shared" si="18"/>
        <v>103</v>
      </c>
      <c r="N105">
        <f t="shared" si="19"/>
        <v>0.21747732132328398</v>
      </c>
    </row>
    <row r="106" spans="2:14" x14ac:dyDescent="0.75">
      <c r="B106">
        <v>104</v>
      </c>
      <c r="C106">
        <v>449.17700000000002</v>
      </c>
      <c r="D106">
        <v>387.82299999999998</v>
      </c>
      <c r="E106">
        <v>165.863</v>
      </c>
      <c r="F106">
        <v>397.40199999999999</v>
      </c>
      <c r="H106">
        <f t="shared" si="15"/>
        <v>61.354000000000042</v>
      </c>
      <c r="J106">
        <f t="shared" si="16"/>
        <v>104</v>
      </c>
      <c r="K106">
        <f t="shared" si="17"/>
        <v>0.65851000762216672</v>
      </c>
      <c r="M106">
        <f t="shared" si="18"/>
        <v>104</v>
      </c>
      <c r="N106">
        <f t="shared" si="19"/>
        <v>0.21638955579988184</v>
      </c>
    </row>
    <row r="107" spans="2:14" x14ac:dyDescent="0.75">
      <c r="B107">
        <v>105</v>
      </c>
      <c r="C107">
        <v>453.64</v>
      </c>
      <c r="D107">
        <v>389.12700000000001</v>
      </c>
      <c r="E107">
        <v>164.68799999999999</v>
      </c>
      <c r="F107">
        <v>395.66399999999999</v>
      </c>
      <c r="H107">
        <f t="shared" si="15"/>
        <v>64.512999999999977</v>
      </c>
      <c r="J107">
        <f t="shared" si="16"/>
        <v>105</v>
      </c>
      <c r="K107">
        <f t="shared" si="17"/>
        <v>0.67634587697258841</v>
      </c>
      <c r="M107">
        <f t="shared" si="18"/>
        <v>105</v>
      </c>
      <c r="N107">
        <f t="shared" si="19"/>
        <v>0.21338231751385206</v>
      </c>
    </row>
    <row r="108" spans="2:14" x14ac:dyDescent="0.75">
      <c r="B108">
        <v>106</v>
      </c>
      <c r="C108">
        <v>481.18</v>
      </c>
      <c r="D108">
        <v>395.60300000000001</v>
      </c>
      <c r="E108">
        <v>167.42699999999999</v>
      </c>
      <c r="F108">
        <v>394.78100000000001</v>
      </c>
      <c r="H108">
        <f t="shared" si="15"/>
        <v>85.576999999999998</v>
      </c>
      <c r="J108">
        <f t="shared" si="16"/>
        <v>106</v>
      </c>
      <c r="K108">
        <f t="shared" si="17"/>
        <v>0.79527425683877717</v>
      </c>
      <c r="M108">
        <f t="shared" si="18"/>
        <v>106</v>
      </c>
      <c r="N108">
        <f t="shared" si="19"/>
        <v>0.22443830939531156</v>
      </c>
    </row>
    <row r="109" spans="2:14" x14ac:dyDescent="0.75">
      <c r="B109">
        <v>107</v>
      </c>
      <c r="C109">
        <v>473.69900000000001</v>
      </c>
      <c r="D109">
        <v>393.04399999999998</v>
      </c>
      <c r="E109">
        <v>164.38</v>
      </c>
      <c r="F109">
        <v>418.14299999999997</v>
      </c>
      <c r="H109">
        <f t="shared" si="15"/>
        <v>80.65500000000003</v>
      </c>
      <c r="J109">
        <f t="shared" si="16"/>
        <v>107</v>
      </c>
      <c r="K109">
        <f t="shared" si="17"/>
        <v>0.76748440278914853</v>
      </c>
      <c r="M109">
        <f t="shared" si="18"/>
        <v>107</v>
      </c>
      <c r="N109">
        <f t="shared" si="19"/>
        <v>0.19566673491981412</v>
      </c>
    </row>
    <row r="110" spans="2:14" x14ac:dyDescent="0.75">
      <c r="B110">
        <v>108</v>
      </c>
      <c r="C110">
        <v>458.72199999999998</v>
      </c>
      <c r="D110">
        <v>389.12299999999999</v>
      </c>
      <c r="E110">
        <v>164.46299999999999</v>
      </c>
      <c r="F110">
        <v>400.98</v>
      </c>
      <c r="H110">
        <f t="shared" si="15"/>
        <v>69.59899999999999</v>
      </c>
      <c r="J110">
        <f t="shared" si="16"/>
        <v>108</v>
      </c>
      <c r="K110">
        <f t="shared" si="17"/>
        <v>0.70506168308725969</v>
      </c>
      <c r="M110">
        <f t="shared" si="18"/>
        <v>108</v>
      </c>
      <c r="N110">
        <f t="shared" si="19"/>
        <v>0.20836593106502321</v>
      </c>
    </row>
    <row r="111" spans="2:14" x14ac:dyDescent="0.75">
      <c r="B111">
        <v>109</v>
      </c>
      <c r="C111">
        <v>430.18799999999999</v>
      </c>
      <c r="D111">
        <v>392.86399999999998</v>
      </c>
      <c r="E111">
        <v>164.97</v>
      </c>
      <c r="F111">
        <v>394.53</v>
      </c>
      <c r="H111">
        <f t="shared" si="15"/>
        <v>37.324000000000012</v>
      </c>
      <c r="J111">
        <f t="shared" si="16"/>
        <v>109</v>
      </c>
      <c r="K111">
        <f t="shared" si="17"/>
        <v>0.52283544589673392</v>
      </c>
      <c r="M111">
        <f t="shared" si="18"/>
        <v>109</v>
      </c>
      <c r="N111">
        <f t="shared" si="19"/>
        <v>0.21536309681321592</v>
      </c>
    </row>
    <row r="112" spans="2:14" x14ac:dyDescent="0.75">
      <c r="B112">
        <v>110</v>
      </c>
      <c r="C112">
        <v>455.77</v>
      </c>
      <c r="D112">
        <v>383.05900000000003</v>
      </c>
      <c r="E112">
        <v>160.523</v>
      </c>
      <c r="F112">
        <v>400.85500000000002</v>
      </c>
      <c r="H112">
        <f t="shared" si="15"/>
        <v>72.710999999999956</v>
      </c>
      <c r="J112">
        <f t="shared" si="16"/>
        <v>110</v>
      </c>
      <c r="K112">
        <f t="shared" si="17"/>
        <v>0.72263218812635843</v>
      </c>
      <c r="M112">
        <f t="shared" si="18"/>
        <v>110</v>
      </c>
      <c r="N112">
        <f t="shared" si="19"/>
        <v>0.19391556367798266</v>
      </c>
    </row>
    <row r="113" spans="2:14" x14ac:dyDescent="0.75">
      <c r="B113">
        <v>111</v>
      </c>
      <c r="C113">
        <v>465.70600000000002</v>
      </c>
      <c r="D113">
        <v>397.44200000000001</v>
      </c>
      <c r="E113">
        <v>160.54499999999999</v>
      </c>
      <c r="F113">
        <v>396.85500000000002</v>
      </c>
      <c r="H113">
        <f t="shared" si="15"/>
        <v>68.26400000000001</v>
      </c>
      <c r="J113">
        <f t="shared" si="16"/>
        <v>111</v>
      </c>
      <c r="K113">
        <f t="shared" si="17"/>
        <v>0.69752420743584687</v>
      </c>
      <c r="M113">
        <f t="shared" si="18"/>
        <v>111</v>
      </c>
      <c r="N113">
        <f t="shared" si="19"/>
        <v>0.19690468606546621</v>
      </c>
    </row>
    <row r="114" spans="2:14" x14ac:dyDescent="0.75">
      <c r="B114">
        <v>112</v>
      </c>
      <c r="C114">
        <v>456.012</v>
      </c>
      <c r="D114">
        <v>420.88499999999999</v>
      </c>
      <c r="E114">
        <v>164.53399999999999</v>
      </c>
      <c r="F114">
        <v>410.61200000000002</v>
      </c>
      <c r="H114">
        <f t="shared" si="15"/>
        <v>35.12700000000001</v>
      </c>
      <c r="J114">
        <f t="shared" si="16"/>
        <v>112</v>
      </c>
      <c r="K114">
        <f t="shared" si="17"/>
        <v>0.51043107585467085</v>
      </c>
      <c r="M114">
        <f t="shared" si="18"/>
        <v>112</v>
      </c>
      <c r="N114">
        <f t="shared" si="19"/>
        <v>0.20146679400738382</v>
      </c>
    </row>
    <row r="115" spans="2:14" x14ac:dyDescent="0.75">
      <c r="B115">
        <v>113</v>
      </c>
      <c r="C115">
        <v>445.92500000000001</v>
      </c>
      <c r="D115">
        <v>375.47</v>
      </c>
      <c r="E115">
        <v>165.69300000000001</v>
      </c>
      <c r="F115">
        <v>406.74599999999998</v>
      </c>
      <c r="H115">
        <f t="shared" si="15"/>
        <v>70.454999999999984</v>
      </c>
      <c r="J115">
        <f t="shared" si="16"/>
        <v>113</v>
      </c>
      <c r="K115">
        <f t="shared" si="17"/>
        <v>0.70989470118284725</v>
      </c>
      <c r="M115">
        <f t="shared" si="18"/>
        <v>113</v>
      </c>
      <c r="N115">
        <f t="shared" si="19"/>
        <v>0.20846913776531553</v>
      </c>
    </row>
    <row r="116" spans="2:14" x14ac:dyDescent="0.75">
      <c r="B116">
        <v>114</v>
      </c>
      <c r="C116">
        <v>436.37400000000002</v>
      </c>
      <c r="D116">
        <v>356.32600000000002</v>
      </c>
      <c r="E116">
        <v>166.35</v>
      </c>
      <c r="F116">
        <v>425.20499999999998</v>
      </c>
      <c r="H116">
        <f t="shared" si="15"/>
        <v>80.048000000000002</v>
      </c>
      <c r="J116">
        <f t="shared" si="16"/>
        <v>114</v>
      </c>
      <c r="K116">
        <f t="shared" si="17"/>
        <v>0.76405725093865573</v>
      </c>
      <c r="M116">
        <f t="shared" si="18"/>
        <v>114</v>
      </c>
      <c r="N116">
        <f t="shared" si="19"/>
        <v>0.19765925373892718</v>
      </c>
    </row>
    <row r="117" spans="2:14" x14ac:dyDescent="0.75">
      <c r="B117">
        <v>115</v>
      </c>
      <c r="C117">
        <v>441.54</v>
      </c>
      <c r="D117">
        <v>360.70699999999999</v>
      </c>
      <c r="E117">
        <v>168.49799999999999</v>
      </c>
      <c r="F117">
        <v>440.46800000000002</v>
      </c>
      <c r="H117">
        <f t="shared" si="15"/>
        <v>80.833000000000027</v>
      </c>
      <c r="J117">
        <f t="shared" si="16"/>
        <v>115</v>
      </c>
      <c r="K117">
        <f t="shared" si="17"/>
        <v>0.76848939954267026</v>
      </c>
      <c r="M117">
        <f t="shared" si="18"/>
        <v>115</v>
      </c>
      <c r="N117">
        <f t="shared" si="19"/>
        <v>0.19486066196838317</v>
      </c>
    </row>
    <row r="118" spans="2:14" x14ac:dyDescent="0.75">
      <c r="B118">
        <v>116</v>
      </c>
      <c r="C118">
        <v>439.70600000000002</v>
      </c>
      <c r="D118">
        <v>345.34399999999999</v>
      </c>
      <c r="E118">
        <v>166.798</v>
      </c>
      <c r="F118">
        <v>430.20600000000002</v>
      </c>
      <c r="H118">
        <f t="shared" si="15"/>
        <v>94.362000000000023</v>
      </c>
      <c r="J118">
        <f t="shared" si="16"/>
        <v>116</v>
      </c>
      <c r="K118">
        <f t="shared" si="17"/>
        <v>0.84487479885949823</v>
      </c>
      <c r="M118">
        <f t="shared" si="18"/>
        <v>116</v>
      </c>
      <c r="N118">
        <f t="shared" si="19"/>
        <v>0.19585884359406541</v>
      </c>
    </row>
    <row r="119" spans="2:14" x14ac:dyDescent="0.75">
      <c r="B119">
        <v>117</v>
      </c>
      <c r="C119">
        <v>412.238</v>
      </c>
      <c r="D119">
        <v>347.22300000000001</v>
      </c>
      <c r="E119">
        <v>165.68299999999999</v>
      </c>
      <c r="F119">
        <v>431.93599999999998</v>
      </c>
      <c r="H119">
        <f t="shared" si="15"/>
        <v>65.014999999999986</v>
      </c>
      <c r="J119">
        <f t="shared" si="16"/>
        <v>117</v>
      </c>
      <c r="K119">
        <f t="shared" si="17"/>
        <v>0.67918019365948679</v>
      </c>
      <c r="M119">
        <f t="shared" si="18"/>
        <v>117</v>
      </c>
      <c r="N119">
        <f t="shared" si="19"/>
        <v>0.19104379736103014</v>
      </c>
    </row>
    <row r="120" spans="2:14" x14ac:dyDescent="0.75">
      <c r="B120">
        <v>118</v>
      </c>
      <c r="C120">
        <v>414.62900000000002</v>
      </c>
      <c r="D120">
        <v>336.38600000000002</v>
      </c>
      <c r="E120">
        <v>169.84</v>
      </c>
      <c r="F120">
        <v>424.73700000000002</v>
      </c>
      <c r="H120">
        <f t="shared" si="15"/>
        <v>78.242999999999995</v>
      </c>
      <c r="J120">
        <f t="shared" si="16"/>
        <v>118</v>
      </c>
      <c r="K120">
        <f t="shared" si="17"/>
        <v>0.75386613217401133</v>
      </c>
      <c r="M120">
        <f t="shared" si="18"/>
        <v>118</v>
      </c>
      <c r="N120">
        <f t="shared" si="19"/>
        <v>0.20981417331383573</v>
      </c>
    </row>
    <row r="121" spans="2:14" x14ac:dyDescent="0.75">
      <c r="B121">
        <v>119</v>
      </c>
      <c r="C121">
        <v>413.57400000000001</v>
      </c>
      <c r="D121">
        <v>351.44600000000003</v>
      </c>
      <c r="E121">
        <v>170.01</v>
      </c>
      <c r="F121">
        <v>436.24</v>
      </c>
      <c r="H121">
        <f t="shared" si="15"/>
        <v>62.127999999999986</v>
      </c>
      <c r="J121">
        <f t="shared" si="16"/>
        <v>119</v>
      </c>
      <c r="K121">
        <f t="shared" si="17"/>
        <v>0.66288004968523273</v>
      </c>
      <c r="M121">
        <f t="shared" si="18"/>
        <v>119</v>
      </c>
      <c r="N121">
        <f t="shared" si="19"/>
        <v>0.20248824451410655</v>
      </c>
    </row>
    <row r="122" spans="2:14" x14ac:dyDescent="0.75">
      <c r="B122">
        <v>120</v>
      </c>
      <c r="C122">
        <v>407</v>
      </c>
      <c r="D122">
        <v>349.93799999999999</v>
      </c>
      <c r="E122">
        <v>167.041</v>
      </c>
      <c r="F122">
        <v>428.697</v>
      </c>
      <c r="H122">
        <f t="shared" si="15"/>
        <v>57.062000000000012</v>
      </c>
      <c r="J122">
        <f t="shared" si="16"/>
        <v>120</v>
      </c>
      <c r="K122">
        <f t="shared" si="17"/>
        <v>0.63427716455410343</v>
      </c>
      <c r="M122">
        <f t="shared" si="18"/>
        <v>120</v>
      </c>
      <c r="N122">
        <f t="shared" si="19"/>
        <v>0.19766184461176375</v>
      </c>
    </row>
    <row r="123" spans="2:14" x14ac:dyDescent="0.75">
      <c r="B123">
        <v>121</v>
      </c>
      <c r="C123">
        <v>402.78300000000002</v>
      </c>
      <c r="D123">
        <v>345.952</v>
      </c>
      <c r="E123">
        <v>169.614</v>
      </c>
      <c r="F123">
        <v>433.35899999999998</v>
      </c>
      <c r="H123">
        <f t="shared" si="15"/>
        <v>56.831000000000017</v>
      </c>
      <c r="J123">
        <f t="shared" si="16"/>
        <v>121</v>
      </c>
      <c r="K123">
        <f t="shared" si="17"/>
        <v>0.63297292719419607</v>
      </c>
      <c r="M123">
        <f t="shared" si="18"/>
        <v>121</v>
      </c>
      <c r="N123">
        <f t="shared" si="19"/>
        <v>0.20310589103998894</v>
      </c>
    </row>
    <row r="124" spans="2:14" x14ac:dyDescent="0.75">
      <c r="B124">
        <v>122</v>
      </c>
      <c r="C124">
        <v>403.36700000000002</v>
      </c>
      <c r="D124">
        <v>342.065</v>
      </c>
      <c r="E124">
        <v>169.364</v>
      </c>
      <c r="F124">
        <v>428.57499999999999</v>
      </c>
      <c r="H124">
        <f t="shared" si="15"/>
        <v>61.302000000000021</v>
      </c>
      <c r="J124">
        <f t="shared" si="16"/>
        <v>122</v>
      </c>
      <c r="K124">
        <f t="shared" si="17"/>
        <v>0.65821641306495804</v>
      </c>
      <c r="M124">
        <f t="shared" si="18"/>
        <v>122</v>
      </c>
      <c r="N124">
        <f t="shared" si="19"/>
        <v>0.20552290044377461</v>
      </c>
    </row>
    <row r="125" spans="2:14" x14ac:dyDescent="0.75">
      <c r="B125">
        <v>123</v>
      </c>
      <c r="C125">
        <v>399.43400000000003</v>
      </c>
      <c r="D125">
        <v>351.88600000000002</v>
      </c>
      <c r="E125">
        <v>169.429</v>
      </c>
      <c r="F125">
        <v>430.05200000000002</v>
      </c>
      <c r="H125">
        <f t="shared" si="15"/>
        <v>47.548000000000002</v>
      </c>
      <c r="J125">
        <f t="shared" si="16"/>
        <v>123</v>
      </c>
      <c r="K125">
        <f t="shared" si="17"/>
        <v>0.58056065268328494</v>
      </c>
      <c r="M125">
        <f t="shared" si="18"/>
        <v>123</v>
      </c>
      <c r="N125">
        <f t="shared" si="19"/>
        <v>0.20472784717315665</v>
      </c>
    </row>
    <row r="126" spans="2:14" x14ac:dyDescent="0.75">
      <c r="B126">
        <v>124</v>
      </c>
      <c r="C126">
        <v>403.16399999999999</v>
      </c>
      <c r="D126">
        <v>349.29599999999999</v>
      </c>
      <c r="E126">
        <v>175.446</v>
      </c>
      <c r="F126">
        <v>437.69900000000001</v>
      </c>
      <c r="H126">
        <f t="shared" si="15"/>
        <v>53.867999999999995</v>
      </c>
      <c r="J126">
        <f t="shared" si="16"/>
        <v>124</v>
      </c>
      <c r="K126">
        <f t="shared" si="17"/>
        <v>0.61624368348248315</v>
      </c>
      <c r="M126">
        <f t="shared" si="18"/>
        <v>124</v>
      </c>
      <c r="N126">
        <f t="shared" si="19"/>
        <v>0.21919473251456778</v>
      </c>
    </row>
    <row r="127" spans="2:14" x14ac:dyDescent="0.75">
      <c r="B127">
        <v>125</v>
      </c>
      <c r="C127">
        <v>405.214</v>
      </c>
      <c r="D127">
        <v>349.77600000000001</v>
      </c>
      <c r="E127">
        <v>179.608</v>
      </c>
      <c r="F127">
        <v>448.024</v>
      </c>
      <c r="H127">
        <f t="shared" si="15"/>
        <v>55.437999999999988</v>
      </c>
      <c r="J127">
        <f t="shared" si="16"/>
        <v>125</v>
      </c>
      <c r="K127">
        <f t="shared" si="17"/>
        <v>0.62510798069051188</v>
      </c>
      <c r="M127">
        <f t="shared" si="18"/>
        <v>125</v>
      </c>
      <c r="N127">
        <f t="shared" si="19"/>
        <v>0.22516539632229016</v>
      </c>
    </row>
    <row r="128" spans="2:14" x14ac:dyDescent="0.75">
      <c r="B128">
        <v>126</v>
      </c>
      <c r="C128">
        <v>403.89699999999999</v>
      </c>
      <c r="D128">
        <v>346.35399999999998</v>
      </c>
      <c r="E128">
        <v>180.74199999999999</v>
      </c>
      <c r="F128">
        <v>447.43</v>
      </c>
      <c r="H128">
        <f t="shared" si="15"/>
        <v>57.543000000000006</v>
      </c>
      <c r="J128">
        <f t="shared" si="16"/>
        <v>126</v>
      </c>
      <c r="K128">
        <f t="shared" si="17"/>
        <v>0.63699291420828286</v>
      </c>
      <c r="M128">
        <f t="shared" si="18"/>
        <v>126</v>
      </c>
      <c r="N128">
        <f t="shared" si="19"/>
        <v>0.22915918470213903</v>
      </c>
    </row>
    <row r="129" spans="2:14" x14ac:dyDescent="0.75">
      <c r="B129">
        <v>127</v>
      </c>
      <c r="C129">
        <v>395.697</v>
      </c>
      <c r="D129">
        <v>341.42</v>
      </c>
      <c r="E129">
        <v>179.00700000000001</v>
      </c>
      <c r="F129">
        <v>445.32900000000001</v>
      </c>
      <c r="H129">
        <f t="shared" si="15"/>
        <v>54.276999999999987</v>
      </c>
      <c r="J129">
        <f t="shared" si="16"/>
        <v>127</v>
      </c>
      <c r="K129">
        <f t="shared" si="17"/>
        <v>0.61855291759591224</v>
      </c>
      <c r="M129">
        <f t="shared" si="18"/>
        <v>127</v>
      </c>
      <c r="N129">
        <f t="shared" si="19"/>
        <v>0.22518385559209589</v>
      </c>
    </row>
    <row r="130" spans="2:14" x14ac:dyDescent="0.75">
      <c r="B130">
        <v>128</v>
      </c>
      <c r="C130">
        <v>385.5</v>
      </c>
      <c r="D130">
        <v>345.08699999999999</v>
      </c>
      <c r="E130">
        <v>171.08</v>
      </c>
      <c r="F130">
        <v>424.964</v>
      </c>
      <c r="H130">
        <f t="shared" si="15"/>
        <v>40.413000000000011</v>
      </c>
      <c r="J130">
        <f t="shared" si="16"/>
        <v>128</v>
      </c>
      <c r="K130">
        <f t="shared" si="17"/>
        <v>0.54027609180475977</v>
      </c>
      <c r="M130">
        <f t="shared" si="18"/>
        <v>128</v>
      </c>
      <c r="N130">
        <f t="shared" si="19"/>
        <v>0.21385660622991284</v>
      </c>
    </row>
    <row r="131" spans="2:14" x14ac:dyDescent="0.75">
      <c r="B131">
        <v>129</v>
      </c>
      <c r="C131">
        <v>361.49200000000002</v>
      </c>
      <c r="D131">
        <v>320.61399999999998</v>
      </c>
      <c r="E131">
        <v>173.47499999999999</v>
      </c>
      <c r="F131">
        <v>425.09199999999998</v>
      </c>
      <c r="H131">
        <f t="shared" si="15"/>
        <v>40.878000000000043</v>
      </c>
      <c r="J131">
        <f t="shared" si="16"/>
        <v>129</v>
      </c>
      <c r="K131">
        <f t="shared" si="17"/>
        <v>0.54290150467210607</v>
      </c>
      <c r="M131">
        <f t="shared" si="18"/>
        <v>129</v>
      </c>
      <c r="N131">
        <f t="shared" si="19"/>
        <v>0.22187995608149322</v>
      </c>
    </row>
    <row r="132" spans="2:14" x14ac:dyDescent="0.75">
      <c r="B132">
        <v>130</v>
      </c>
      <c r="C132">
        <v>371.96100000000001</v>
      </c>
      <c r="D132">
        <v>339.81099999999998</v>
      </c>
      <c r="E132">
        <v>169.03200000000001</v>
      </c>
      <c r="F132">
        <v>413.71800000000002</v>
      </c>
      <c r="H132">
        <f t="shared" si="15"/>
        <v>32.150000000000034</v>
      </c>
      <c r="J132">
        <f t="shared" si="16"/>
        <v>130</v>
      </c>
      <c r="K132">
        <f t="shared" ref="K132:K135" si="20">(H132-MIN(H$3:H$135))/(MAX(H$3:H$135)-MIN(H$3:H$135))</f>
        <v>0.49362278745447902</v>
      </c>
      <c r="M132">
        <f t="shared" si="18"/>
        <v>130</v>
      </c>
      <c r="N132">
        <f t="shared" si="19"/>
        <v>0.21511500856484259</v>
      </c>
    </row>
    <row r="133" spans="2:14" x14ac:dyDescent="0.75">
      <c r="B133">
        <v>131</v>
      </c>
      <c r="C133">
        <v>390.68299999999999</v>
      </c>
      <c r="D133">
        <v>357.42</v>
      </c>
      <c r="E133">
        <v>174.76499999999999</v>
      </c>
      <c r="F133">
        <v>460.80399999999997</v>
      </c>
      <c r="H133">
        <f t="shared" si="15"/>
        <v>33.262999999999977</v>
      </c>
      <c r="J133">
        <f t="shared" si="16"/>
        <v>131</v>
      </c>
      <c r="K133">
        <f t="shared" si="20"/>
        <v>0.49990684018857801</v>
      </c>
      <c r="M133">
        <f t="shared" si="18"/>
        <v>131</v>
      </c>
      <c r="N133">
        <f t="shared" si="19"/>
        <v>0.20182645917219863</v>
      </c>
    </row>
    <row r="134" spans="2:14" x14ac:dyDescent="0.75">
      <c r="B134">
        <v>132</v>
      </c>
      <c r="C134">
        <v>395.7</v>
      </c>
      <c r="D134">
        <v>365.27800000000002</v>
      </c>
      <c r="E134">
        <v>176.53899999999999</v>
      </c>
      <c r="F134">
        <v>477.94099999999997</v>
      </c>
      <c r="H134">
        <f t="shared" si="15"/>
        <v>30.421999999999969</v>
      </c>
      <c r="J134">
        <f t="shared" si="16"/>
        <v>132</v>
      </c>
      <c r="K134">
        <f t="shared" si="20"/>
        <v>0.48386641447647</v>
      </c>
      <c r="M134">
        <f t="shared" si="18"/>
        <v>132</v>
      </c>
      <c r="N134">
        <f t="shared" si="19"/>
        <v>0.19698454623053907</v>
      </c>
    </row>
    <row r="135" spans="2:14" x14ac:dyDescent="0.75">
      <c r="B135">
        <v>133</v>
      </c>
      <c r="C135">
        <v>413.02199999999999</v>
      </c>
      <c r="D135">
        <v>350.38499999999999</v>
      </c>
      <c r="E135">
        <v>175.35599999999999</v>
      </c>
      <c r="F135">
        <v>486.12900000000002</v>
      </c>
      <c r="H135">
        <f t="shared" si="15"/>
        <v>62.637</v>
      </c>
      <c r="J135">
        <f t="shared" si="16"/>
        <v>133</v>
      </c>
      <c r="K135">
        <f t="shared" si="20"/>
        <v>0.66575388871637076</v>
      </c>
      <c r="M135">
        <f t="shared" si="18"/>
        <v>133</v>
      </c>
      <c r="N135">
        <f t="shared" si="19"/>
        <v>0.18913371278385077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35"/>
  <sheetViews>
    <sheetView zoomScale="80" zoomScaleNormal="80" workbookViewId="0"/>
  </sheetViews>
  <sheetFormatPr defaultRowHeight="14.75" x14ac:dyDescent="0.75"/>
  <sheetData>
    <row r="1" spans="1:17" x14ac:dyDescent="0.75">
      <c r="A1" t="s">
        <v>36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412.452</v>
      </c>
      <c r="D3">
        <v>421.87299999999999</v>
      </c>
      <c r="E3">
        <v>232.35499999999999</v>
      </c>
      <c r="F3">
        <v>451.738</v>
      </c>
      <c r="H3">
        <f t="shared" ref="H3:H34" si="0">C3-D3</f>
        <v>-9.4209999999999923</v>
      </c>
      <c r="J3">
        <f t="shared" ref="J3:J34" si="1">B3</f>
        <v>1</v>
      </c>
      <c r="K3">
        <f t="shared" ref="K3:K34" si="2">(H3-MIN(H$3:H$135))/(MAX(H$3:H$135)-MIN(H$3:H$135))</f>
        <v>0</v>
      </c>
      <c r="M3">
        <f t="shared" ref="M3:M34" si="3">B3</f>
        <v>1</v>
      </c>
      <c r="N3">
        <f t="shared" ref="N3:N34" si="4">(E3-$P$3)/(F3-$Q$3)</f>
        <v>0.38651014179239007</v>
      </c>
      <c r="P3">
        <v>108</v>
      </c>
      <c r="Q3">
        <v>130</v>
      </c>
    </row>
    <row r="4" spans="1:17" x14ac:dyDescent="0.75">
      <c r="B4">
        <v>2</v>
      </c>
      <c r="C4">
        <v>463.64400000000001</v>
      </c>
      <c r="D4">
        <v>452.91</v>
      </c>
      <c r="E4">
        <v>221.16900000000001</v>
      </c>
      <c r="F4">
        <v>478.17200000000003</v>
      </c>
      <c r="H4">
        <f t="shared" si="0"/>
        <v>10.73399999999998</v>
      </c>
      <c r="J4">
        <f t="shared" si="1"/>
        <v>2</v>
      </c>
      <c r="K4">
        <f t="shared" si="2"/>
        <v>0.17222079808596066</v>
      </c>
      <c r="M4">
        <f t="shared" si="3"/>
        <v>2</v>
      </c>
      <c r="N4">
        <f t="shared" si="4"/>
        <v>0.32503762508185613</v>
      </c>
    </row>
    <row r="5" spans="1:17" x14ac:dyDescent="0.75">
      <c r="B5">
        <v>3</v>
      </c>
      <c r="C5">
        <v>489.41</v>
      </c>
      <c r="D5">
        <v>441.04500000000002</v>
      </c>
      <c r="E5">
        <v>214.30099999999999</v>
      </c>
      <c r="F5">
        <v>471.47800000000001</v>
      </c>
      <c r="H5">
        <f t="shared" si="0"/>
        <v>48.365000000000009</v>
      </c>
      <c r="J5">
        <f t="shared" si="1"/>
        <v>3</v>
      </c>
      <c r="K5">
        <f t="shared" si="2"/>
        <v>0.49377082799282246</v>
      </c>
      <c r="M5">
        <f t="shared" si="3"/>
        <v>3</v>
      </c>
      <c r="N5">
        <f t="shared" si="4"/>
        <v>0.3112967746091988</v>
      </c>
    </row>
    <row r="6" spans="1:17" x14ac:dyDescent="0.75">
      <c r="B6">
        <v>4</v>
      </c>
      <c r="C6">
        <v>468.97300000000001</v>
      </c>
      <c r="D6">
        <v>427.07799999999997</v>
      </c>
      <c r="E6">
        <v>200.541</v>
      </c>
      <c r="F6">
        <v>424.95100000000002</v>
      </c>
      <c r="H6">
        <f t="shared" si="0"/>
        <v>41.895000000000039</v>
      </c>
      <c r="J6">
        <f t="shared" si="1"/>
        <v>4</v>
      </c>
      <c r="K6">
        <f t="shared" si="2"/>
        <v>0.4384858583269251</v>
      </c>
      <c r="M6">
        <f t="shared" si="3"/>
        <v>4</v>
      </c>
      <c r="N6">
        <f t="shared" si="4"/>
        <v>0.31375041956121524</v>
      </c>
    </row>
    <row r="7" spans="1:17" x14ac:dyDescent="0.75">
      <c r="B7">
        <v>5</v>
      </c>
      <c r="C7">
        <v>509.22899999999998</v>
      </c>
      <c r="D7">
        <v>464.959</v>
      </c>
      <c r="E7">
        <v>208.84700000000001</v>
      </c>
      <c r="F7">
        <v>458.92099999999999</v>
      </c>
      <c r="H7">
        <f t="shared" si="0"/>
        <v>44.269999999999982</v>
      </c>
      <c r="J7">
        <f t="shared" si="1"/>
        <v>5</v>
      </c>
      <c r="K7">
        <f t="shared" si="2"/>
        <v>0.45877980005126878</v>
      </c>
      <c r="M7">
        <f t="shared" si="3"/>
        <v>5</v>
      </c>
      <c r="N7">
        <f t="shared" si="4"/>
        <v>0.30659945701247415</v>
      </c>
    </row>
    <row r="8" spans="1:17" x14ac:dyDescent="0.75">
      <c r="B8">
        <v>6</v>
      </c>
      <c r="C8">
        <v>470.07400000000001</v>
      </c>
      <c r="D8">
        <v>422.34800000000001</v>
      </c>
      <c r="E8">
        <v>201.47</v>
      </c>
      <c r="F8">
        <v>437.06799999999998</v>
      </c>
      <c r="H8">
        <f t="shared" si="0"/>
        <v>47.725999999999999</v>
      </c>
      <c r="J8">
        <f t="shared" si="1"/>
        <v>6</v>
      </c>
      <c r="K8">
        <f t="shared" si="2"/>
        <v>0.48831068956677781</v>
      </c>
      <c r="M8">
        <f t="shared" si="3"/>
        <v>6</v>
      </c>
      <c r="N8">
        <f t="shared" si="4"/>
        <v>0.30439511769380073</v>
      </c>
    </row>
    <row r="9" spans="1:17" x14ac:dyDescent="0.75">
      <c r="B9">
        <v>7</v>
      </c>
      <c r="C9">
        <v>494.52699999999999</v>
      </c>
      <c r="D9">
        <v>445.14299999999997</v>
      </c>
      <c r="E9">
        <v>201.541</v>
      </c>
      <c r="F9">
        <v>448.363</v>
      </c>
      <c r="H9">
        <f t="shared" si="0"/>
        <v>49.384000000000015</v>
      </c>
      <c r="J9">
        <f t="shared" si="1"/>
        <v>7</v>
      </c>
      <c r="K9">
        <f t="shared" si="2"/>
        <v>0.50247799709476215</v>
      </c>
      <c r="M9">
        <f t="shared" si="3"/>
        <v>7</v>
      </c>
      <c r="N9">
        <f t="shared" si="4"/>
        <v>0.2938186912423868</v>
      </c>
    </row>
    <row r="10" spans="1:17" x14ac:dyDescent="0.75">
      <c r="B10">
        <v>8</v>
      </c>
      <c r="C10">
        <v>503.553</v>
      </c>
      <c r="D10">
        <v>463.23</v>
      </c>
      <c r="E10">
        <v>205.06</v>
      </c>
      <c r="F10">
        <v>484.45100000000002</v>
      </c>
      <c r="H10">
        <f t="shared" si="0"/>
        <v>40.322999999999979</v>
      </c>
      <c r="J10">
        <f t="shared" si="1"/>
        <v>8</v>
      </c>
      <c r="K10">
        <f t="shared" si="2"/>
        <v>0.42505340510980077</v>
      </c>
      <c r="M10">
        <f t="shared" si="3"/>
        <v>8</v>
      </c>
      <c r="N10">
        <f t="shared" si="4"/>
        <v>0.27383192599259137</v>
      </c>
    </row>
    <row r="11" spans="1:17" x14ac:dyDescent="0.75">
      <c r="B11">
        <v>9</v>
      </c>
      <c r="C11">
        <v>489.43099999999998</v>
      </c>
      <c r="D11">
        <v>480.21300000000002</v>
      </c>
      <c r="E11">
        <v>201.53</v>
      </c>
      <c r="F11">
        <v>460.322</v>
      </c>
      <c r="H11">
        <f t="shared" si="0"/>
        <v>9.2179999999999609</v>
      </c>
      <c r="J11">
        <f t="shared" si="1"/>
        <v>9</v>
      </c>
      <c r="K11">
        <f t="shared" si="2"/>
        <v>0.15926685465265281</v>
      </c>
      <c r="M11">
        <f t="shared" si="3"/>
        <v>9</v>
      </c>
      <c r="N11">
        <f t="shared" si="4"/>
        <v>0.2831479586585211</v>
      </c>
    </row>
    <row r="12" spans="1:17" x14ac:dyDescent="0.75">
      <c r="B12">
        <v>10</v>
      </c>
      <c r="C12">
        <v>490.05900000000003</v>
      </c>
      <c r="D12">
        <v>465.029</v>
      </c>
      <c r="E12">
        <v>204.11199999999999</v>
      </c>
      <c r="F12">
        <v>476.161</v>
      </c>
      <c r="H12">
        <f t="shared" si="0"/>
        <v>25.03000000000003</v>
      </c>
      <c r="J12">
        <f t="shared" si="1"/>
        <v>10</v>
      </c>
      <c r="K12">
        <f t="shared" si="2"/>
        <v>0.29437751004016088</v>
      </c>
      <c r="M12">
        <f t="shared" si="3"/>
        <v>10</v>
      </c>
      <c r="N12">
        <f t="shared" si="4"/>
        <v>0.27765115076510638</v>
      </c>
    </row>
    <row r="13" spans="1:17" x14ac:dyDescent="0.75">
      <c r="B13">
        <v>11</v>
      </c>
      <c r="C13">
        <v>520.76599999999996</v>
      </c>
      <c r="D13">
        <v>480.70499999999998</v>
      </c>
      <c r="E13">
        <v>214.54900000000001</v>
      </c>
      <c r="F13">
        <v>515.41800000000001</v>
      </c>
      <c r="H13">
        <f t="shared" si="0"/>
        <v>40.060999999999979</v>
      </c>
      <c r="J13">
        <f t="shared" si="1"/>
        <v>11</v>
      </c>
      <c r="K13">
        <f t="shared" si="2"/>
        <v>0.4228146629069468</v>
      </c>
      <c r="M13">
        <f t="shared" si="3"/>
        <v>11</v>
      </c>
      <c r="N13">
        <f t="shared" si="4"/>
        <v>0.27645050309015151</v>
      </c>
    </row>
    <row r="14" spans="1:17" x14ac:dyDescent="0.75">
      <c r="B14">
        <v>12</v>
      </c>
      <c r="C14">
        <v>508.5</v>
      </c>
      <c r="D14">
        <v>474.46699999999998</v>
      </c>
      <c r="E14">
        <v>202.75700000000001</v>
      </c>
      <c r="F14">
        <v>472.17200000000003</v>
      </c>
      <c r="H14">
        <f t="shared" si="0"/>
        <v>34.033000000000015</v>
      </c>
      <c r="J14">
        <f t="shared" si="1"/>
        <v>12</v>
      </c>
      <c r="K14">
        <f t="shared" si="2"/>
        <v>0.37130650260616949</v>
      </c>
      <c r="M14">
        <f t="shared" si="3"/>
        <v>12</v>
      </c>
      <c r="N14">
        <f t="shared" si="4"/>
        <v>0.27692797774218814</v>
      </c>
    </row>
    <row r="15" spans="1:17" x14ac:dyDescent="0.75">
      <c r="B15">
        <v>13</v>
      </c>
      <c r="C15">
        <v>508.21300000000002</v>
      </c>
      <c r="D15">
        <v>444.86099999999999</v>
      </c>
      <c r="E15">
        <v>202.39099999999999</v>
      </c>
      <c r="F15">
        <v>507.60700000000003</v>
      </c>
      <c r="H15">
        <f t="shared" si="0"/>
        <v>63.352000000000032</v>
      </c>
      <c r="J15">
        <f t="shared" si="1"/>
        <v>13</v>
      </c>
      <c r="K15">
        <f t="shared" si="2"/>
        <v>0.62183200888661061</v>
      </c>
      <c r="M15">
        <f t="shared" si="3"/>
        <v>13</v>
      </c>
      <c r="N15">
        <f t="shared" si="4"/>
        <v>0.24997153124809651</v>
      </c>
    </row>
    <row r="16" spans="1:17" x14ac:dyDescent="0.75">
      <c r="B16">
        <v>14</v>
      </c>
      <c r="C16">
        <v>533.53300000000002</v>
      </c>
      <c r="D16">
        <v>465.58699999999999</v>
      </c>
      <c r="E16">
        <v>205.45599999999999</v>
      </c>
      <c r="F16">
        <v>524.47</v>
      </c>
      <c r="H16">
        <f t="shared" si="0"/>
        <v>67.946000000000026</v>
      </c>
      <c r="J16">
        <f t="shared" si="1"/>
        <v>14</v>
      </c>
      <c r="K16">
        <f t="shared" si="2"/>
        <v>0.66108690079466836</v>
      </c>
      <c r="M16">
        <f t="shared" si="3"/>
        <v>14</v>
      </c>
      <c r="N16">
        <f t="shared" si="4"/>
        <v>0.24705554288032039</v>
      </c>
    </row>
    <row r="17" spans="2:14" x14ac:dyDescent="0.75">
      <c r="B17">
        <v>15</v>
      </c>
      <c r="C17">
        <v>561.15</v>
      </c>
      <c r="D17">
        <v>500.89400000000001</v>
      </c>
      <c r="E17">
        <v>203.96</v>
      </c>
      <c r="F17">
        <v>526.96</v>
      </c>
      <c r="H17">
        <f t="shared" si="0"/>
        <v>60.255999999999972</v>
      </c>
      <c r="J17">
        <f t="shared" si="1"/>
        <v>15</v>
      </c>
      <c r="K17">
        <f t="shared" si="2"/>
        <v>0.59537725369563343</v>
      </c>
      <c r="M17">
        <f t="shared" si="3"/>
        <v>15</v>
      </c>
      <c r="N17">
        <f t="shared" si="4"/>
        <v>0.2417372027408303</v>
      </c>
    </row>
    <row r="18" spans="2:14" x14ac:dyDescent="0.75">
      <c r="B18">
        <v>16</v>
      </c>
      <c r="C18">
        <v>529.29399999999998</v>
      </c>
      <c r="D18">
        <v>482.82600000000002</v>
      </c>
      <c r="E18">
        <v>195.15199999999999</v>
      </c>
      <c r="F18">
        <v>503.19200000000001</v>
      </c>
      <c r="H18">
        <f t="shared" si="0"/>
        <v>46.467999999999961</v>
      </c>
      <c r="J18">
        <f t="shared" si="1"/>
        <v>16</v>
      </c>
      <c r="K18">
        <f t="shared" si="2"/>
        <v>0.47756130906605115</v>
      </c>
      <c r="M18">
        <f t="shared" si="3"/>
        <v>16</v>
      </c>
      <c r="N18">
        <f t="shared" si="4"/>
        <v>0.23353126540761857</v>
      </c>
    </row>
    <row r="19" spans="2:14" x14ac:dyDescent="0.75">
      <c r="B19">
        <v>17</v>
      </c>
      <c r="C19">
        <v>541.87800000000004</v>
      </c>
      <c r="D19">
        <v>501.85199999999998</v>
      </c>
      <c r="E19">
        <v>201.607</v>
      </c>
      <c r="F19">
        <v>537.101</v>
      </c>
      <c r="H19">
        <f t="shared" si="0"/>
        <v>40.026000000000067</v>
      </c>
      <c r="J19">
        <f t="shared" si="1"/>
        <v>17</v>
      </c>
      <c r="K19">
        <f t="shared" si="2"/>
        <v>0.42251559429206248</v>
      </c>
      <c r="M19">
        <f t="shared" si="3"/>
        <v>17</v>
      </c>
      <c r="N19">
        <f t="shared" si="4"/>
        <v>0.22993556881461849</v>
      </c>
    </row>
    <row r="20" spans="2:14" x14ac:dyDescent="0.75">
      <c r="B20">
        <v>18</v>
      </c>
      <c r="C20">
        <v>573.5</v>
      </c>
      <c r="D20">
        <v>509.16899999999998</v>
      </c>
      <c r="E20">
        <v>202.345</v>
      </c>
      <c r="F20">
        <v>533.78</v>
      </c>
      <c r="H20">
        <f t="shared" si="0"/>
        <v>64.331000000000017</v>
      </c>
      <c r="J20">
        <f t="shared" si="1"/>
        <v>18</v>
      </c>
      <c r="K20">
        <f t="shared" si="2"/>
        <v>0.63019738528582436</v>
      </c>
      <c r="M20">
        <f t="shared" si="3"/>
        <v>18</v>
      </c>
      <c r="N20">
        <f t="shared" si="4"/>
        <v>0.23365446530288772</v>
      </c>
    </row>
    <row r="21" spans="2:14" x14ac:dyDescent="0.75">
      <c r="B21">
        <v>19</v>
      </c>
      <c r="C21">
        <v>584.255</v>
      </c>
      <c r="D21">
        <v>510.72500000000002</v>
      </c>
      <c r="E21">
        <v>200.751</v>
      </c>
      <c r="F21">
        <v>520.822</v>
      </c>
      <c r="H21">
        <f t="shared" si="0"/>
        <v>73.529999999999973</v>
      </c>
      <c r="J21">
        <f t="shared" si="1"/>
        <v>19</v>
      </c>
      <c r="K21">
        <f t="shared" si="2"/>
        <v>0.70880116209518917</v>
      </c>
      <c r="M21">
        <f t="shared" si="3"/>
        <v>19</v>
      </c>
      <c r="N21">
        <f t="shared" si="4"/>
        <v>0.23732287332852298</v>
      </c>
    </row>
    <row r="22" spans="2:14" x14ac:dyDescent="0.75">
      <c r="B22">
        <v>20</v>
      </c>
      <c r="C22">
        <v>587.17899999999997</v>
      </c>
      <c r="D22">
        <v>500.6</v>
      </c>
      <c r="E22">
        <v>192.441</v>
      </c>
      <c r="F22">
        <v>508.00299999999999</v>
      </c>
      <c r="H22">
        <f t="shared" si="0"/>
        <v>86.578999999999951</v>
      </c>
      <c r="J22">
        <f t="shared" si="1"/>
        <v>20</v>
      </c>
      <c r="K22">
        <f t="shared" si="2"/>
        <v>0.82030248654191207</v>
      </c>
      <c r="M22">
        <f t="shared" si="3"/>
        <v>20</v>
      </c>
      <c r="N22">
        <f t="shared" si="4"/>
        <v>0.22338711597527006</v>
      </c>
    </row>
    <row r="23" spans="2:14" x14ac:dyDescent="0.75">
      <c r="B23">
        <v>21</v>
      </c>
      <c r="C23">
        <v>601.09</v>
      </c>
      <c r="D23">
        <v>501.98399999999998</v>
      </c>
      <c r="E23">
        <v>187.23500000000001</v>
      </c>
      <c r="F23">
        <v>502.17200000000003</v>
      </c>
      <c r="H23">
        <f t="shared" si="0"/>
        <v>99.106000000000051</v>
      </c>
      <c r="J23">
        <f t="shared" si="1"/>
        <v>21</v>
      </c>
      <c r="K23">
        <f t="shared" si="2"/>
        <v>0.92734341621806438</v>
      </c>
      <c r="M23">
        <f t="shared" si="3"/>
        <v>21</v>
      </c>
      <c r="N23">
        <f t="shared" si="4"/>
        <v>0.212898874713842</v>
      </c>
    </row>
    <row r="24" spans="2:14" x14ac:dyDescent="0.75">
      <c r="B24">
        <v>22</v>
      </c>
      <c r="C24">
        <v>583.351</v>
      </c>
      <c r="D24">
        <v>483.10199999999998</v>
      </c>
      <c r="E24">
        <v>181.26499999999999</v>
      </c>
      <c r="F24">
        <v>501.74299999999999</v>
      </c>
      <c r="H24">
        <f t="shared" si="0"/>
        <v>100.24900000000002</v>
      </c>
      <c r="J24">
        <f t="shared" si="1"/>
        <v>22</v>
      </c>
      <c r="K24">
        <f t="shared" si="2"/>
        <v>0.93711014269845372</v>
      </c>
      <c r="M24">
        <f t="shared" si="3"/>
        <v>22</v>
      </c>
      <c r="N24">
        <f t="shared" si="4"/>
        <v>0.19708508297399005</v>
      </c>
    </row>
    <row r="25" spans="2:14" x14ac:dyDescent="0.75">
      <c r="B25">
        <v>23</v>
      </c>
      <c r="C25">
        <v>585.12199999999996</v>
      </c>
      <c r="D25">
        <v>478.42200000000003</v>
      </c>
      <c r="E25">
        <v>175.49700000000001</v>
      </c>
      <c r="F25">
        <v>493.10899999999998</v>
      </c>
      <c r="H25">
        <f t="shared" si="0"/>
        <v>106.69999999999993</v>
      </c>
      <c r="J25">
        <f t="shared" si="1"/>
        <v>23</v>
      </c>
      <c r="K25">
        <f t="shared" si="2"/>
        <v>0.99223276083055589</v>
      </c>
      <c r="M25">
        <f t="shared" si="3"/>
        <v>23</v>
      </c>
      <c r="N25">
        <f t="shared" si="4"/>
        <v>0.18588633165247906</v>
      </c>
    </row>
    <row r="26" spans="2:14" x14ac:dyDescent="0.75">
      <c r="B26">
        <v>24</v>
      </c>
      <c r="C26">
        <v>562.66700000000003</v>
      </c>
      <c r="D26">
        <v>495.34300000000002</v>
      </c>
      <c r="E26">
        <v>173.33500000000001</v>
      </c>
      <c r="F26">
        <v>490.54899999999998</v>
      </c>
      <c r="H26">
        <f t="shared" si="0"/>
        <v>67.324000000000012</v>
      </c>
      <c r="J26">
        <f t="shared" si="1"/>
        <v>24</v>
      </c>
      <c r="K26">
        <f t="shared" si="2"/>
        <v>0.65577202426728209</v>
      </c>
      <c r="M26">
        <f t="shared" si="3"/>
        <v>24</v>
      </c>
      <c r="N26">
        <f t="shared" si="4"/>
        <v>0.18120976621762927</v>
      </c>
    </row>
    <row r="27" spans="2:14" x14ac:dyDescent="0.75">
      <c r="B27">
        <v>25</v>
      </c>
      <c r="C27">
        <v>547.75</v>
      </c>
      <c r="D27">
        <v>478.45</v>
      </c>
      <c r="E27">
        <v>176.30099999999999</v>
      </c>
      <c r="F27">
        <v>529.98900000000003</v>
      </c>
      <c r="H27">
        <f t="shared" si="0"/>
        <v>69.300000000000011</v>
      </c>
      <c r="J27">
        <f t="shared" si="1"/>
        <v>25</v>
      </c>
      <c r="K27">
        <f t="shared" si="2"/>
        <v>0.67265658378193649</v>
      </c>
      <c r="M27">
        <f t="shared" si="3"/>
        <v>25</v>
      </c>
      <c r="N27">
        <f t="shared" si="4"/>
        <v>0.17075719582288509</v>
      </c>
    </row>
    <row r="28" spans="2:14" x14ac:dyDescent="0.75">
      <c r="B28">
        <v>26</v>
      </c>
      <c r="C28">
        <v>533.45600000000002</v>
      </c>
      <c r="D28">
        <v>482.07600000000002</v>
      </c>
      <c r="E28">
        <v>178.19800000000001</v>
      </c>
      <c r="F28">
        <v>493.04599999999999</v>
      </c>
      <c r="H28">
        <f t="shared" si="0"/>
        <v>51.379999999999995</v>
      </c>
      <c r="J28">
        <f t="shared" si="1"/>
        <v>26</v>
      </c>
      <c r="K28">
        <f t="shared" si="2"/>
        <v>0.51953345296077935</v>
      </c>
      <c r="M28">
        <f t="shared" si="3"/>
        <v>26</v>
      </c>
      <c r="N28">
        <f t="shared" si="4"/>
        <v>0.19335841739063372</v>
      </c>
    </row>
    <row r="29" spans="2:14" x14ac:dyDescent="0.75">
      <c r="B29">
        <v>27</v>
      </c>
      <c r="C29">
        <v>556.19899999999996</v>
      </c>
      <c r="D29">
        <v>521.19000000000005</v>
      </c>
      <c r="E29">
        <v>177.96799999999999</v>
      </c>
      <c r="F29">
        <v>512.84799999999996</v>
      </c>
      <c r="H29">
        <f t="shared" si="0"/>
        <v>35.008999999999901</v>
      </c>
      <c r="J29">
        <f t="shared" si="1"/>
        <v>27</v>
      </c>
      <c r="K29">
        <f t="shared" si="2"/>
        <v>0.37964624455267798</v>
      </c>
      <c r="M29">
        <f t="shared" si="3"/>
        <v>27</v>
      </c>
      <c r="N29">
        <f t="shared" si="4"/>
        <v>0.1827566031427616</v>
      </c>
    </row>
    <row r="30" spans="2:14" x14ac:dyDescent="0.75">
      <c r="B30">
        <v>28</v>
      </c>
      <c r="C30">
        <v>542.63099999999997</v>
      </c>
      <c r="D30">
        <v>500.767</v>
      </c>
      <c r="E30">
        <v>170.57</v>
      </c>
      <c r="F30">
        <v>492.839</v>
      </c>
      <c r="H30">
        <f t="shared" si="0"/>
        <v>41.863999999999976</v>
      </c>
      <c r="J30">
        <f t="shared" si="1"/>
        <v>28</v>
      </c>
      <c r="K30">
        <f t="shared" si="2"/>
        <v>0.43822096898231205</v>
      </c>
      <c r="M30">
        <f t="shared" si="3"/>
        <v>28</v>
      </c>
      <c r="N30">
        <f t="shared" si="4"/>
        <v>0.1724456301555235</v>
      </c>
    </row>
    <row r="31" spans="2:14" x14ac:dyDescent="0.75">
      <c r="B31">
        <v>29</v>
      </c>
      <c r="C31">
        <v>560.83500000000004</v>
      </c>
      <c r="D31">
        <v>505.38799999999998</v>
      </c>
      <c r="E31">
        <v>171.405</v>
      </c>
      <c r="F31">
        <v>487.96199999999999</v>
      </c>
      <c r="H31">
        <f t="shared" si="0"/>
        <v>55.44700000000006</v>
      </c>
      <c r="J31">
        <f t="shared" si="1"/>
        <v>29</v>
      </c>
      <c r="K31">
        <f t="shared" si="2"/>
        <v>0.55428522601042529</v>
      </c>
      <c r="M31">
        <f t="shared" si="3"/>
        <v>29</v>
      </c>
      <c r="N31">
        <f t="shared" si="4"/>
        <v>0.17712773981595814</v>
      </c>
    </row>
    <row r="32" spans="2:14" x14ac:dyDescent="0.75">
      <c r="B32">
        <v>30</v>
      </c>
      <c r="C32">
        <v>569.01700000000005</v>
      </c>
      <c r="D32">
        <v>497.75400000000002</v>
      </c>
      <c r="E32">
        <v>163.74100000000001</v>
      </c>
      <c r="F32">
        <v>466.791</v>
      </c>
      <c r="H32">
        <f t="shared" si="0"/>
        <v>71.263000000000034</v>
      </c>
      <c r="J32">
        <f t="shared" si="1"/>
        <v>30</v>
      </c>
      <c r="K32">
        <f t="shared" si="2"/>
        <v>0.68943006066820511</v>
      </c>
      <c r="M32">
        <f t="shared" si="3"/>
        <v>30</v>
      </c>
      <c r="N32">
        <f t="shared" si="4"/>
        <v>0.16550620414441009</v>
      </c>
    </row>
    <row r="33" spans="2:15" x14ac:dyDescent="0.75">
      <c r="B33">
        <v>31</v>
      </c>
      <c r="C33">
        <v>576.50599999999997</v>
      </c>
      <c r="D33">
        <v>494.66500000000002</v>
      </c>
      <c r="E33">
        <v>161.976</v>
      </c>
      <c r="F33">
        <v>466.387</v>
      </c>
      <c r="H33">
        <f t="shared" si="0"/>
        <v>81.840999999999951</v>
      </c>
      <c r="J33">
        <f t="shared" si="1"/>
        <v>31</v>
      </c>
      <c r="K33">
        <f t="shared" si="2"/>
        <v>0.77981714090404142</v>
      </c>
      <c r="M33">
        <f t="shared" si="3"/>
        <v>31</v>
      </c>
      <c r="N33">
        <f t="shared" si="4"/>
        <v>0.16045804386019674</v>
      </c>
    </row>
    <row r="34" spans="2:15" x14ac:dyDescent="0.75">
      <c r="B34">
        <v>32</v>
      </c>
      <c r="C34">
        <v>573.88</v>
      </c>
      <c r="D34">
        <v>466.27100000000002</v>
      </c>
      <c r="E34">
        <v>172.642</v>
      </c>
      <c r="F34">
        <v>462.62200000000001</v>
      </c>
      <c r="H34">
        <f t="shared" si="0"/>
        <v>107.60899999999998</v>
      </c>
      <c r="J34">
        <f t="shared" si="1"/>
        <v>32</v>
      </c>
      <c r="K34">
        <f t="shared" si="2"/>
        <v>1</v>
      </c>
      <c r="M34">
        <f t="shared" si="3"/>
        <v>32</v>
      </c>
      <c r="N34">
        <f t="shared" si="4"/>
        <v>0.19434072310310199</v>
      </c>
    </row>
    <row r="35" spans="2:15" x14ac:dyDescent="0.75">
      <c r="B35">
        <v>33</v>
      </c>
      <c r="C35">
        <v>584.52800000000002</v>
      </c>
      <c r="D35">
        <v>494.50900000000001</v>
      </c>
      <c r="E35">
        <v>164.64599999999999</v>
      </c>
      <c r="F35">
        <v>462.19600000000003</v>
      </c>
      <c r="H35">
        <f t="shared" ref="H35:H66" si="5">C35-D35</f>
        <v>90.019000000000005</v>
      </c>
      <c r="J35">
        <f t="shared" ref="J35:J66" si="6">B35</f>
        <v>33</v>
      </c>
      <c r="K35">
        <f t="shared" ref="K35:K66" si="7">(H35-MIN(H$3:H$135))/(MAX(H$3:H$135)-MIN(H$3:H$135))</f>
        <v>0.84969665897633107</v>
      </c>
      <c r="M35">
        <f t="shared" ref="M35:M66" si="8">B35</f>
        <v>33</v>
      </c>
      <c r="N35">
        <f t="shared" ref="N35:N66" si="9">(E35-$P$3)/(F35-$Q$3)</f>
        <v>0.17051981360401686</v>
      </c>
    </row>
    <row r="36" spans="2:15" x14ac:dyDescent="0.75">
      <c r="B36">
        <v>34</v>
      </c>
      <c r="C36">
        <v>517.18200000000002</v>
      </c>
      <c r="D36">
        <v>454.52199999999999</v>
      </c>
      <c r="E36">
        <v>161.42400000000001</v>
      </c>
      <c r="F36">
        <v>441.661</v>
      </c>
      <c r="H36">
        <f t="shared" si="5"/>
        <v>62.660000000000025</v>
      </c>
      <c r="J36">
        <f t="shared" si="6"/>
        <v>34</v>
      </c>
      <c r="K36">
        <f t="shared" si="7"/>
        <v>0.61591899512945425</v>
      </c>
      <c r="M36">
        <f t="shared" si="8"/>
        <v>34</v>
      </c>
      <c r="N36">
        <f t="shared" si="9"/>
        <v>0.17141702041641402</v>
      </c>
    </row>
    <row r="37" spans="2:15" x14ac:dyDescent="0.75">
      <c r="B37">
        <v>35</v>
      </c>
      <c r="C37">
        <v>518.23900000000003</v>
      </c>
      <c r="D37">
        <v>458.69400000000002</v>
      </c>
      <c r="E37">
        <v>158.05699999999999</v>
      </c>
      <c r="F37">
        <v>431.01600000000002</v>
      </c>
      <c r="H37">
        <f t="shared" si="5"/>
        <v>59.545000000000016</v>
      </c>
      <c r="J37">
        <f t="shared" si="6"/>
        <v>35</v>
      </c>
      <c r="K37">
        <f t="shared" si="7"/>
        <v>0.58930188840468278</v>
      </c>
      <c r="M37">
        <f t="shared" si="8"/>
        <v>35</v>
      </c>
      <c r="N37">
        <f t="shared" si="9"/>
        <v>0.16629348606054159</v>
      </c>
    </row>
    <row r="38" spans="2:15" x14ac:dyDescent="0.75">
      <c r="B38">
        <v>36</v>
      </c>
      <c r="C38">
        <v>512.04499999999996</v>
      </c>
      <c r="D38">
        <v>453.983</v>
      </c>
      <c r="E38">
        <v>159.09200000000001</v>
      </c>
      <c r="F38">
        <v>450.31</v>
      </c>
      <c r="H38">
        <f t="shared" si="5"/>
        <v>58.061999999999955</v>
      </c>
      <c r="J38">
        <f t="shared" si="6"/>
        <v>36</v>
      </c>
      <c r="K38">
        <f t="shared" si="7"/>
        <v>0.57662992395112334</v>
      </c>
      <c r="M38">
        <f t="shared" si="8"/>
        <v>36</v>
      </c>
      <c r="N38">
        <f t="shared" si="9"/>
        <v>0.15950797664762265</v>
      </c>
      <c r="O38" s="2"/>
    </row>
    <row r="39" spans="2:15" x14ac:dyDescent="0.75">
      <c r="B39">
        <v>37</v>
      </c>
      <c r="C39">
        <v>479.47699999999998</v>
      </c>
      <c r="D39">
        <v>433.233</v>
      </c>
      <c r="E39">
        <v>155.946</v>
      </c>
      <c r="F39">
        <v>407.02199999999999</v>
      </c>
      <c r="H39">
        <f t="shared" si="5"/>
        <v>46.243999999999971</v>
      </c>
      <c r="J39">
        <f t="shared" si="6"/>
        <v>37</v>
      </c>
      <c r="K39">
        <f t="shared" si="7"/>
        <v>0.47564726993078676</v>
      </c>
      <c r="M39">
        <f t="shared" si="8"/>
        <v>37</v>
      </c>
      <c r="N39">
        <f t="shared" si="9"/>
        <v>0.17307650655904586</v>
      </c>
    </row>
    <row r="40" spans="2:15" x14ac:dyDescent="0.75">
      <c r="B40">
        <v>38</v>
      </c>
      <c r="C40">
        <v>506.31200000000001</v>
      </c>
      <c r="D40">
        <v>456.72800000000001</v>
      </c>
      <c r="E40">
        <v>155.59200000000001</v>
      </c>
      <c r="F40">
        <v>416.77199999999999</v>
      </c>
      <c r="H40">
        <f t="shared" si="5"/>
        <v>49.584000000000003</v>
      </c>
      <c r="J40">
        <f t="shared" si="6"/>
        <v>38</v>
      </c>
      <c r="K40">
        <f t="shared" si="7"/>
        <v>0.50418696060839108</v>
      </c>
      <c r="M40">
        <f t="shared" si="8"/>
        <v>38</v>
      </c>
      <c r="N40">
        <f t="shared" si="9"/>
        <v>0.16595762487272123</v>
      </c>
    </row>
    <row r="41" spans="2:15" x14ac:dyDescent="0.75">
      <c r="B41">
        <v>39</v>
      </c>
      <c r="C41">
        <v>508.99400000000003</v>
      </c>
      <c r="D41">
        <v>472.62099999999998</v>
      </c>
      <c r="E41">
        <v>155.345</v>
      </c>
      <c r="F41">
        <v>397.91500000000002</v>
      </c>
      <c r="H41">
        <f t="shared" si="5"/>
        <v>36.373000000000047</v>
      </c>
      <c r="J41">
        <f t="shared" si="6"/>
        <v>39</v>
      </c>
      <c r="K41">
        <f t="shared" si="7"/>
        <v>0.3913013757156289</v>
      </c>
      <c r="M41">
        <f t="shared" si="8"/>
        <v>39</v>
      </c>
      <c r="N41">
        <f t="shared" si="9"/>
        <v>0.17671649590355148</v>
      </c>
    </row>
    <row r="42" spans="2:15" x14ac:dyDescent="0.75">
      <c r="B42">
        <v>40</v>
      </c>
      <c r="C42">
        <v>512.01700000000005</v>
      </c>
      <c r="D42">
        <v>450.33300000000003</v>
      </c>
      <c r="E42">
        <v>152.22999999999999</v>
      </c>
      <c r="F42">
        <v>382.77300000000002</v>
      </c>
      <c r="H42">
        <f t="shared" si="5"/>
        <v>61.684000000000026</v>
      </c>
      <c r="J42">
        <f t="shared" si="6"/>
        <v>40</v>
      </c>
      <c r="K42">
        <f t="shared" si="7"/>
        <v>0.60757925318294481</v>
      </c>
      <c r="M42">
        <f t="shared" si="8"/>
        <v>40</v>
      </c>
      <c r="N42">
        <f t="shared" si="9"/>
        <v>0.17497913147369373</v>
      </c>
    </row>
    <row r="43" spans="2:15" x14ac:dyDescent="0.75">
      <c r="B43">
        <v>41</v>
      </c>
      <c r="C43">
        <v>514.30700000000002</v>
      </c>
      <c r="D43">
        <v>455.53100000000001</v>
      </c>
      <c r="E43">
        <v>150.71299999999999</v>
      </c>
      <c r="F43">
        <v>383.24299999999999</v>
      </c>
      <c r="H43">
        <f t="shared" si="5"/>
        <v>58.77600000000001</v>
      </c>
      <c r="J43">
        <f t="shared" si="6"/>
        <v>41</v>
      </c>
      <c r="K43">
        <f t="shared" si="7"/>
        <v>0.5827309236947793</v>
      </c>
      <c r="M43">
        <f t="shared" si="8"/>
        <v>41</v>
      </c>
      <c r="N43">
        <f t="shared" si="9"/>
        <v>0.16866408943188951</v>
      </c>
    </row>
    <row r="44" spans="2:15" x14ac:dyDescent="0.75">
      <c r="B44">
        <v>42</v>
      </c>
      <c r="C44">
        <v>497.93200000000002</v>
      </c>
      <c r="D44">
        <v>447.27199999999999</v>
      </c>
      <c r="E44">
        <v>150.47</v>
      </c>
      <c r="F44">
        <v>375.18299999999999</v>
      </c>
      <c r="H44">
        <f t="shared" si="5"/>
        <v>50.660000000000025</v>
      </c>
      <c r="J44">
        <f t="shared" si="6"/>
        <v>42</v>
      </c>
      <c r="K44">
        <f t="shared" si="7"/>
        <v>0.5133811843117152</v>
      </c>
      <c r="M44">
        <f t="shared" si="8"/>
        <v>42</v>
      </c>
      <c r="N44">
        <f t="shared" si="9"/>
        <v>0.17321755586643445</v>
      </c>
    </row>
    <row r="45" spans="2:15" x14ac:dyDescent="0.75">
      <c r="B45">
        <v>43</v>
      </c>
      <c r="C45">
        <v>531.25</v>
      </c>
      <c r="D45">
        <v>457.95299999999997</v>
      </c>
      <c r="E45">
        <v>153.631</v>
      </c>
      <c r="F45">
        <v>398.15199999999999</v>
      </c>
      <c r="H45">
        <f t="shared" si="5"/>
        <v>73.297000000000025</v>
      </c>
      <c r="J45">
        <f t="shared" si="6"/>
        <v>43</v>
      </c>
      <c r="K45">
        <f t="shared" si="7"/>
        <v>0.70681021960181178</v>
      </c>
      <c r="M45">
        <f t="shared" si="8"/>
        <v>43</v>
      </c>
      <c r="N45">
        <f t="shared" si="9"/>
        <v>0.17016841194546378</v>
      </c>
      <c r="O45" s="2"/>
    </row>
    <row r="46" spans="2:15" x14ac:dyDescent="0.75">
      <c r="B46">
        <v>44</v>
      </c>
      <c r="C46">
        <v>536.61099999999999</v>
      </c>
      <c r="D46">
        <v>452.95800000000003</v>
      </c>
      <c r="E46">
        <v>149.28399999999999</v>
      </c>
      <c r="F46">
        <v>395.79899999999998</v>
      </c>
      <c r="H46">
        <f t="shared" si="5"/>
        <v>83.652999999999963</v>
      </c>
      <c r="J46">
        <f t="shared" si="6"/>
        <v>44</v>
      </c>
      <c r="K46">
        <f t="shared" si="7"/>
        <v>0.79530035033752011</v>
      </c>
      <c r="M46">
        <f t="shared" si="8"/>
        <v>44</v>
      </c>
      <c r="N46">
        <f t="shared" si="9"/>
        <v>0.15532037366581514</v>
      </c>
      <c r="O46" s="2"/>
    </row>
    <row r="47" spans="2:15" x14ac:dyDescent="0.75">
      <c r="B47">
        <v>45</v>
      </c>
      <c r="C47">
        <v>527.45000000000005</v>
      </c>
      <c r="D47">
        <v>436.35599999999999</v>
      </c>
      <c r="E47">
        <v>150.54900000000001</v>
      </c>
      <c r="F47">
        <v>396.79899999999998</v>
      </c>
      <c r="H47">
        <f t="shared" si="5"/>
        <v>91.094000000000051</v>
      </c>
      <c r="J47">
        <f t="shared" si="6"/>
        <v>45</v>
      </c>
      <c r="K47">
        <f t="shared" si="7"/>
        <v>0.85888233786208723</v>
      </c>
      <c r="M47">
        <f t="shared" si="8"/>
        <v>45</v>
      </c>
      <c r="N47">
        <f t="shared" si="9"/>
        <v>0.15947960824440874</v>
      </c>
      <c r="O47" s="2"/>
    </row>
    <row r="48" spans="2:15" x14ac:dyDescent="0.75">
      <c r="B48">
        <v>46</v>
      </c>
      <c r="C48">
        <v>498.58</v>
      </c>
      <c r="D48">
        <v>427.87099999999998</v>
      </c>
      <c r="E48">
        <v>152.506</v>
      </c>
      <c r="F48">
        <v>388.459</v>
      </c>
      <c r="H48">
        <f t="shared" si="5"/>
        <v>70.709000000000003</v>
      </c>
      <c r="J48">
        <f t="shared" si="6"/>
        <v>46</v>
      </c>
      <c r="K48">
        <f t="shared" si="7"/>
        <v>0.68469623173545258</v>
      </c>
      <c r="M48">
        <f t="shared" si="8"/>
        <v>46</v>
      </c>
      <c r="N48">
        <f t="shared" si="9"/>
        <v>0.17219752455902096</v>
      </c>
    </row>
    <row r="49" spans="2:17" x14ac:dyDescent="0.75">
      <c r="B49">
        <v>47</v>
      </c>
      <c r="C49">
        <v>505.46600000000001</v>
      </c>
      <c r="D49">
        <v>434.09500000000003</v>
      </c>
      <c r="E49">
        <v>152.858</v>
      </c>
      <c r="F49">
        <v>382.43700000000001</v>
      </c>
      <c r="H49">
        <f t="shared" si="5"/>
        <v>71.370999999999981</v>
      </c>
      <c r="J49">
        <f t="shared" si="6"/>
        <v>47</v>
      </c>
      <c r="K49">
        <f t="shared" si="7"/>
        <v>0.69035290096556434</v>
      </c>
      <c r="M49">
        <f t="shared" si="8"/>
        <v>47</v>
      </c>
      <c r="N49">
        <f t="shared" si="9"/>
        <v>0.1776997825199951</v>
      </c>
    </row>
    <row r="50" spans="2:17" x14ac:dyDescent="0.75">
      <c r="B50">
        <v>48</v>
      </c>
      <c r="C50">
        <v>504.09100000000001</v>
      </c>
      <c r="D50">
        <v>424.065</v>
      </c>
      <c r="E50">
        <v>151.58500000000001</v>
      </c>
      <c r="F50">
        <v>377.23099999999999</v>
      </c>
      <c r="H50">
        <f t="shared" si="5"/>
        <v>80.02600000000001</v>
      </c>
      <c r="J50">
        <f t="shared" si="6"/>
        <v>48</v>
      </c>
      <c r="K50">
        <f t="shared" si="7"/>
        <v>0.76430829701785885</v>
      </c>
      <c r="M50">
        <f t="shared" si="8"/>
        <v>48</v>
      </c>
      <c r="N50">
        <f t="shared" si="9"/>
        <v>0.17629261702618204</v>
      </c>
    </row>
    <row r="51" spans="2:17" x14ac:dyDescent="0.75">
      <c r="B51">
        <v>49</v>
      </c>
      <c r="C51">
        <v>531.77800000000002</v>
      </c>
      <c r="D51">
        <v>440.65100000000001</v>
      </c>
      <c r="E51">
        <v>155.21799999999999</v>
      </c>
      <c r="F51">
        <v>402.24099999999999</v>
      </c>
      <c r="H51">
        <f t="shared" si="5"/>
        <v>91.12700000000001</v>
      </c>
      <c r="J51">
        <f t="shared" si="6"/>
        <v>49</v>
      </c>
      <c r="K51">
        <f t="shared" si="7"/>
        <v>0.8591643168418357</v>
      </c>
      <c r="M51">
        <f t="shared" si="8"/>
        <v>49</v>
      </c>
      <c r="N51">
        <f t="shared" si="9"/>
        <v>0.17344191359861297</v>
      </c>
    </row>
    <row r="52" spans="2:17" x14ac:dyDescent="0.75">
      <c r="B52">
        <v>50</v>
      </c>
      <c r="C52">
        <v>489.983</v>
      </c>
      <c r="D52">
        <v>434.64</v>
      </c>
      <c r="E52">
        <v>152.637</v>
      </c>
      <c r="F52">
        <v>380.6</v>
      </c>
      <c r="H52">
        <f t="shared" si="5"/>
        <v>55.343000000000018</v>
      </c>
      <c r="J52">
        <f t="shared" si="6"/>
        <v>50</v>
      </c>
      <c r="K52">
        <f t="shared" si="7"/>
        <v>0.55339656498333778</v>
      </c>
      <c r="M52">
        <f t="shared" si="8"/>
        <v>50</v>
      </c>
      <c r="N52">
        <f t="shared" si="9"/>
        <v>0.17812051077414204</v>
      </c>
    </row>
    <row r="53" spans="2:17" x14ac:dyDescent="0.75">
      <c r="B53">
        <v>51</v>
      </c>
      <c r="C53">
        <v>473.58699999999999</v>
      </c>
      <c r="D53">
        <v>420.85700000000003</v>
      </c>
      <c r="E53">
        <v>149.76499999999999</v>
      </c>
      <c r="F53">
        <v>377.67200000000003</v>
      </c>
      <c r="H53">
        <f t="shared" si="5"/>
        <v>52.729999999999961</v>
      </c>
      <c r="J53">
        <f t="shared" si="6"/>
        <v>51</v>
      </c>
      <c r="K53">
        <f t="shared" si="7"/>
        <v>0.53106895667777465</v>
      </c>
      <c r="M53">
        <f t="shared" si="8"/>
        <v>51</v>
      </c>
      <c r="N53">
        <f t="shared" si="9"/>
        <v>0.16863028521593068</v>
      </c>
    </row>
    <row r="54" spans="2:17" x14ac:dyDescent="0.75">
      <c r="B54">
        <v>52</v>
      </c>
      <c r="C54">
        <v>466.00599999999997</v>
      </c>
      <c r="D54">
        <v>420.37099999999998</v>
      </c>
      <c r="E54">
        <v>151.68299999999999</v>
      </c>
      <c r="F54">
        <v>378.09899999999999</v>
      </c>
      <c r="H54">
        <f t="shared" si="5"/>
        <v>45.634999999999991</v>
      </c>
      <c r="J54">
        <f t="shared" si="6"/>
        <v>52</v>
      </c>
      <c r="K54">
        <f t="shared" si="7"/>
        <v>0.47044347603178671</v>
      </c>
      <c r="M54">
        <f t="shared" si="8"/>
        <v>52</v>
      </c>
      <c r="N54">
        <f t="shared" si="9"/>
        <v>0.17607084268779799</v>
      </c>
    </row>
    <row r="55" spans="2:17" x14ac:dyDescent="0.75">
      <c r="B55">
        <v>53</v>
      </c>
      <c r="C55">
        <v>454.50599999999997</v>
      </c>
      <c r="D55">
        <v>412.84399999999999</v>
      </c>
      <c r="E55">
        <v>148.27600000000001</v>
      </c>
      <c r="F55">
        <v>358.375</v>
      </c>
      <c r="H55">
        <f t="shared" si="5"/>
        <v>41.661999999999978</v>
      </c>
      <c r="J55">
        <f t="shared" si="6"/>
        <v>53</v>
      </c>
      <c r="K55">
        <f t="shared" si="7"/>
        <v>0.43649491583354683</v>
      </c>
      <c r="M55">
        <f t="shared" si="8"/>
        <v>53</v>
      </c>
      <c r="N55">
        <f t="shared" si="9"/>
        <v>0.17635905856595516</v>
      </c>
    </row>
    <row r="56" spans="2:17" x14ac:dyDescent="0.75">
      <c r="B56">
        <v>54</v>
      </c>
      <c r="C56">
        <v>452.62200000000001</v>
      </c>
      <c r="D56">
        <v>405.07600000000002</v>
      </c>
      <c r="E56">
        <v>149.43</v>
      </c>
      <c r="F56">
        <v>377.935</v>
      </c>
      <c r="H56">
        <f t="shared" si="5"/>
        <v>47.545999999999992</v>
      </c>
      <c r="J56">
        <f t="shared" si="6"/>
        <v>54</v>
      </c>
      <c r="K56">
        <f t="shared" si="7"/>
        <v>0.48677262240451163</v>
      </c>
      <c r="M56">
        <f t="shared" si="8"/>
        <v>54</v>
      </c>
      <c r="N56">
        <f t="shared" si="9"/>
        <v>0.16710024804888379</v>
      </c>
    </row>
    <row r="57" spans="2:17" x14ac:dyDescent="0.75">
      <c r="B57">
        <v>55</v>
      </c>
      <c r="C57">
        <v>456.238</v>
      </c>
      <c r="D57">
        <v>414.54500000000002</v>
      </c>
      <c r="E57">
        <v>150.535</v>
      </c>
      <c r="F57">
        <v>361.77699999999999</v>
      </c>
      <c r="H57">
        <f t="shared" si="5"/>
        <v>41.692999999999984</v>
      </c>
      <c r="J57">
        <f t="shared" si="6"/>
        <v>55</v>
      </c>
      <c r="K57">
        <f t="shared" si="7"/>
        <v>0.43675980517815932</v>
      </c>
      <c r="M57">
        <f t="shared" si="8"/>
        <v>55</v>
      </c>
      <c r="N57">
        <f t="shared" si="9"/>
        <v>0.18351691496567821</v>
      </c>
    </row>
    <row r="58" spans="2:17" x14ac:dyDescent="0.75">
      <c r="B58">
        <v>56</v>
      </c>
      <c r="C58">
        <v>432.60700000000003</v>
      </c>
      <c r="D58">
        <v>394.03100000000001</v>
      </c>
      <c r="E58">
        <v>151.482</v>
      </c>
      <c r="F58">
        <v>394.077</v>
      </c>
      <c r="H58">
        <f t="shared" si="5"/>
        <v>38.576000000000022</v>
      </c>
      <c r="J58">
        <f t="shared" si="6"/>
        <v>56</v>
      </c>
      <c r="K58">
        <f t="shared" si="7"/>
        <v>0.41012560881825194</v>
      </c>
      <c r="M58">
        <f t="shared" si="8"/>
        <v>56</v>
      </c>
      <c r="N58">
        <f t="shared" si="9"/>
        <v>0.16465652063602662</v>
      </c>
    </row>
    <row r="59" spans="2:17" x14ac:dyDescent="0.75">
      <c r="B59">
        <v>57</v>
      </c>
      <c r="C59">
        <v>425.548</v>
      </c>
      <c r="D59">
        <v>378.57100000000003</v>
      </c>
      <c r="E59">
        <v>148.49299999999999</v>
      </c>
      <c r="F59">
        <v>371.66399999999999</v>
      </c>
      <c r="H59">
        <f t="shared" si="5"/>
        <v>46.976999999999975</v>
      </c>
      <c r="J59">
        <f t="shared" si="6"/>
        <v>57</v>
      </c>
      <c r="K59">
        <f t="shared" si="7"/>
        <v>0.48191062120823702</v>
      </c>
      <c r="M59">
        <f t="shared" si="8"/>
        <v>57</v>
      </c>
      <c r="N59">
        <f t="shared" si="9"/>
        <v>0.16755909030720337</v>
      </c>
    </row>
    <row r="60" spans="2:17" s="1" customFormat="1" x14ac:dyDescent="0.75">
      <c r="B60">
        <v>58</v>
      </c>
      <c r="C60">
        <v>454.15199999999999</v>
      </c>
      <c r="D60">
        <v>396.90899999999999</v>
      </c>
      <c r="E60">
        <v>151.52000000000001</v>
      </c>
      <c r="F60">
        <v>390.17599999999999</v>
      </c>
      <c r="H60">
        <f t="shared" si="5"/>
        <v>57.242999999999995</v>
      </c>
      <c r="I60"/>
      <c r="J60">
        <f t="shared" si="6"/>
        <v>58</v>
      </c>
      <c r="K60">
        <f t="shared" si="7"/>
        <v>0.56963171836281301</v>
      </c>
      <c r="L60"/>
      <c r="M60">
        <f t="shared" si="8"/>
        <v>58</v>
      </c>
      <c r="N60">
        <f t="shared" si="9"/>
        <v>0.16727138552364557</v>
      </c>
      <c r="O60"/>
      <c r="P60"/>
      <c r="Q60"/>
    </row>
    <row r="61" spans="2:17" s="1" customFormat="1" x14ac:dyDescent="0.75">
      <c r="B61">
        <v>59</v>
      </c>
      <c r="C61">
        <v>423.63099999999997</v>
      </c>
      <c r="D61">
        <v>368.86599999999999</v>
      </c>
      <c r="E61">
        <v>149.07300000000001</v>
      </c>
      <c r="F61">
        <v>368.88299999999998</v>
      </c>
      <c r="H61">
        <f t="shared" si="5"/>
        <v>54.764999999999986</v>
      </c>
      <c r="I61"/>
      <c r="J61">
        <f t="shared" si="6"/>
        <v>59</v>
      </c>
      <c r="K61">
        <f t="shared" si="7"/>
        <v>0.54845766042894983</v>
      </c>
      <c r="L61"/>
      <c r="M61">
        <f t="shared" si="8"/>
        <v>59</v>
      </c>
      <c r="N61">
        <f t="shared" si="9"/>
        <v>0.17193772683698719</v>
      </c>
      <c r="O61"/>
      <c r="P61"/>
      <c r="Q61"/>
    </row>
    <row r="62" spans="2:17" s="1" customFormat="1" x14ac:dyDescent="0.75">
      <c r="B62">
        <v>60</v>
      </c>
      <c r="C62">
        <v>421.26799999999997</v>
      </c>
      <c r="D62">
        <v>375.52300000000002</v>
      </c>
      <c r="E62">
        <v>151.125</v>
      </c>
      <c r="F62">
        <v>371.53899999999999</v>
      </c>
      <c r="H62">
        <f t="shared" si="5"/>
        <v>45.744999999999948</v>
      </c>
      <c r="I62"/>
      <c r="J62">
        <f t="shared" si="6"/>
        <v>60</v>
      </c>
      <c r="K62">
        <f t="shared" si="7"/>
        <v>0.47138340596428224</v>
      </c>
      <c r="L62"/>
      <c r="M62">
        <f t="shared" si="8"/>
        <v>60</v>
      </c>
      <c r="N62">
        <f t="shared" si="9"/>
        <v>0.17854259560567859</v>
      </c>
      <c r="O62"/>
      <c r="P62"/>
      <c r="Q62"/>
    </row>
    <row r="63" spans="2:17" x14ac:dyDescent="0.75">
      <c r="B63">
        <v>61</v>
      </c>
      <c r="C63">
        <v>473.81</v>
      </c>
      <c r="D63">
        <v>403.76799999999997</v>
      </c>
      <c r="E63">
        <v>155.255</v>
      </c>
      <c r="F63">
        <v>391.255</v>
      </c>
      <c r="H63">
        <f t="shared" si="5"/>
        <v>70.04200000000003</v>
      </c>
      <c r="J63">
        <f t="shared" si="6"/>
        <v>61</v>
      </c>
      <c r="K63">
        <f t="shared" si="7"/>
        <v>0.67899683841750014</v>
      </c>
      <c r="M63">
        <f t="shared" si="8"/>
        <v>61</v>
      </c>
      <c r="N63">
        <f t="shared" si="9"/>
        <v>0.18087692101586572</v>
      </c>
    </row>
    <row r="64" spans="2:17" x14ac:dyDescent="0.75">
      <c r="B64">
        <v>62</v>
      </c>
      <c r="C64">
        <v>443.024</v>
      </c>
      <c r="D64">
        <v>394.60700000000003</v>
      </c>
      <c r="E64">
        <v>152.584</v>
      </c>
      <c r="F64">
        <v>384.85399999999998</v>
      </c>
      <c r="H64">
        <f t="shared" si="5"/>
        <v>48.416999999999973</v>
      </c>
      <c r="J64">
        <f t="shared" si="6"/>
        <v>62</v>
      </c>
      <c r="K64">
        <f t="shared" si="7"/>
        <v>0.49421515850636571</v>
      </c>
      <c r="M64">
        <f t="shared" si="8"/>
        <v>62</v>
      </c>
      <c r="N64">
        <f t="shared" si="9"/>
        <v>0.17493937705509824</v>
      </c>
    </row>
    <row r="65" spans="2:14" x14ac:dyDescent="0.75">
      <c r="B65">
        <v>63</v>
      </c>
      <c r="C65">
        <v>435.06400000000002</v>
      </c>
      <c r="D65">
        <v>392.32100000000003</v>
      </c>
      <c r="E65">
        <v>152.81100000000001</v>
      </c>
      <c r="F65">
        <v>369.363</v>
      </c>
      <c r="H65">
        <f t="shared" si="5"/>
        <v>42.742999999999995</v>
      </c>
      <c r="J65">
        <f t="shared" si="6"/>
        <v>63</v>
      </c>
      <c r="K65">
        <f t="shared" si="7"/>
        <v>0.44573186362471162</v>
      </c>
      <c r="M65">
        <f t="shared" si="8"/>
        <v>63</v>
      </c>
      <c r="N65">
        <f t="shared" si="9"/>
        <v>0.18720938490911296</v>
      </c>
    </row>
    <row r="66" spans="2:14" x14ac:dyDescent="0.75">
      <c r="B66">
        <v>64</v>
      </c>
      <c r="C66">
        <v>433.86599999999999</v>
      </c>
      <c r="D66">
        <v>382.5</v>
      </c>
      <c r="E66">
        <v>152.65600000000001</v>
      </c>
      <c r="F66">
        <v>370.21499999999997</v>
      </c>
      <c r="H66">
        <f t="shared" si="5"/>
        <v>51.365999999999985</v>
      </c>
      <c r="J66">
        <f t="shared" si="6"/>
        <v>64</v>
      </c>
      <c r="K66">
        <f t="shared" si="7"/>
        <v>0.51941382551482518</v>
      </c>
      <c r="M66">
        <f t="shared" si="8"/>
        <v>64</v>
      </c>
      <c r="N66">
        <f t="shared" si="9"/>
        <v>0.18590013113252715</v>
      </c>
    </row>
    <row r="67" spans="2:14" x14ac:dyDescent="0.75">
      <c r="B67">
        <v>65</v>
      </c>
      <c r="C67">
        <v>422.11599999999999</v>
      </c>
      <c r="D67">
        <v>364.80900000000003</v>
      </c>
      <c r="E67">
        <v>151.50800000000001</v>
      </c>
      <c r="F67">
        <v>369.69900000000001</v>
      </c>
      <c r="H67">
        <f t="shared" ref="H67:H98" si="10">C67-D67</f>
        <v>57.30699999999996</v>
      </c>
      <c r="J67">
        <f t="shared" ref="J67:J98" si="11">B67</f>
        <v>65</v>
      </c>
      <c r="K67">
        <f t="shared" ref="K67:K98" si="12">(H67-MIN(H$3:H$135))/(MAX(H$3:H$135)-MIN(H$3:H$135))</f>
        <v>0.57017858668717392</v>
      </c>
      <c r="M67">
        <f t="shared" ref="M67:M98" si="13">B67</f>
        <v>65</v>
      </c>
      <c r="N67">
        <f t="shared" ref="N67:N98" si="14">(E67-$P$3)/(F67-$Q$3)</f>
        <v>0.18151097835201652</v>
      </c>
    </row>
    <row r="68" spans="2:14" x14ac:dyDescent="0.75">
      <c r="B68">
        <v>66</v>
      </c>
      <c r="C68">
        <v>402.70699999999999</v>
      </c>
      <c r="D68">
        <v>350.214</v>
      </c>
      <c r="E68">
        <v>152.71100000000001</v>
      </c>
      <c r="F68">
        <v>373.29300000000001</v>
      </c>
      <c r="H68">
        <f t="shared" si="10"/>
        <v>52.492999999999995</v>
      </c>
      <c r="J68">
        <f t="shared" si="11"/>
        <v>66</v>
      </c>
      <c r="K68">
        <f t="shared" si="12"/>
        <v>0.52904383491412454</v>
      </c>
      <c r="M68">
        <f t="shared" si="13"/>
        <v>66</v>
      </c>
      <c r="N68">
        <f t="shared" si="14"/>
        <v>0.18377429683550292</v>
      </c>
    </row>
    <row r="69" spans="2:14" x14ac:dyDescent="0.75">
      <c r="B69">
        <v>67</v>
      </c>
      <c r="C69">
        <v>425.58499999999998</v>
      </c>
      <c r="D69">
        <v>370.97699999999998</v>
      </c>
      <c r="E69">
        <v>155.61699999999999</v>
      </c>
      <c r="F69">
        <v>402.25799999999998</v>
      </c>
      <c r="H69">
        <f t="shared" si="10"/>
        <v>54.608000000000004</v>
      </c>
      <c r="J69">
        <f t="shared" si="11"/>
        <v>67</v>
      </c>
      <c r="K69">
        <f t="shared" si="12"/>
        <v>0.54711612407075116</v>
      </c>
      <c r="M69">
        <f t="shared" si="13"/>
        <v>67</v>
      </c>
      <c r="N69">
        <f t="shared" si="14"/>
        <v>0.17489660542573585</v>
      </c>
    </row>
    <row r="70" spans="2:14" x14ac:dyDescent="0.75">
      <c r="B70">
        <v>68</v>
      </c>
      <c r="C70">
        <v>435.62200000000001</v>
      </c>
      <c r="D70">
        <v>375.26799999999997</v>
      </c>
      <c r="E70">
        <v>153.387</v>
      </c>
      <c r="F70">
        <v>388</v>
      </c>
      <c r="H70">
        <f t="shared" si="10"/>
        <v>60.354000000000042</v>
      </c>
      <c r="J70">
        <f t="shared" si="11"/>
        <v>68</v>
      </c>
      <c r="K70">
        <f t="shared" si="12"/>
        <v>0.59621464581731221</v>
      </c>
      <c r="M70">
        <f t="shared" si="13"/>
        <v>68</v>
      </c>
      <c r="N70">
        <f t="shared" si="14"/>
        <v>0.1759186046511628</v>
      </c>
    </row>
    <row r="71" spans="2:14" x14ac:dyDescent="0.75">
      <c r="B71">
        <v>69</v>
      </c>
      <c r="C71">
        <v>450.08100000000002</v>
      </c>
      <c r="D71">
        <v>391.72199999999998</v>
      </c>
      <c r="E71">
        <v>150.41999999999999</v>
      </c>
      <c r="F71">
        <v>363.46600000000001</v>
      </c>
      <c r="H71">
        <f t="shared" si="10"/>
        <v>58.359000000000037</v>
      </c>
      <c r="J71">
        <f t="shared" si="11"/>
        <v>69</v>
      </c>
      <c r="K71">
        <f t="shared" si="12"/>
        <v>0.57916773476886307</v>
      </c>
      <c r="M71">
        <f t="shared" si="13"/>
        <v>69</v>
      </c>
      <c r="N71">
        <f t="shared" si="14"/>
        <v>0.18169669245200579</v>
      </c>
    </row>
    <row r="72" spans="2:14" x14ac:dyDescent="0.75">
      <c r="B72">
        <v>70</v>
      </c>
      <c r="C72">
        <v>392.077</v>
      </c>
      <c r="D72">
        <v>343.613</v>
      </c>
      <c r="E72">
        <v>150.14699999999999</v>
      </c>
      <c r="F72">
        <v>357.99099999999999</v>
      </c>
      <c r="H72">
        <f t="shared" si="10"/>
        <v>48.463999999999999</v>
      </c>
      <c r="J72">
        <f t="shared" si="11"/>
        <v>70</v>
      </c>
      <c r="K72">
        <f t="shared" si="12"/>
        <v>0.49461676493206874</v>
      </c>
      <c r="M72">
        <f t="shared" si="13"/>
        <v>70</v>
      </c>
      <c r="N72">
        <f t="shared" si="14"/>
        <v>0.18486256036422488</v>
      </c>
    </row>
    <row r="73" spans="2:14" x14ac:dyDescent="0.75">
      <c r="B73">
        <v>71</v>
      </c>
      <c r="C73">
        <v>392.87200000000001</v>
      </c>
      <c r="D73">
        <v>342.93900000000002</v>
      </c>
      <c r="E73">
        <v>148.44</v>
      </c>
      <c r="F73">
        <v>358.99599999999998</v>
      </c>
      <c r="H73">
        <f t="shared" si="10"/>
        <v>49.932999999999993</v>
      </c>
      <c r="J73">
        <f t="shared" si="11"/>
        <v>71</v>
      </c>
      <c r="K73">
        <f t="shared" si="12"/>
        <v>0.50716910193967357</v>
      </c>
      <c r="M73">
        <f t="shared" si="13"/>
        <v>71</v>
      </c>
      <c r="N73">
        <f t="shared" si="14"/>
        <v>0.17659697112613321</v>
      </c>
    </row>
    <row r="74" spans="2:14" x14ac:dyDescent="0.75">
      <c r="B74">
        <v>72</v>
      </c>
      <c r="C74">
        <v>398.322</v>
      </c>
      <c r="D74">
        <v>373.17599999999999</v>
      </c>
      <c r="E74">
        <v>148.11500000000001</v>
      </c>
      <c r="F74">
        <v>353.33699999999999</v>
      </c>
      <c r="H74">
        <f t="shared" si="10"/>
        <v>25.146000000000015</v>
      </c>
      <c r="J74">
        <f t="shared" si="11"/>
        <v>72</v>
      </c>
      <c r="K74">
        <f t="shared" si="12"/>
        <v>0.2953687088780656</v>
      </c>
      <c r="M74">
        <f t="shared" si="13"/>
        <v>72</v>
      </c>
      <c r="N74">
        <f t="shared" si="14"/>
        <v>0.179616454058217</v>
      </c>
    </row>
    <row r="75" spans="2:14" x14ac:dyDescent="0.75">
      <c r="B75">
        <v>73</v>
      </c>
      <c r="C75">
        <v>451.68400000000003</v>
      </c>
      <c r="D75">
        <v>400.01499999999999</v>
      </c>
      <c r="E75">
        <v>147.98599999999999</v>
      </c>
      <c r="F75">
        <v>359.06700000000001</v>
      </c>
      <c r="H75">
        <f t="shared" si="10"/>
        <v>51.66900000000004</v>
      </c>
      <c r="J75">
        <f t="shared" si="11"/>
        <v>73</v>
      </c>
      <c r="K75">
        <f t="shared" si="12"/>
        <v>0.52200290523797355</v>
      </c>
      <c r="M75">
        <f t="shared" si="13"/>
        <v>73</v>
      </c>
      <c r="N75">
        <f t="shared" si="14"/>
        <v>0.1745602814896951</v>
      </c>
    </row>
    <row r="76" spans="2:14" x14ac:dyDescent="0.75">
      <c r="B76">
        <v>74</v>
      </c>
      <c r="C76">
        <v>399.00700000000001</v>
      </c>
      <c r="D76">
        <v>368.26</v>
      </c>
      <c r="E76">
        <v>145.30799999999999</v>
      </c>
      <c r="F76">
        <v>329.58199999999999</v>
      </c>
      <c r="H76">
        <f t="shared" si="10"/>
        <v>30.747000000000014</v>
      </c>
      <c r="J76">
        <f t="shared" si="11"/>
        <v>74</v>
      </c>
      <c r="K76">
        <f t="shared" si="12"/>
        <v>0.34322823207724529</v>
      </c>
      <c r="M76">
        <f t="shared" si="13"/>
        <v>74</v>
      </c>
      <c r="N76">
        <f t="shared" si="14"/>
        <v>0.18693068513192571</v>
      </c>
    </row>
    <row r="77" spans="2:14" x14ac:dyDescent="0.75">
      <c r="B77">
        <v>75</v>
      </c>
      <c r="C77">
        <v>386.94099999999997</v>
      </c>
      <c r="D77">
        <v>363.30900000000003</v>
      </c>
      <c r="E77">
        <v>148.28399999999999</v>
      </c>
      <c r="F77">
        <v>360.51400000000001</v>
      </c>
      <c r="H77">
        <f t="shared" si="10"/>
        <v>23.631999999999948</v>
      </c>
      <c r="J77">
        <f t="shared" si="11"/>
        <v>75</v>
      </c>
      <c r="K77">
        <f t="shared" si="12"/>
        <v>0.2824318550798936</v>
      </c>
      <c r="M77">
        <f t="shared" si="13"/>
        <v>75</v>
      </c>
      <c r="N77">
        <f t="shared" si="14"/>
        <v>0.17475728155339801</v>
      </c>
    </row>
    <row r="78" spans="2:14" x14ac:dyDescent="0.75">
      <c r="B78">
        <v>76</v>
      </c>
      <c r="C78">
        <v>416.78899999999999</v>
      </c>
      <c r="D78">
        <v>364.09800000000001</v>
      </c>
      <c r="E78">
        <v>148.96600000000001</v>
      </c>
      <c r="F78">
        <v>363.274</v>
      </c>
      <c r="H78">
        <f t="shared" si="10"/>
        <v>52.690999999999974</v>
      </c>
      <c r="J78">
        <f t="shared" si="11"/>
        <v>76</v>
      </c>
      <c r="K78">
        <f t="shared" si="12"/>
        <v>0.53073570879261711</v>
      </c>
      <c r="M78">
        <f t="shared" si="13"/>
        <v>76</v>
      </c>
      <c r="N78">
        <f t="shared" si="14"/>
        <v>0.17561322736352961</v>
      </c>
    </row>
    <row r="79" spans="2:14" x14ac:dyDescent="0.75">
      <c r="B79">
        <v>77</v>
      </c>
      <c r="C79">
        <v>399.68400000000003</v>
      </c>
      <c r="D79">
        <v>360.779</v>
      </c>
      <c r="E79">
        <v>149.048</v>
      </c>
      <c r="F79">
        <v>360.346</v>
      </c>
      <c r="H79">
        <f t="shared" si="10"/>
        <v>38.90500000000003</v>
      </c>
      <c r="J79">
        <f t="shared" si="11"/>
        <v>77</v>
      </c>
      <c r="K79">
        <f t="shared" si="12"/>
        <v>0.41293685379817169</v>
      </c>
      <c r="M79">
        <f t="shared" si="13"/>
        <v>77</v>
      </c>
      <c r="N79">
        <f t="shared" si="14"/>
        <v>0.17820148819601817</v>
      </c>
    </row>
    <row r="80" spans="2:14" x14ac:dyDescent="0.75">
      <c r="B80">
        <v>78</v>
      </c>
      <c r="C80">
        <v>438.85500000000002</v>
      </c>
      <c r="D80">
        <v>381.28399999999999</v>
      </c>
      <c r="E80">
        <v>148.548</v>
      </c>
      <c r="F80">
        <v>387.41800000000001</v>
      </c>
      <c r="H80">
        <f t="shared" si="10"/>
        <v>57.571000000000026</v>
      </c>
      <c r="J80">
        <f t="shared" si="11"/>
        <v>78</v>
      </c>
      <c r="K80">
        <f t="shared" si="12"/>
        <v>0.57243441852516475</v>
      </c>
      <c r="M80">
        <f t="shared" si="13"/>
        <v>78</v>
      </c>
      <c r="N80">
        <f t="shared" si="14"/>
        <v>0.15751812227583153</v>
      </c>
    </row>
    <row r="81" spans="2:14" x14ac:dyDescent="0.75">
      <c r="B81">
        <v>79</v>
      </c>
      <c r="C81">
        <v>397.19600000000003</v>
      </c>
      <c r="D81">
        <v>368.11</v>
      </c>
      <c r="E81">
        <v>148.047</v>
      </c>
      <c r="F81">
        <v>369.964</v>
      </c>
      <c r="H81">
        <f t="shared" si="10"/>
        <v>29.086000000000013</v>
      </c>
      <c r="J81">
        <f t="shared" si="11"/>
        <v>79</v>
      </c>
      <c r="K81">
        <f t="shared" si="12"/>
        <v>0.32903529009655658</v>
      </c>
      <c r="M81">
        <f t="shared" si="13"/>
        <v>79</v>
      </c>
      <c r="N81">
        <f t="shared" si="14"/>
        <v>0.16688753312996948</v>
      </c>
    </row>
    <row r="82" spans="2:14" x14ac:dyDescent="0.75">
      <c r="B82">
        <v>80</v>
      </c>
      <c r="C82">
        <v>368.572</v>
      </c>
      <c r="D82">
        <v>347.642</v>
      </c>
      <c r="E82">
        <v>147.73400000000001</v>
      </c>
      <c r="F82">
        <v>349.899</v>
      </c>
      <c r="H82">
        <f t="shared" si="10"/>
        <v>20.930000000000007</v>
      </c>
      <c r="J82">
        <f t="shared" si="11"/>
        <v>80</v>
      </c>
      <c r="K82">
        <f t="shared" si="12"/>
        <v>0.25934375801076653</v>
      </c>
      <c r="M82">
        <f t="shared" si="13"/>
        <v>80</v>
      </c>
      <c r="N82">
        <f t="shared" si="14"/>
        <v>0.18069204498428829</v>
      </c>
    </row>
    <row r="83" spans="2:14" x14ac:dyDescent="0.75">
      <c r="B83">
        <v>81</v>
      </c>
      <c r="C83">
        <v>399.49299999999999</v>
      </c>
      <c r="D83">
        <v>357.42200000000003</v>
      </c>
      <c r="E83">
        <v>148.12</v>
      </c>
      <c r="F83">
        <v>362.95699999999999</v>
      </c>
      <c r="H83">
        <f t="shared" si="10"/>
        <v>42.07099999999997</v>
      </c>
      <c r="J83">
        <f t="shared" si="11"/>
        <v>81</v>
      </c>
      <c r="K83">
        <f t="shared" si="12"/>
        <v>0.43998974621891801</v>
      </c>
      <c r="M83">
        <f t="shared" si="13"/>
        <v>81</v>
      </c>
      <c r="N83">
        <f t="shared" si="14"/>
        <v>0.17222062440707944</v>
      </c>
    </row>
    <row r="84" spans="2:14" x14ac:dyDescent="0.75">
      <c r="B84">
        <v>82</v>
      </c>
      <c r="C84">
        <v>408.78899999999999</v>
      </c>
      <c r="D84">
        <v>359.59300000000002</v>
      </c>
      <c r="E84">
        <v>146.346</v>
      </c>
      <c r="F84">
        <v>361.08199999999999</v>
      </c>
      <c r="H84">
        <f t="shared" si="10"/>
        <v>49.19599999999997</v>
      </c>
      <c r="J84">
        <f t="shared" si="11"/>
        <v>82</v>
      </c>
      <c r="K84">
        <f t="shared" si="12"/>
        <v>0.5008715713919506</v>
      </c>
      <c r="M84">
        <f t="shared" si="13"/>
        <v>82</v>
      </c>
      <c r="N84">
        <f t="shared" si="14"/>
        <v>0.16594109450324995</v>
      </c>
    </row>
    <row r="85" spans="2:14" x14ac:dyDescent="0.75">
      <c r="B85">
        <v>83</v>
      </c>
      <c r="C85">
        <v>388.88200000000001</v>
      </c>
      <c r="D85">
        <v>339</v>
      </c>
      <c r="E85">
        <v>146.16499999999999</v>
      </c>
      <c r="F85">
        <v>358.96</v>
      </c>
      <c r="H85">
        <f t="shared" si="10"/>
        <v>49.882000000000005</v>
      </c>
      <c r="J85">
        <f t="shared" si="11"/>
        <v>83</v>
      </c>
      <c r="K85">
        <f t="shared" si="12"/>
        <v>0.50673331624369833</v>
      </c>
      <c r="M85">
        <f t="shared" si="13"/>
        <v>83</v>
      </c>
      <c r="N85">
        <f t="shared" si="14"/>
        <v>0.1666885045422781</v>
      </c>
    </row>
    <row r="86" spans="2:14" x14ac:dyDescent="0.75">
      <c r="B86">
        <v>84</v>
      </c>
      <c r="C86">
        <v>388.30099999999999</v>
      </c>
      <c r="D86">
        <v>335.29700000000003</v>
      </c>
      <c r="E86">
        <v>146.256</v>
      </c>
      <c r="F86">
        <v>366.5</v>
      </c>
      <c r="H86">
        <f t="shared" si="10"/>
        <v>53.003999999999962</v>
      </c>
      <c r="J86">
        <f t="shared" si="11"/>
        <v>84</v>
      </c>
      <c r="K86">
        <f t="shared" si="12"/>
        <v>0.53341023669144638</v>
      </c>
      <c r="M86">
        <f t="shared" si="13"/>
        <v>84</v>
      </c>
      <c r="N86">
        <f t="shared" si="14"/>
        <v>0.16175898520084567</v>
      </c>
    </row>
    <row r="87" spans="2:14" x14ac:dyDescent="0.75">
      <c r="B87">
        <v>85</v>
      </c>
      <c r="C87">
        <v>374.38600000000002</v>
      </c>
      <c r="D87">
        <v>364.98399999999998</v>
      </c>
      <c r="E87">
        <v>146.42099999999999</v>
      </c>
      <c r="F87">
        <v>374.80200000000002</v>
      </c>
      <c r="H87">
        <f t="shared" si="10"/>
        <v>9.4020000000000437</v>
      </c>
      <c r="J87">
        <f t="shared" si="11"/>
        <v>85</v>
      </c>
      <c r="K87">
        <f t="shared" si="12"/>
        <v>0.16083910108519217</v>
      </c>
      <c r="M87">
        <f t="shared" si="13"/>
        <v>85</v>
      </c>
      <c r="N87">
        <f t="shared" si="14"/>
        <v>0.15694724716301334</v>
      </c>
    </row>
    <row r="88" spans="2:14" x14ac:dyDescent="0.75">
      <c r="B88">
        <v>86</v>
      </c>
      <c r="C88">
        <v>407.64600000000002</v>
      </c>
      <c r="D88">
        <v>336.78500000000003</v>
      </c>
      <c r="E88">
        <v>147.107</v>
      </c>
      <c r="F88">
        <v>399.40100000000001</v>
      </c>
      <c r="H88">
        <f t="shared" si="10"/>
        <v>70.86099999999999</v>
      </c>
      <c r="J88">
        <f t="shared" si="11"/>
        <v>86</v>
      </c>
      <c r="K88">
        <f t="shared" si="12"/>
        <v>0.68599504400581046</v>
      </c>
      <c r="M88">
        <f t="shared" si="13"/>
        <v>86</v>
      </c>
      <c r="N88">
        <f t="shared" si="14"/>
        <v>0.14516278707205985</v>
      </c>
    </row>
    <row r="89" spans="2:14" x14ac:dyDescent="0.75">
      <c r="B89">
        <v>87</v>
      </c>
      <c r="C89">
        <v>396.39299999999997</v>
      </c>
      <c r="D89">
        <v>334.41800000000001</v>
      </c>
      <c r="E89">
        <v>146.64500000000001</v>
      </c>
      <c r="F89">
        <v>378.488</v>
      </c>
      <c r="H89">
        <f t="shared" si="10"/>
        <v>61.974999999999966</v>
      </c>
      <c r="J89">
        <f t="shared" si="11"/>
        <v>87</v>
      </c>
      <c r="K89">
        <f t="shared" si="12"/>
        <v>0.61006579509527448</v>
      </c>
      <c r="M89">
        <f t="shared" si="13"/>
        <v>87</v>
      </c>
      <c r="N89">
        <f t="shared" si="14"/>
        <v>0.15552058851936515</v>
      </c>
    </row>
    <row r="90" spans="2:14" x14ac:dyDescent="0.75">
      <c r="B90">
        <v>88</v>
      </c>
      <c r="C90">
        <v>382.03</v>
      </c>
      <c r="D90">
        <v>339.495</v>
      </c>
      <c r="E90">
        <v>145.137</v>
      </c>
      <c r="F90">
        <v>370.55500000000001</v>
      </c>
      <c r="H90">
        <f t="shared" si="10"/>
        <v>42.534999999999968</v>
      </c>
      <c r="J90">
        <f t="shared" si="11"/>
        <v>88</v>
      </c>
      <c r="K90">
        <f t="shared" si="12"/>
        <v>0.44395454157053721</v>
      </c>
      <c r="M90">
        <f t="shared" si="13"/>
        <v>88</v>
      </c>
      <c r="N90">
        <f t="shared" si="14"/>
        <v>0.15438049510506952</v>
      </c>
    </row>
    <row r="91" spans="2:14" x14ac:dyDescent="0.75">
      <c r="B91">
        <v>89</v>
      </c>
      <c r="C91">
        <v>359.25799999999998</v>
      </c>
      <c r="D91">
        <v>313.86200000000002</v>
      </c>
      <c r="E91">
        <v>145.726</v>
      </c>
      <c r="F91">
        <v>365.71199999999999</v>
      </c>
      <c r="H91">
        <f t="shared" si="10"/>
        <v>45.395999999999958</v>
      </c>
      <c r="J91">
        <f t="shared" si="11"/>
        <v>89</v>
      </c>
      <c r="K91">
        <f t="shared" si="12"/>
        <v>0.46840126463299975</v>
      </c>
      <c r="M91">
        <f t="shared" si="13"/>
        <v>89</v>
      </c>
      <c r="N91">
        <f t="shared" si="14"/>
        <v>0.16005124898180831</v>
      </c>
    </row>
    <row r="92" spans="2:14" x14ac:dyDescent="0.75">
      <c r="B92">
        <v>90</v>
      </c>
      <c r="C92">
        <v>380.64</v>
      </c>
      <c r="D92">
        <v>311.20800000000003</v>
      </c>
      <c r="E92">
        <v>145.846</v>
      </c>
      <c r="F92">
        <v>384.41699999999997</v>
      </c>
      <c r="H92">
        <f t="shared" si="10"/>
        <v>69.43199999999996</v>
      </c>
      <c r="J92">
        <f t="shared" si="11"/>
        <v>90</v>
      </c>
      <c r="K92">
        <f t="shared" si="12"/>
        <v>0.67378449970093113</v>
      </c>
      <c r="M92">
        <f t="shared" si="13"/>
        <v>90</v>
      </c>
      <c r="N92">
        <f t="shared" si="14"/>
        <v>0.14875578282897764</v>
      </c>
    </row>
    <row r="93" spans="2:14" x14ac:dyDescent="0.75">
      <c r="B93">
        <v>91</v>
      </c>
      <c r="C93">
        <v>383.97800000000001</v>
      </c>
      <c r="D93">
        <v>313.64600000000002</v>
      </c>
      <c r="E93">
        <v>148.833</v>
      </c>
      <c r="F93">
        <v>399.63499999999999</v>
      </c>
      <c r="H93">
        <f t="shared" si="10"/>
        <v>70.331999999999994</v>
      </c>
      <c r="J93">
        <f t="shared" si="11"/>
        <v>91</v>
      </c>
      <c r="K93">
        <f t="shared" si="12"/>
        <v>0.68147483551226185</v>
      </c>
      <c r="M93">
        <f t="shared" si="13"/>
        <v>91</v>
      </c>
      <c r="N93">
        <f t="shared" si="14"/>
        <v>0.15143805514862685</v>
      </c>
    </row>
    <row r="94" spans="2:14" x14ac:dyDescent="0.75">
      <c r="B94">
        <v>92</v>
      </c>
      <c r="C94">
        <v>379.11099999999999</v>
      </c>
      <c r="D94">
        <v>312.14</v>
      </c>
      <c r="E94">
        <v>149.03</v>
      </c>
      <c r="F94">
        <v>381.67500000000001</v>
      </c>
      <c r="H94">
        <f t="shared" si="10"/>
        <v>66.971000000000004</v>
      </c>
      <c r="J94">
        <f t="shared" si="11"/>
        <v>92</v>
      </c>
      <c r="K94">
        <f t="shared" si="12"/>
        <v>0.65275570366572688</v>
      </c>
      <c r="M94">
        <f t="shared" si="13"/>
        <v>92</v>
      </c>
      <c r="N94">
        <f t="shared" si="14"/>
        <v>0.16302771431409555</v>
      </c>
    </row>
    <row r="95" spans="2:14" x14ac:dyDescent="0.75">
      <c r="B95">
        <v>93</v>
      </c>
      <c r="C95">
        <v>391.90899999999999</v>
      </c>
      <c r="D95">
        <v>322.57400000000001</v>
      </c>
      <c r="E95">
        <v>148.88999999999999</v>
      </c>
      <c r="F95">
        <v>385.24700000000001</v>
      </c>
      <c r="H95">
        <f t="shared" si="10"/>
        <v>69.33499999999998</v>
      </c>
      <c r="J95">
        <f t="shared" si="11"/>
        <v>93</v>
      </c>
      <c r="K95">
        <f t="shared" si="12"/>
        <v>0.6729556523968212</v>
      </c>
      <c r="M95">
        <f t="shared" si="13"/>
        <v>93</v>
      </c>
      <c r="N95">
        <f t="shared" si="14"/>
        <v>0.16019776921961859</v>
      </c>
    </row>
    <row r="96" spans="2:14" x14ac:dyDescent="0.75">
      <c r="B96">
        <v>94</v>
      </c>
      <c r="C96">
        <v>365.79500000000002</v>
      </c>
      <c r="D96">
        <v>310.22899999999998</v>
      </c>
      <c r="E96">
        <v>149.75299999999999</v>
      </c>
      <c r="F96">
        <v>384.774</v>
      </c>
      <c r="H96">
        <f t="shared" si="10"/>
        <v>55.566000000000031</v>
      </c>
      <c r="J96">
        <f t="shared" si="11"/>
        <v>94</v>
      </c>
      <c r="K96">
        <f t="shared" si="12"/>
        <v>0.55530205930103427</v>
      </c>
      <c r="M96">
        <f t="shared" si="13"/>
        <v>94</v>
      </c>
      <c r="N96">
        <f t="shared" si="14"/>
        <v>0.16388249978412234</v>
      </c>
    </row>
    <row r="97" spans="2:14" x14ac:dyDescent="0.75">
      <c r="B97">
        <v>95</v>
      </c>
      <c r="C97">
        <v>362.49200000000002</v>
      </c>
      <c r="D97">
        <v>317.14400000000001</v>
      </c>
      <c r="E97">
        <v>147.19900000000001</v>
      </c>
      <c r="F97">
        <v>378.66399999999999</v>
      </c>
      <c r="H97">
        <f t="shared" si="10"/>
        <v>45.348000000000013</v>
      </c>
      <c r="J97">
        <f t="shared" si="11"/>
        <v>95</v>
      </c>
      <c r="K97">
        <f t="shared" si="12"/>
        <v>0.46799111338972926</v>
      </c>
      <c r="M97">
        <f t="shared" si="13"/>
        <v>95</v>
      </c>
      <c r="N97">
        <f t="shared" si="14"/>
        <v>0.15763841971495679</v>
      </c>
    </row>
    <row r="98" spans="2:14" x14ac:dyDescent="0.75">
      <c r="B98">
        <v>96</v>
      </c>
      <c r="C98">
        <v>359.86399999999998</v>
      </c>
      <c r="D98">
        <v>311.35599999999999</v>
      </c>
      <c r="E98">
        <v>148.15100000000001</v>
      </c>
      <c r="F98">
        <v>373.70499999999998</v>
      </c>
      <c r="H98">
        <f t="shared" si="10"/>
        <v>48.507999999999981</v>
      </c>
      <c r="J98">
        <f t="shared" si="11"/>
        <v>96</v>
      </c>
      <c r="K98">
        <f t="shared" si="12"/>
        <v>0.49499273690506695</v>
      </c>
      <c r="M98">
        <f t="shared" si="13"/>
        <v>96</v>
      </c>
      <c r="N98">
        <f t="shared" si="14"/>
        <v>0.16475246712213543</v>
      </c>
    </row>
    <row r="99" spans="2:14" x14ac:dyDescent="0.75">
      <c r="B99">
        <v>97</v>
      </c>
      <c r="C99">
        <v>347.40600000000001</v>
      </c>
      <c r="D99">
        <v>304.80599999999998</v>
      </c>
      <c r="E99">
        <v>146.815</v>
      </c>
      <c r="F99">
        <v>370.80599999999998</v>
      </c>
      <c r="H99">
        <f t="shared" ref="H99:H135" si="15">C99-D99</f>
        <v>42.600000000000023</v>
      </c>
      <c r="J99">
        <f t="shared" ref="J99:J135" si="16">B99</f>
        <v>97</v>
      </c>
      <c r="K99">
        <f t="shared" ref="K99:K131" si="17">(H99-MIN(H$3:H$135))/(MAX(H$3:H$135)-MIN(H$3:H$135))</f>
        <v>0.44450995471246713</v>
      </c>
      <c r="M99">
        <f t="shared" ref="M99:M135" si="18">B99</f>
        <v>97</v>
      </c>
      <c r="N99">
        <f t="shared" ref="N99:N135" si="19">(E99-$P$3)/(F99-$Q$3)</f>
        <v>0.16118784415670706</v>
      </c>
    </row>
    <row r="100" spans="2:14" x14ac:dyDescent="0.75">
      <c r="B100">
        <v>98</v>
      </c>
      <c r="C100">
        <v>345.93</v>
      </c>
      <c r="D100">
        <v>295.19400000000002</v>
      </c>
      <c r="E100">
        <v>144.79</v>
      </c>
      <c r="F100">
        <v>376.46800000000002</v>
      </c>
      <c r="H100">
        <f t="shared" si="15"/>
        <v>50.73599999999999</v>
      </c>
      <c r="J100">
        <f t="shared" si="16"/>
        <v>98</v>
      </c>
      <c r="K100">
        <f t="shared" si="17"/>
        <v>0.51403059044689392</v>
      </c>
      <c r="M100">
        <f t="shared" si="18"/>
        <v>98</v>
      </c>
      <c r="N100">
        <f t="shared" si="19"/>
        <v>0.14926887060389174</v>
      </c>
    </row>
    <row r="101" spans="2:14" x14ac:dyDescent="0.75">
      <c r="B101">
        <v>99</v>
      </c>
      <c r="C101">
        <v>354.63600000000002</v>
      </c>
      <c r="D101">
        <v>289.952</v>
      </c>
      <c r="E101">
        <v>144.589</v>
      </c>
      <c r="F101">
        <v>386.05500000000001</v>
      </c>
      <c r="H101">
        <f t="shared" si="15"/>
        <v>64.684000000000026</v>
      </c>
      <c r="J101">
        <f t="shared" si="16"/>
        <v>99</v>
      </c>
      <c r="K101">
        <f t="shared" si="17"/>
        <v>0.63321370588737957</v>
      </c>
      <c r="M101">
        <f t="shared" si="18"/>
        <v>99</v>
      </c>
      <c r="N101">
        <f t="shared" si="19"/>
        <v>0.14289508113491242</v>
      </c>
    </row>
    <row r="102" spans="2:14" x14ac:dyDescent="0.75">
      <c r="B102">
        <v>100</v>
      </c>
      <c r="C102">
        <v>351.68200000000002</v>
      </c>
      <c r="D102">
        <v>286.851</v>
      </c>
      <c r="E102">
        <v>143.47900000000001</v>
      </c>
      <c r="F102">
        <v>382.685</v>
      </c>
      <c r="H102">
        <f t="shared" si="15"/>
        <v>64.831000000000017</v>
      </c>
      <c r="J102">
        <f t="shared" si="16"/>
        <v>100</v>
      </c>
      <c r="K102">
        <f t="shared" si="17"/>
        <v>0.63446979406989679</v>
      </c>
      <c r="M102">
        <f t="shared" si="18"/>
        <v>100</v>
      </c>
      <c r="N102">
        <f t="shared" si="19"/>
        <v>0.14040801788788418</v>
      </c>
    </row>
    <row r="103" spans="2:14" x14ac:dyDescent="0.75">
      <c r="B103">
        <v>101</v>
      </c>
      <c r="C103">
        <v>369.20499999999998</v>
      </c>
      <c r="D103">
        <v>306.01600000000002</v>
      </c>
      <c r="E103">
        <v>146.06200000000001</v>
      </c>
      <c r="F103">
        <v>406.048</v>
      </c>
      <c r="H103">
        <f t="shared" si="15"/>
        <v>63.188999999999965</v>
      </c>
      <c r="J103">
        <f t="shared" si="16"/>
        <v>101</v>
      </c>
      <c r="K103">
        <f t="shared" si="17"/>
        <v>0.62043920362300242</v>
      </c>
      <c r="M103">
        <f t="shared" si="18"/>
        <v>101</v>
      </c>
      <c r="N103">
        <f t="shared" si="19"/>
        <v>0.13788181765490065</v>
      </c>
    </row>
    <row r="104" spans="2:14" x14ac:dyDescent="0.75">
      <c r="B104">
        <v>102</v>
      </c>
      <c r="C104">
        <v>375.61399999999998</v>
      </c>
      <c r="D104">
        <v>307.51100000000002</v>
      </c>
      <c r="E104">
        <v>149.43799999999999</v>
      </c>
      <c r="F104">
        <v>416.31400000000002</v>
      </c>
      <c r="H104">
        <f t="shared" si="15"/>
        <v>68.102999999999952</v>
      </c>
      <c r="J104">
        <f t="shared" si="16"/>
        <v>102</v>
      </c>
      <c r="K104">
        <f t="shared" si="17"/>
        <v>0.66242843715286648</v>
      </c>
      <c r="M104">
        <f t="shared" si="18"/>
        <v>102</v>
      </c>
      <c r="N104">
        <f t="shared" si="19"/>
        <v>0.144729213381113</v>
      </c>
    </row>
    <row r="105" spans="2:14" x14ac:dyDescent="0.75">
      <c r="B105">
        <v>103</v>
      </c>
      <c r="C105">
        <v>364.84699999999998</v>
      </c>
      <c r="D105">
        <v>309.84100000000001</v>
      </c>
      <c r="E105">
        <v>144.72300000000001</v>
      </c>
      <c r="F105">
        <v>389.00900000000001</v>
      </c>
      <c r="H105">
        <f t="shared" si="15"/>
        <v>55.005999999999972</v>
      </c>
      <c r="J105">
        <f t="shared" si="16"/>
        <v>103</v>
      </c>
      <c r="K105">
        <f t="shared" si="17"/>
        <v>0.55051696146287254</v>
      </c>
      <c r="M105">
        <f t="shared" si="18"/>
        <v>103</v>
      </c>
      <c r="N105">
        <f t="shared" si="19"/>
        <v>0.1417827179750511</v>
      </c>
    </row>
    <row r="106" spans="2:14" x14ac:dyDescent="0.75">
      <c r="B106">
        <v>104</v>
      </c>
      <c r="C106">
        <v>365.27300000000002</v>
      </c>
      <c r="D106">
        <v>297.90800000000002</v>
      </c>
      <c r="E106">
        <v>145.124</v>
      </c>
      <c r="F106">
        <v>397.75900000000001</v>
      </c>
      <c r="H106">
        <f t="shared" si="15"/>
        <v>67.365000000000009</v>
      </c>
      <c r="J106">
        <f t="shared" si="16"/>
        <v>104</v>
      </c>
      <c r="K106">
        <f t="shared" si="17"/>
        <v>0.65612236178757599</v>
      </c>
      <c r="M106">
        <f t="shared" si="18"/>
        <v>104</v>
      </c>
      <c r="N106">
        <f t="shared" si="19"/>
        <v>0.13864706695199785</v>
      </c>
    </row>
    <row r="107" spans="2:14" x14ac:dyDescent="0.75">
      <c r="B107">
        <v>105</v>
      </c>
      <c r="C107">
        <v>370.315</v>
      </c>
      <c r="D107">
        <v>295.661</v>
      </c>
      <c r="E107">
        <v>144.476</v>
      </c>
      <c r="F107">
        <v>392.12900000000002</v>
      </c>
      <c r="H107">
        <f t="shared" si="15"/>
        <v>74.653999999999996</v>
      </c>
      <c r="J107">
        <f t="shared" si="16"/>
        <v>105</v>
      </c>
      <c r="K107">
        <f t="shared" si="17"/>
        <v>0.71840553704178423</v>
      </c>
      <c r="M107">
        <f t="shared" si="18"/>
        <v>105</v>
      </c>
      <c r="N107">
        <f t="shared" si="19"/>
        <v>0.13915285985144718</v>
      </c>
    </row>
    <row r="108" spans="2:14" x14ac:dyDescent="0.75">
      <c r="B108">
        <v>106</v>
      </c>
      <c r="C108">
        <v>350.33100000000002</v>
      </c>
      <c r="D108">
        <v>290.42099999999999</v>
      </c>
      <c r="E108">
        <v>146.07900000000001</v>
      </c>
      <c r="F108">
        <v>422.82499999999999</v>
      </c>
      <c r="H108">
        <f t="shared" si="15"/>
        <v>59.910000000000025</v>
      </c>
      <c r="J108">
        <f t="shared" si="16"/>
        <v>106</v>
      </c>
      <c r="K108">
        <f t="shared" si="17"/>
        <v>0.5924207468170557</v>
      </c>
      <c r="M108">
        <f t="shared" si="18"/>
        <v>106</v>
      </c>
      <c r="N108">
        <f t="shared" si="19"/>
        <v>0.13004012635533171</v>
      </c>
    </row>
    <row r="109" spans="2:14" x14ac:dyDescent="0.75">
      <c r="B109">
        <v>107</v>
      </c>
      <c r="C109">
        <v>338.43299999999999</v>
      </c>
      <c r="D109">
        <v>293.07100000000003</v>
      </c>
      <c r="E109">
        <v>145.298</v>
      </c>
      <c r="F109">
        <v>415.30700000000002</v>
      </c>
      <c r="H109">
        <f t="shared" si="15"/>
        <v>45.361999999999966</v>
      </c>
      <c r="J109">
        <f t="shared" si="16"/>
        <v>107</v>
      </c>
      <c r="K109">
        <f t="shared" si="17"/>
        <v>0.46811074083568294</v>
      </c>
      <c r="M109">
        <f t="shared" si="18"/>
        <v>107</v>
      </c>
      <c r="N109">
        <f t="shared" si="19"/>
        <v>0.1307293546951179</v>
      </c>
    </row>
    <row r="110" spans="2:14" x14ac:dyDescent="0.75">
      <c r="B110">
        <v>108</v>
      </c>
      <c r="C110">
        <v>333.04599999999999</v>
      </c>
      <c r="D110">
        <v>294.53199999999998</v>
      </c>
      <c r="E110">
        <v>145.137</v>
      </c>
      <c r="F110">
        <v>418.363</v>
      </c>
      <c r="H110">
        <f t="shared" si="15"/>
        <v>38.51400000000001</v>
      </c>
      <c r="J110">
        <f t="shared" si="16"/>
        <v>108</v>
      </c>
      <c r="K110">
        <f t="shared" si="17"/>
        <v>0.40959583012902684</v>
      </c>
      <c r="M110">
        <f t="shared" si="18"/>
        <v>108</v>
      </c>
      <c r="N110">
        <f t="shared" si="19"/>
        <v>0.12878559315862298</v>
      </c>
    </row>
    <row r="111" spans="2:14" x14ac:dyDescent="0.75">
      <c r="B111">
        <v>109</v>
      </c>
      <c r="C111">
        <v>335.59500000000003</v>
      </c>
      <c r="D111">
        <v>274.60399999999998</v>
      </c>
      <c r="E111">
        <v>143.25399999999999</v>
      </c>
      <c r="F111">
        <v>401.38499999999999</v>
      </c>
      <c r="H111">
        <f t="shared" si="15"/>
        <v>60.991000000000042</v>
      </c>
      <c r="J111">
        <f t="shared" si="16"/>
        <v>109</v>
      </c>
      <c r="K111">
        <f t="shared" si="17"/>
        <v>0.60165769460822049</v>
      </c>
      <c r="M111">
        <f t="shared" si="18"/>
        <v>109</v>
      </c>
      <c r="N111">
        <f t="shared" si="19"/>
        <v>0.12990401090701398</v>
      </c>
    </row>
    <row r="112" spans="2:14" x14ac:dyDescent="0.75">
      <c r="B112">
        <v>110</v>
      </c>
      <c r="C112">
        <v>337.47699999999998</v>
      </c>
      <c r="D112">
        <v>280.767</v>
      </c>
      <c r="E112">
        <v>146.16900000000001</v>
      </c>
      <c r="F112">
        <v>395.80599999999998</v>
      </c>
      <c r="H112">
        <f t="shared" si="15"/>
        <v>56.70999999999998</v>
      </c>
      <c r="J112">
        <f t="shared" si="16"/>
        <v>110</v>
      </c>
      <c r="K112">
        <f t="shared" si="17"/>
        <v>0.56507733059899157</v>
      </c>
      <c r="M112">
        <f t="shared" si="18"/>
        <v>110</v>
      </c>
      <c r="N112">
        <f t="shared" si="19"/>
        <v>0.14359720999525974</v>
      </c>
    </row>
    <row r="113" spans="2:14" x14ac:dyDescent="0.75">
      <c r="B113">
        <v>111</v>
      </c>
      <c r="C113">
        <v>326.06700000000001</v>
      </c>
      <c r="D113">
        <v>272.67599999999999</v>
      </c>
      <c r="E113">
        <v>146.971</v>
      </c>
      <c r="F113">
        <v>408.077</v>
      </c>
      <c r="H113">
        <f t="shared" si="15"/>
        <v>53.39100000000002</v>
      </c>
      <c r="J113">
        <f t="shared" si="16"/>
        <v>111</v>
      </c>
      <c r="K113">
        <f t="shared" si="17"/>
        <v>0.5367170810903189</v>
      </c>
      <c r="M113">
        <f t="shared" si="18"/>
        <v>111</v>
      </c>
      <c r="N113">
        <f t="shared" si="19"/>
        <v>0.14014463619788764</v>
      </c>
    </row>
    <row r="114" spans="2:14" x14ac:dyDescent="0.75">
      <c r="B114">
        <v>112</v>
      </c>
      <c r="C114">
        <v>342.05200000000002</v>
      </c>
      <c r="D114">
        <v>287.89499999999998</v>
      </c>
      <c r="E114">
        <v>151.62899999999999</v>
      </c>
      <c r="F114">
        <v>413.536</v>
      </c>
      <c r="H114">
        <f t="shared" si="15"/>
        <v>54.157000000000039</v>
      </c>
      <c r="J114">
        <f t="shared" si="16"/>
        <v>112</v>
      </c>
      <c r="K114">
        <f t="shared" si="17"/>
        <v>0.54326241134751807</v>
      </c>
      <c r="M114">
        <f t="shared" si="18"/>
        <v>112</v>
      </c>
      <c r="N114">
        <f t="shared" si="19"/>
        <v>0.15387464025732178</v>
      </c>
    </row>
    <row r="115" spans="2:14" x14ac:dyDescent="0.75">
      <c r="B115">
        <v>113</v>
      </c>
      <c r="C115">
        <v>335.42200000000003</v>
      </c>
      <c r="D115">
        <v>297.15699999999998</v>
      </c>
      <c r="E115">
        <v>151.10300000000001</v>
      </c>
      <c r="F115">
        <v>390.887</v>
      </c>
      <c r="H115">
        <f t="shared" si="15"/>
        <v>38.265000000000043</v>
      </c>
      <c r="J115">
        <f t="shared" si="16"/>
        <v>113</v>
      </c>
      <c r="K115">
        <f t="shared" si="17"/>
        <v>0.40746817055455908</v>
      </c>
      <c r="M115">
        <f t="shared" si="18"/>
        <v>113</v>
      </c>
      <c r="N115">
        <f t="shared" si="19"/>
        <v>0.16521712465550223</v>
      </c>
    </row>
    <row r="116" spans="2:14" x14ac:dyDescent="0.75">
      <c r="B116">
        <v>114</v>
      </c>
      <c r="C116">
        <v>346.63299999999998</v>
      </c>
      <c r="D116">
        <v>294.08499999999998</v>
      </c>
      <c r="E116">
        <v>146.23099999999999</v>
      </c>
      <c r="F116">
        <v>399.49</v>
      </c>
      <c r="H116">
        <f t="shared" si="15"/>
        <v>52.548000000000002</v>
      </c>
      <c r="J116">
        <f t="shared" si="16"/>
        <v>114</v>
      </c>
      <c r="K116">
        <f t="shared" si="17"/>
        <v>0.52951379988037262</v>
      </c>
      <c r="M116">
        <f t="shared" si="18"/>
        <v>114</v>
      </c>
      <c r="N116">
        <f t="shared" si="19"/>
        <v>0.14186426212475414</v>
      </c>
    </row>
    <row r="117" spans="2:14" x14ac:dyDescent="0.75">
      <c r="B117">
        <v>115</v>
      </c>
      <c r="C117">
        <v>353.80599999999998</v>
      </c>
      <c r="D117">
        <v>301.42500000000001</v>
      </c>
      <c r="E117">
        <v>149.886</v>
      </c>
      <c r="F117">
        <v>436.27100000000002</v>
      </c>
      <c r="H117">
        <f t="shared" si="15"/>
        <v>52.380999999999972</v>
      </c>
      <c r="J117">
        <f t="shared" si="16"/>
        <v>115</v>
      </c>
      <c r="K117">
        <f t="shared" si="17"/>
        <v>0.52808681534649216</v>
      </c>
      <c r="M117">
        <f t="shared" si="18"/>
        <v>115</v>
      </c>
      <c r="N117">
        <f t="shared" si="19"/>
        <v>0.13676123433168663</v>
      </c>
    </row>
    <row r="118" spans="2:14" x14ac:dyDescent="0.75">
      <c r="B118">
        <v>116</v>
      </c>
      <c r="C118">
        <v>351.86200000000002</v>
      </c>
      <c r="D118">
        <v>297.471</v>
      </c>
      <c r="E118">
        <v>150.917</v>
      </c>
      <c r="F118">
        <v>442</v>
      </c>
      <c r="H118">
        <f t="shared" si="15"/>
        <v>54.39100000000002</v>
      </c>
      <c r="J118">
        <f t="shared" si="16"/>
        <v>116</v>
      </c>
      <c r="K118">
        <f t="shared" si="17"/>
        <v>0.54526189865846386</v>
      </c>
      <c r="M118">
        <f t="shared" si="18"/>
        <v>116</v>
      </c>
      <c r="N118">
        <f t="shared" si="19"/>
        <v>0.13755448717948718</v>
      </c>
    </row>
    <row r="119" spans="2:14" x14ac:dyDescent="0.75">
      <c r="B119">
        <v>117</v>
      </c>
      <c r="C119">
        <v>362.22199999999998</v>
      </c>
      <c r="D119">
        <v>309.71300000000002</v>
      </c>
      <c r="E119">
        <v>147.32499999999999</v>
      </c>
      <c r="F119">
        <v>427.42500000000001</v>
      </c>
      <c r="H119">
        <f t="shared" si="15"/>
        <v>52.508999999999958</v>
      </c>
      <c r="J119">
        <f t="shared" si="16"/>
        <v>117</v>
      </c>
      <c r="K119">
        <f t="shared" si="17"/>
        <v>0.52918055199521463</v>
      </c>
      <c r="M119">
        <f t="shared" si="18"/>
        <v>117</v>
      </c>
      <c r="N119">
        <f t="shared" si="19"/>
        <v>0.1322182062704883</v>
      </c>
    </row>
    <row r="120" spans="2:14" x14ac:dyDescent="0.75">
      <c r="B120">
        <v>118</v>
      </c>
      <c r="C120">
        <v>341.86099999999999</v>
      </c>
      <c r="D120">
        <v>296.774</v>
      </c>
      <c r="E120">
        <v>151.05000000000001</v>
      </c>
      <c r="F120">
        <v>446.53800000000001</v>
      </c>
      <c r="H120">
        <f t="shared" si="15"/>
        <v>45.086999999999989</v>
      </c>
      <c r="J120">
        <f t="shared" si="16"/>
        <v>118</v>
      </c>
      <c r="K120">
        <f t="shared" si="17"/>
        <v>0.46576091600444325</v>
      </c>
      <c r="M120">
        <f t="shared" si="18"/>
        <v>118</v>
      </c>
      <c r="N120">
        <f t="shared" si="19"/>
        <v>0.13600262843639629</v>
      </c>
    </row>
    <row r="121" spans="2:14" x14ac:dyDescent="0.75">
      <c r="B121">
        <v>119</v>
      </c>
      <c r="C121">
        <v>340.30599999999998</v>
      </c>
      <c r="D121">
        <v>305.41500000000002</v>
      </c>
      <c r="E121">
        <v>149.92500000000001</v>
      </c>
      <c r="F121">
        <v>440.988</v>
      </c>
      <c r="H121">
        <f t="shared" si="15"/>
        <v>34.890999999999963</v>
      </c>
      <c r="J121">
        <f t="shared" si="16"/>
        <v>119</v>
      </c>
      <c r="K121">
        <f t="shared" si="17"/>
        <v>0.37863795607963741</v>
      </c>
      <c r="M121">
        <f t="shared" si="18"/>
        <v>119</v>
      </c>
      <c r="N121">
        <f t="shared" si="19"/>
        <v>0.1348122757148186</v>
      </c>
    </row>
    <row r="122" spans="2:14" x14ac:dyDescent="0.75">
      <c r="B122">
        <v>120</v>
      </c>
      <c r="C122">
        <v>339.04599999999999</v>
      </c>
      <c r="D122">
        <v>287.488</v>
      </c>
      <c r="E122">
        <v>151.17500000000001</v>
      </c>
      <c r="F122">
        <v>457.512</v>
      </c>
      <c r="H122">
        <f t="shared" si="15"/>
        <v>51.557999999999993</v>
      </c>
      <c r="J122">
        <f t="shared" si="16"/>
        <v>120</v>
      </c>
      <c r="K122">
        <f t="shared" si="17"/>
        <v>0.52105443048790911</v>
      </c>
      <c r="M122">
        <f t="shared" si="18"/>
        <v>120</v>
      </c>
      <c r="N122">
        <f t="shared" si="19"/>
        <v>0.13182723075795699</v>
      </c>
    </row>
    <row r="123" spans="2:14" x14ac:dyDescent="0.75">
      <c r="B123">
        <v>121</v>
      </c>
      <c r="C123">
        <v>303.66300000000001</v>
      </c>
      <c r="D123">
        <v>266.58999999999997</v>
      </c>
      <c r="E123">
        <v>148.50800000000001</v>
      </c>
      <c r="F123">
        <v>419.14800000000002</v>
      </c>
      <c r="H123">
        <f t="shared" si="15"/>
        <v>37.073000000000036</v>
      </c>
      <c r="J123">
        <f t="shared" si="16"/>
        <v>121</v>
      </c>
      <c r="K123">
        <f t="shared" si="17"/>
        <v>0.39728274801333024</v>
      </c>
      <c r="M123">
        <f t="shared" si="18"/>
        <v>121</v>
      </c>
      <c r="N123">
        <f t="shared" si="19"/>
        <v>0.14009434614799343</v>
      </c>
    </row>
    <row r="124" spans="2:14" x14ac:dyDescent="0.75">
      <c r="B124">
        <v>122</v>
      </c>
      <c r="C124">
        <v>340.93299999999999</v>
      </c>
      <c r="D124">
        <v>284.76900000000001</v>
      </c>
      <c r="E124">
        <v>149.63900000000001</v>
      </c>
      <c r="F124">
        <v>419.279</v>
      </c>
      <c r="H124">
        <f t="shared" si="15"/>
        <v>56.163999999999987</v>
      </c>
      <c r="J124">
        <f t="shared" si="16"/>
        <v>122</v>
      </c>
      <c r="K124">
        <f t="shared" si="17"/>
        <v>0.56041186020678457</v>
      </c>
      <c r="M124">
        <f t="shared" si="18"/>
        <v>122</v>
      </c>
      <c r="N124">
        <f t="shared" si="19"/>
        <v>0.14394062479474837</v>
      </c>
    </row>
    <row r="125" spans="2:14" x14ac:dyDescent="0.75">
      <c r="B125">
        <v>123</v>
      </c>
      <c r="C125">
        <v>306.89800000000002</v>
      </c>
      <c r="D125">
        <v>265.45600000000002</v>
      </c>
      <c r="E125">
        <v>150.07400000000001</v>
      </c>
      <c r="F125">
        <v>412.42599999999999</v>
      </c>
      <c r="H125">
        <f t="shared" si="15"/>
        <v>41.442000000000007</v>
      </c>
      <c r="J125">
        <f t="shared" si="16"/>
        <v>123</v>
      </c>
      <c r="K125">
        <f t="shared" si="17"/>
        <v>0.43461505596855515</v>
      </c>
      <c r="M125">
        <f t="shared" si="18"/>
        <v>123</v>
      </c>
      <c r="N125">
        <f t="shared" si="19"/>
        <v>0.14897353643078193</v>
      </c>
    </row>
    <row r="126" spans="2:14" x14ac:dyDescent="0.75">
      <c r="B126">
        <v>124</v>
      </c>
      <c r="C126">
        <v>316.24099999999999</v>
      </c>
      <c r="D126">
        <v>262.125</v>
      </c>
      <c r="E126">
        <v>149.32400000000001</v>
      </c>
      <c r="F126">
        <v>404.05900000000003</v>
      </c>
      <c r="H126">
        <f t="shared" si="15"/>
        <v>54.115999999999985</v>
      </c>
      <c r="J126">
        <f t="shared" si="16"/>
        <v>124</v>
      </c>
      <c r="K126">
        <f t="shared" si="17"/>
        <v>0.54291207382722373</v>
      </c>
      <c r="M126">
        <f t="shared" si="18"/>
        <v>124</v>
      </c>
      <c r="N126">
        <f t="shared" si="19"/>
        <v>0.15078504993450317</v>
      </c>
    </row>
    <row r="127" spans="2:14" x14ac:dyDescent="0.75">
      <c r="B127">
        <v>125</v>
      </c>
      <c r="C127">
        <v>326.75</v>
      </c>
      <c r="D127">
        <v>274.02600000000001</v>
      </c>
      <c r="E127">
        <v>151.13300000000001</v>
      </c>
      <c r="F127">
        <v>420.45</v>
      </c>
      <c r="H127">
        <f t="shared" si="15"/>
        <v>52.72399999999999</v>
      </c>
      <c r="J127">
        <f t="shared" si="16"/>
        <v>125</v>
      </c>
      <c r="K127">
        <f t="shared" si="17"/>
        <v>0.53101768777236602</v>
      </c>
      <c r="M127">
        <f t="shared" si="18"/>
        <v>125</v>
      </c>
      <c r="N127">
        <f t="shared" si="19"/>
        <v>0.14850404544672063</v>
      </c>
    </row>
    <row r="128" spans="2:14" x14ac:dyDescent="0.75">
      <c r="B128">
        <v>126</v>
      </c>
      <c r="C128">
        <v>307.52999999999997</v>
      </c>
      <c r="D128">
        <v>271.85500000000002</v>
      </c>
      <c r="E128">
        <v>150.85</v>
      </c>
      <c r="F128">
        <v>424.16699999999997</v>
      </c>
      <c r="H128">
        <f t="shared" si="15"/>
        <v>35.674999999999955</v>
      </c>
      <c r="J128">
        <f t="shared" si="16"/>
        <v>126</v>
      </c>
      <c r="K128">
        <f t="shared" si="17"/>
        <v>0.38533709305306296</v>
      </c>
      <c r="M128">
        <f t="shared" si="18"/>
        <v>126</v>
      </c>
      <c r="N128">
        <f t="shared" si="19"/>
        <v>0.14566555731948178</v>
      </c>
    </row>
    <row r="129" spans="2:14" x14ac:dyDescent="0.75">
      <c r="B129">
        <v>127</v>
      </c>
      <c r="C129">
        <v>317.33999999999997</v>
      </c>
      <c r="D129">
        <v>270.43400000000003</v>
      </c>
      <c r="E129">
        <v>150.71700000000001</v>
      </c>
      <c r="F129">
        <v>425.017</v>
      </c>
      <c r="H129">
        <f t="shared" si="15"/>
        <v>46.905999999999949</v>
      </c>
      <c r="J129">
        <f t="shared" si="16"/>
        <v>127</v>
      </c>
      <c r="K129">
        <f t="shared" si="17"/>
        <v>0.48130393916089853</v>
      </c>
      <c r="M129">
        <f t="shared" si="18"/>
        <v>127</v>
      </c>
      <c r="N129">
        <f t="shared" si="19"/>
        <v>0.14479504570923035</v>
      </c>
    </row>
    <row r="130" spans="2:14" x14ac:dyDescent="0.75">
      <c r="B130">
        <v>128</v>
      </c>
      <c r="C130">
        <v>312.95</v>
      </c>
      <c r="D130">
        <v>253.947</v>
      </c>
      <c r="E130">
        <v>148.983</v>
      </c>
      <c r="F130">
        <v>417.15</v>
      </c>
      <c r="H130">
        <f t="shared" si="15"/>
        <v>59.002999999999986</v>
      </c>
      <c r="J130">
        <f t="shared" si="16"/>
        <v>128</v>
      </c>
      <c r="K130">
        <f t="shared" si="17"/>
        <v>0.58467059728274795</v>
      </c>
      <c r="M130">
        <f t="shared" si="18"/>
        <v>128</v>
      </c>
      <c r="N130">
        <f t="shared" si="19"/>
        <v>0.14272331534041444</v>
      </c>
    </row>
    <row r="131" spans="2:14" x14ac:dyDescent="0.75">
      <c r="B131">
        <v>129</v>
      </c>
      <c r="C131">
        <v>299.12</v>
      </c>
      <c r="D131">
        <v>261.48700000000002</v>
      </c>
      <c r="E131">
        <v>150.05000000000001</v>
      </c>
      <c r="F131">
        <v>395.21699999999998</v>
      </c>
      <c r="H131">
        <f t="shared" si="15"/>
        <v>37.632999999999981</v>
      </c>
      <c r="J131">
        <f t="shared" si="16"/>
        <v>129</v>
      </c>
      <c r="K131">
        <f t="shared" si="17"/>
        <v>0.40206784585149091</v>
      </c>
      <c r="M131">
        <f t="shared" si="18"/>
        <v>129</v>
      </c>
      <c r="N131">
        <f t="shared" si="19"/>
        <v>0.15854941425323418</v>
      </c>
    </row>
    <row r="132" spans="2:14" x14ac:dyDescent="0.75">
      <c r="B132">
        <v>130</v>
      </c>
      <c r="C132">
        <v>314.10000000000002</v>
      </c>
      <c r="D132">
        <v>272.06599999999997</v>
      </c>
      <c r="E132">
        <v>149.96700000000001</v>
      </c>
      <c r="F132">
        <v>399.05</v>
      </c>
      <c r="H132">
        <f t="shared" si="15"/>
        <v>42.034000000000049</v>
      </c>
      <c r="J132">
        <f t="shared" si="16"/>
        <v>130</v>
      </c>
      <c r="K132">
        <f t="shared" ref="K132:K135" si="20">(H132-MIN(H$3:H$135))/(MAX(H$3:H$135)-MIN(H$3:H$135))</f>
        <v>0.43967358796889733</v>
      </c>
      <c r="M132">
        <f t="shared" si="18"/>
        <v>130</v>
      </c>
      <c r="N132">
        <f t="shared" si="19"/>
        <v>0.15598215944991642</v>
      </c>
    </row>
    <row r="133" spans="2:14" x14ac:dyDescent="0.75">
      <c r="B133">
        <v>131</v>
      </c>
      <c r="C133">
        <v>308.26</v>
      </c>
      <c r="D133">
        <v>262.41399999999999</v>
      </c>
      <c r="E133">
        <v>152.25</v>
      </c>
      <c r="F133">
        <v>428.233</v>
      </c>
      <c r="H133">
        <f t="shared" si="15"/>
        <v>45.846000000000004</v>
      </c>
      <c r="J133">
        <f t="shared" si="16"/>
        <v>131</v>
      </c>
      <c r="K133">
        <f t="shared" si="20"/>
        <v>0.47224643253866538</v>
      </c>
      <c r="M133">
        <f t="shared" si="18"/>
        <v>131</v>
      </c>
      <c r="N133">
        <f t="shared" si="19"/>
        <v>0.14837392240295338</v>
      </c>
    </row>
    <row r="134" spans="2:14" x14ac:dyDescent="0.75">
      <c r="B134">
        <v>132</v>
      </c>
      <c r="C134">
        <v>325.99</v>
      </c>
      <c r="D134">
        <v>293.18400000000003</v>
      </c>
      <c r="E134">
        <v>154.93299999999999</v>
      </c>
      <c r="F134">
        <v>447.25</v>
      </c>
      <c r="H134">
        <f t="shared" si="15"/>
        <v>32.805999999999983</v>
      </c>
      <c r="J134">
        <f t="shared" si="16"/>
        <v>132</v>
      </c>
      <c r="K134">
        <f t="shared" si="20"/>
        <v>0.36082201145005544</v>
      </c>
      <c r="M134">
        <f t="shared" si="18"/>
        <v>132</v>
      </c>
      <c r="N134">
        <f t="shared" si="19"/>
        <v>0.14793695823483055</v>
      </c>
    </row>
    <row r="135" spans="2:14" x14ac:dyDescent="0.75">
      <c r="B135">
        <v>133</v>
      </c>
      <c r="C135">
        <v>339.315</v>
      </c>
      <c r="D135">
        <v>278.66899999999998</v>
      </c>
      <c r="E135">
        <v>154.58600000000001</v>
      </c>
      <c r="F135">
        <v>468.95699999999999</v>
      </c>
      <c r="H135">
        <f t="shared" si="15"/>
        <v>60.646000000000015</v>
      </c>
      <c r="J135">
        <f t="shared" si="16"/>
        <v>133</v>
      </c>
      <c r="K135">
        <f t="shared" si="20"/>
        <v>0.59870973254721027</v>
      </c>
      <c r="M135">
        <f t="shared" si="18"/>
        <v>133</v>
      </c>
      <c r="N135">
        <f t="shared" si="19"/>
        <v>0.13743926220730068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00"/>
  <sheetViews>
    <sheetView zoomScale="80" zoomScaleNormal="80" workbookViewId="0"/>
  </sheetViews>
  <sheetFormatPr defaultRowHeight="14.75" x14ac:dyDescent="0.75"/>
  <sheetData>
    <row r="1" spans="1:17" x14ac:dyDescent="0.75">
      <c r="A1" t="s">
        <v>37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375.48399999999998</v>
      </c>
      <c r="D3">
        <v>390.77800000000002</v>
      </c>
      <c r="E3">
        <v>194.86600000000001</v>
      </c>
      <c r="F3">
        <v>321.09800000000001</v>
      </c>
      <c r="H3">
        <f t="shared" ref="H3:H34" si="0">C3-D3</f>
        <v>-15.29400000000004</v>
      </c>
      <c r="J3">
        <f t="shared" ref="J3:J34" si="1">B3</f>
        <v>1</v>
      </c>
      <c r="K3">
        <f t="shared" ref="K3:K34" si="2">(H3-MIN(H$3:H$100))/(MAX(H$3:H$100)-MIN(H$3:H$100))</f>
        <v>0.22187059835000975</v>
      </c>
      <c r="M3">
        <f t="shared" ref="M3:M34" si="3">B3</f>
        <v>1</v>
      </c>
      <c r="N3">
        <f t="shared" ref="N3:N34" si="4">(E3-$P$3)/(F3-$Q$3)</f>
        <v>0.4545625804561011</v>
      </c>
      <c r="P3">
        <v>108</v>
      </c>
      <c r="Q3">
        <v>130</v>
      </c>
    </row>
    <row r="4" spans="1:17" x14ac:dyDescent="0.75">
      <c r="B4">
        <v>2</v>
      </c>
      <c r="C4">
        <v>400.57299999999998</v>
      </c>
      <c r="D4">
        <v>407.88600000000002</v>
      </c>
      <c r="E4">
        <v>190.47300000000001</v>
      </c>
      <c r="F4">
        <v>332.36599999999999</v>
      </c>
      <c r="H4">
        <f t="shared" si="0"/>
        <v>-7.313000000000045</v>
      </c>
      <c r="J4">
        <f t="shared" si="1"/>
        <v>2</v>
      </c>
      <c r="K4">
        <f t="shared" si="2"/>
        <v>0.27053493576258647</v>
      </c>
      <c r="M4">
        <f t="shared" si="3"/>
        <v>2</v>
      </c>
      <c r="N4">
        <f t="shared" si="4"/>
        <v>0.40754375735054316</v>
      </c>
    </row>
    <row r="5" spans="1:17" x14ac:dyDescent="0.75">
      <c r="B5">
        <v>3</v>
      </c>
      <c r="C5">
        <v>388.44400000000002</v>
      </c>
      <c r="D5">
        <v>440.125</v>
      </c>
      <c r="E5">
        <v>189.143</v>
      </c>
      <c r="F5">
        <v>321.286</v>
      </c>
      <c r="H5">
        <f t="shared" si="0"/>
        <v>-51.680999999999983</v>
      </c>
      <c r="J5">
        <f t="shared" si="1"/>
        <v>3</v>
      </c>
      <c r="K5">
        <f t="shared" si="2"/>
        <v>0</v>
      </c>
      <c r="M5">
        <f t="shared" si="3"/>
        <v>3</v>
      </c>
      <c r="N5">
        <f t="shared" si="4"/>
        <v>0.42419727528412954</v>
      </c>
    </row>
    <row r="6" spans="1:17" x14ac:dyDescent="0.75">
      <c r="B6">
        <v>4</v>
      </c>
      <c r="C6">
        <v>355.70499999999998</v>
      </c>
      <c r="D6">
        <v>374.28300000000002</v>
      </c>
      <c r="E6">
        <v>179.94900000000001</v>
      </c>
      <c r="F6">
        <v>308.35000000000002</v>
      </c>
      <c r="H6">
        <f t="shared" si="0"/>
        <v>-18.578000000000031</v>
      </c>
      <c r="J6">
        <f t="shared" si="1"/>
        <v>4</v>
      </c>
      <c r="K6">
        <f t="shared" si="2"/>
        <v>0.20184633020530335</v>
      </c>
      <c r="M6">
        <f t="shared" si="3"/>
        <v>4</v>
      </c>
      <c r="N6">
        <f t="shared" si="4"/>
        <v>0.40341463414634149</v>
      </c>
    </row>
    <row r="7" spans="1:17" x14ac:dyDescent="0.75">
      <c r="B7">
        <v>5</v>
      </c>
      <c r="C7">
        <v>402.43599999999998</v>
      </c>
      <c r="D7">
        <v>418.28100000000001</v>
      </c>
      <c r="E7">
        <v>186.27099999999999</v>
      </c>
      <c r="F7">
        <v>313.13299999999998</v>
      </c>
      <c r="H7">
        <f t="shared" si="0"/>
        <v>-15.845000000000027</v>
      </c>
      <c r="J7">
        <f t="shared" si="1"/>
        <v>5</v>
      </c>
      <c r="K7">
        <f t="shared" si="2"/>
        <v>0.21851086273864159</v>
      </c>
      <c r="M7">
        <f t="shared" si="3"/>
        <v>5</v>
      </c>
      <c r="N7">
        <f t="shared" si="4"/>
        <v>0.42739975864535606</v>
      </c>
    </row>
    <row r="8" spans="1:17" x14ac:dyDescent="0.75">
      <c r="B8">
        <v>6</v>
      </c>
      <c r="C8">
        <v>371.096</v>
      </c>
      <c r="D8">
        <v>398.58300000000003</v>
      </c>
      <c r="E8">
        <v>180.47399999999999</v>
      </c>
      <c r="F8">
        <v>299.64699999999999</v>
      </c>
      <c r="H8">
        <f t="shared" si="0"/>
        <v>-27.487000000000023</v>
      </c>
      <c r="J8">
        <f t="shared" si="1"/>
        <v>6</v>
      </c>
      <c r="K8">
        <f t="shared" si="2"/>
        <v>0.14752349071042228</v>
      </c>
      <c r="M8">
        <f t="shared" si="3"/>
        <v>6</v>
      </c>
      <c r="N8">
        <f t="shared" si="4"/>
        <v>0.42720472510566054</v>
      </c>
    </row>
    <row r="9" spans="1:17" x14ac:dyDescent="0.75">
      <c r="B9">
        <v>7</v>
      </c>
      <c r="C9">
        <v>354.30900000000003</v>
      </c>
      <c r="D9">
        <v>387.40600000000001</v>
      </c>
      <c r="E9">
        <v>174.87200000000001</v>
      </c>
      <c r="F9">
        <v>298.73099999999999</v>
      </c>
      <c r="H9">
        <f t="shared" si="0"/>
        <v>-33.09699999999998</v>
      </c>
      <c r="J9">
        <f t="shared" si="1"/>
        <v>7</v>
      </c>
      <c r="K9">
        <f t="shared" si="2"/>
        <v>0.11331638221718164</v>
      </c>
      <c r="M9">
        <f t="shared" si="3"/>
        <v>7</v>
      </c>
      <c r="N9">
        <f t="shared" si="4"/>
        <v>0.39632314156853227</v>
      </c>
    </row>
    <row r="10" spans="1:17" x14ac:dyDescent="0.75">
      <c r="B10">
        <v>8</v>
      </c>
      <c r="C10">
        <v>374.66199999999998</v>
      </c>
      <c r="D10">
        <v>406.67200000000003</v>
      </c>
      <c r="E10">
        <v>183.98099999999999</v>
      </c>
      <c r="F10">
        <v>327.46800000000002</v>
      </c>
      <c r="H10">
        <f t="shared" si="0"/>
        <v>-32.010000000000048</v>
      </c>
      <c r="J10">
        <f t="shared" si="1"/>
        <v>8</v>
      </c>
      <c r="K10">
        <f t="shared" si="2"/>
        <v>0.11994439058298387</v>
      </c>
      <c r="M10">
        <f t="shared" si="3"/>
        <v>8</v>
      </c>
      <c r="N10">
        <f t="shared" si="4"/>
        <v>0.38477626754714683</v>
      </c>
    </row>
    <row r="11" spans="1:17" x14ac:dyDescent="0.75">
      <c r="B11">
        <v>9</v>
      </c>
      <c r="C11">
        <v>372.38200000000001</v>
      </c>
      <c r="D11">
        <v>395.55200000000002</v>
      </c>
      <c r="E11">
        <v>175.73099999999999</v>
      </c>
      <c r="F11">
        <v>315.25</v>
      </c>
      <c r="H11">
        <f t="shared" si="0"/>
        <v>-23.170000000000016</v>
      </c>
      <c r="J11">
        <f t="shared" si="1"/>
        <v>9</v>
      </c>
      <c r="K11">
        <f t="shared" si="2"/>
        <v>0.17384650093596973</v>
      </c>
      <c r="M11">
        <f t="shared" si="3"/>
        <v>9</v>
      </c>
      <c r="N11">
        <f t="shared" si="4"/>
        <v>0.36561943319838053</v>
      </c>
    </row>
    <row r="12" spans="1:17" x14ac:dyDescent="0.75">
      <c r="B12">
        <v>10</v>
      </c>
      <c r="C12">
        <v>373.46300000000002</v>
      </c>
      <c r="D12">
        <v>385.13</v>
      </c>
      <c r="E12">
        <v>182.98099999999999</v>
      </c>
      <c r="F12">
        <v>330.904</v>
      </c>
      <c r="H12">
        <f t="shared" si="0"/>
        <v>-11.666999999999973</v>
      </c>
      <c r="J12">
        <f t="shared" si="1"/>
        <v>10</v>
      </c>
      <c r="K12">
        <f t="shared" si="2"/>
        <v>0.24398631715660279</v>
      </c>
      <c r="M12">
        <f t="shared" si="3"/>
        <v>10</v>
      </c>
      <c r="N12">
        <f t="shared" si="4"/>
        <v>0.37321805439413847</v>
      </c>
    </row>
    <row r="13" spans="1:17" x14ac:dyDescent="0.75">
      <c r="B13">
        <v>11</v>
      </c>
      <c r="C13">
        <v>390.346</v>
      </c>
      <c r="D13">
        <v>405.875</v>
      </c>
      <c r="E13">
        <v>182.94200000000001</v>
      </c>
      <c r="F13">
        <v>340.45499999999998</v>
      </c>
      <c r="H13">
        <f t="shared" si="0"/>
        <v>-15.528999999999996</v>
      </c>
      <c r="J13">
        <f t="shared" si="1"/>
        <v>11</v>
      </c>
      <c r="K13">
        <f t="shared" si="2"/>
        <v>0.22043768025804716</v>
      </c>
      <c r="M13">
        <f t="shared" si="3"/>
        <v>11</v>
      </c>
      <c r="N13">
        <f t="shared" si="4"/>
        <v>0.35609512722434733</v>
      </c>
    </row>
    <row r="14" spans="1:17" x14ac:dyDescent="0.75">
      <c r="B14">
        <v>12</v>
      </c>
      <c r="C14">
        <v>338.96300000000002</v>
      </c>
      <c r="D14">
        <v>360.89100000000002</v>
      </c>
      <c r="E14">
        <v>174.04499999999999</v>
      </c>
      <c r="F14">
        <v>306.5</v>
      </c>
      <c r="H14">
        <f t="shared" si="0"/>
        <v>-21.927999999999997</v>
      </c>
      <c r="J14">
        <f t="shared" si="1"/>
        <v>12</v>
      </c>
      <c r="K14">
        <f t="shared" si="2"/>
        <v>0.18141962549008842</v>
      </c>
      <c r="M14">
        <f t="shared" si="3"/>
        <v>12</v>
      </c>
      <c r="N14">
        <f t="shared" si="4"/>
        <v>0.37419263456090646</v>
      </c>
    </row>
    <row r="15" spans="1:17" x14ac:dyDescent="0.75">
      <c r="B15">
        <v>13</v>
      </c>
      <c r="C15">
        <v>359.11</v>
      </c>
      <c r="D15">
        <v>345.786</v>
      </c>
      <c r="E15">
        <v>180.51900000000001</v>
      </c>
      <c r="F15">
        <v>337.18599999999998</v>
      </c>
      <c r="H15">
        <f t="shared" si="0"/>
        <v>13.324000000000012</v>
      </c>
      <c r="J15">
        <f t="shared" si="1"/>
        <v>13</v>
      </c>
      <c r="K15">
        <f t="shared" si="2"/>
        <v>0.39636953433210775</v>
      </c>
      <c r="M15">
        <f t="shared" si="3"/>
        <v>13</v>
      </c>
      <c r="N15">
        <f t="shared" si="4"/>
        <v>0.35001882366569176</v>
      </c>
    </row>
    <row r="16" spans="1:17" x14ac:dyDescent="0.75">
      <c r="B16">
        <v>14</v>
      </c>
      <c r="C16">
        <v>379.38200000000001</v>
      </c>
      <c r="D16">
        <v>361.536</v>
      </c>
      <c r="E16">
        <v>181.73699999999999</v>
      </c>
      <c r="F16">
        <v>357.54500000000002</v>
      </c>
      <c r="H16">
        <f t="shared" si="0"/>
        <v>17.846000000000004</v>
      </c>
      <c r="J16">
        <f t="shared" si="1"/>
        <v>14</v>
      </c>
      <c r="K16">
        <f t="shared" si="2"/>
        <v>0.42394253693575035</v>
      </c>
      <c r="M16">
        <f t="shared" si="3"/>
        <v>14</v>
      </c>
      <c r="N16">
        <f t="shared" si="4"/>
        <v>0.32405458261003312</v>
      </c>
    </row>
    <row r="17" spans="2:14" x14ac:dyDescent="0.75">
      <c r="B17">
        <v>15</v>
      </c>
      <c r="C17">
        <v>406.79399999999998</v>
      </c>
      <c r="D17">
        <v>383.77600000000001</v>
      </c>
      <c r="E17">
        <v>179.12200000000001</v>
      </c>
      <c r="F17">
        <v>343.56400000000002</v>
      </c>
      <c r="H17">
        <f t="shared" si="0"/>
        <v>23.017999999999972</v>
      </c>
      <c r="J17">
        <f t="shared" si="1"/>
        <v>15</v>
      </c>
      <c r="K17">
        <f t="shared" si="2"/>
        <v>0.45547893000652412</v>
      </c>
      <c r="M17">
        <f t="shared" si="3"/>
        <v>15</v>
      </c>
      <c r="N17">
        <f t="shared" si="4"/>
        <v>0.33302429248375198</v>
      </c>
    </row>
    <row r="18" spans="2:14" x14ac:dyDescent="0.75">
      <c r="B18">
        <v>16</v>
      </c>
      <c r="C18">
        <v>384.14699999999999</v>
      </c>
      <c r="D18">
        <v>385.59399999999999</v>
      </c>
      <c r="E18">
        <v>171.327</v>
      </c>
      <c r="F18">
        <v>322.76900000000001</v>
      </c>
      <c r="H18">
        <f t="shared" si="0"/>
        <v>-1.4470000000000027</v>
      </c>
      <c r="J18">
        <f t="shared" si="1"/>
        <v>16</v>
      </c>
      <c r="K18">
        <f t="shared" si="2"/>
        <v>0.30630301034749779</v>
      </c>
      <c r="M18">
        <f t="shared" si="3"/>
        <v>16</v>
      </c>
      <c r="N18">
        <f t="shared" si="4"/>
        <v>0.32851236453994159</v>
      </c>
    </row>
    <row r="19" spans="2:14" x14ac:dyDescent="0.75">
      <c r="B19">
        <v>17</v>
      </c>
      <c r="C19">
        <v>422.721</v>
      </c>
      <c r="D19">
        <v>400.08300000000003</v>
      </c>
      <c r="E19">
        <v>183.35900000000001</v>
      </c>
      <c r="F19">
        <v>351.26900000000001</v>
      </c>
      <c r="H19">
        <f t="shared" si="0"/>
        <v>22.637999999999977</v>
      </c>
      <c r="J19">
        <f t="shared" si="1"/>
        <v>17</v>
      </c>
      <c r="K19">
        <f t="shared" si="2"/>
        <v>0.45316187096420124</v>
      </c>
      <c r="M19">
        <f t="shared" si="3"/>
        <v>17</v>
      </c>
      <c r="N19">
        <f t="shared" si="4"/>
        <v>0.34057640247843124</v>
      </c>
    </row>
    <row r="20" spans="2:14" x14ac:dyDescent="0.75">
      <c r="B20">
        <v>18</v>
      </c>
      <c r="C20">
        <v>464.19600000000003</v>
      </c>
      <c r="D20">
        <v>408.84</v>
      </c>
      <c r="E20">
        <v>183.80699999999999</v>
      </c>
      <c r="F20">
        <v>362.625</v>
      </c>
      <c r="H20">
        <f t="shared" si="0"/>
        <v>55.356000000000051</v>
      </c>
      <c r="J20">
        <f t="shared" si="1"/>
        <v>18</v>
      </c>
      <c r="K20">
        <f t="shared" si="2"/>
        <v>0.65266065450820454</v>
      </c>
      <c r="M20">
        <f t="shared" si="3"/>
        <v>18</v>
      </c>
      <c r="N20">
        <f t="shared" si="4"/>
        <v>0.32587641053197203</v>
      </c>
    </row>
    <row r="21" spans="2:14" x14ac:dyDescent="0.75">
      <c r="B21">
        <v>19</v>
      </c>
      <c r="C21">
        <v>469.375</v>
      </c>
      <c r="D21">
        <v>441.23</v>
      </c>
      <c r="E21">
        <v>178.006</v>
      </c>
      <c r="F21">
        <v>344.12400000000002</v>
      </c>
      <c r="H21">
        <f t="shared" si="0"/>
        <v>28.144999999999982</v>
      </c>
      <c r="J21">
        <f t="shared" si="1"/>
        <v>19</v>
      </c>
      <c r="K21">
        <f t="shared" si="2"/>
        <v>0.48674093450649675</v>
      </c>
      <c r="M21">
        <f t="shared" si="3"/>
        <v>19</v>
      </c>
      <c r="N21">
        <f t="shared" si="4"/>
        <v>0.32694139844202419</v>
      </c>
    </row>
    <row r="22" spans="2:14" x14ac:dyDescent="0.75">
      <c r="B22">
        <v>20</v>
      </c>
      <c r="C22">
        <v>447.46499999999997</v>
      </c>
      <c r="D22">
        <v>426.45499999999998</v>
      </c>
      <c r="E22">
        <v>168.40700000000001</v>
      </c>
      <c r="F22">
        <v>326.26600000000002</v>
      </c>
      <c r="H22">
        <f t="shared" si="0"/>
        <v>21.009999999999991</v>
      </c>
      <c r="J22">
        <f t="shared" si="1"/>
        <v>20</v>
      </c>
      <c r="K22">
        <f t="shared" si="2"/>
        <v>0.44323510222498635</v>
      </c>
      <c r="M22">
        <f t="shared" si="3"/>
        <v>20</v>
      </c>
      <c r="N22">
        <f t="shared" si="4"/>
        <v>0.30778127643096614</v>
      </c>
    </row>
    <row r="23" spans="2:14" x14ac:dyDescent="0.75">
      <c r="B23">
        <v>21</v>
      </c>
      <c r="C23">
        <v>446.02800000000002</v>
      </c>
      <c r="D23">
        <v>431.08</v>
      </c>
      <c r="E23">
        <v>166.565</v>
      </c>
      <c r="F23">
        <v>341.15800000000002</v>
      </c>
      <c r="H23">
        <f t="shared" si="0"/>
        <v>14.948000000000036</v>
      </c>
      <c r="J23">
        <f t="shared" si="1"/>
        <v>21</v>
      </c>
      <c r="K23">
        <f t="shared" si="2"/>
        <v>0.40627191297614057</v>
      </c>
      <c r="M23">
        <f t="shared" si="3"/>
        <v>21</v>
      </c>
      <c r="N23">
        <f t="shared" si="4"/>
        <v>0.27735155665425887</v>
      </c>
    </row>
    <row r="24" spans="2:14" x14ac:dyDescent="0.75">
      <c r="B24">
        <v>22</v>
      </c>
      <c r="C24">
        <v>452.47899999999998</v>
      </c>
      <c r="D24">
        <v>425.815</v>
      </c>
      <c r="E24">
        <v>167.82499999999999</v>
      </c>
      <c r="F24">
        <v>328.10199999999998</v>
      </c>
      <c r="H24">
        <f t="shared" si="0"/>
        <v>26.663999999999987</v>
      </c>
      <c r="J24">
        <f t="shared" si="1"/>
        <v>22</v>
      </c>
      <c r="K24">
        <f t="shared" si="2"/>
        <v>0.47771050176523305</v>
      </c>
      <c r="M24">
        <f t="shared" si="3"/>
        <v>22</v>
      </c>
      <c r="N24">
        <f t="shared" si="4"/>
        <v>0.30199089358007492</v>
      </c>
    </row>
    <row r="25" spans="2:14" x14ac:dyDescent="0.75">
      <c r="B25">
        <v>23</v>
      </c>
      <c r="C25">
        <v>437.34699999999998</v>
      </c>
      <c r="D25">
        <v>422.89499999999998</v>
      </c>
      <c r="E25">
        <v>166.31100000000001</v>
      </c>
      <c r="F25">
        <v>305.36700000000002</v>
      </c>
      <c r="H25">
        <f t="shared" si="0"/>
        <v>14.451999999999998</v>
      </c>
      <c r="J25">
        <f t="shared" si="1"/>
        <v>23</v>
      </c>
      <c r="K25">
        <f t="shared" si="2"/>
        <v>0.4032475411735294</v>
      </c>
      <c r="M25">
        <f t="shared" si="3"/>
        <v>23</v>
      </c>
      <c r="N25">
        <f t="shared" si="4"/>
        <v>0.33250839667668375</v>
      </c>
    </row>
    <row r="26" spans="2:14" x14ac:dyDescent="0.75">
      <c r="B26">
        <v>24</v>
      </c>
      <c r="C26">
        <v>439.66699999999997</v>
      </c>
      <c r="D26">
        <v>428.12</v>
      </c>
      <c r="E26">
        <v>165.136</v>
      </c>
      <c r="F26">
        <v>316.28800000000001</v>
      </c>
      <c r="H26">
        <f t="shared" si="0"/>
        <v>11.546999999999969</v>
      </c>
      <c r="J26">
        <f t="shared" si="1"/>
        <v>24</v>
      </c>
      <c r="K26">
        <f t="shared" si="2"/>
        <v>0.38553423454735009</v>
      </c>
      <c r="M26">
        <f t="shared" si="3"/>
        <v>24</v>
      </c>
      <c r="N26">
        <f t="shared" si="4"/>
        <v>0.30670789315468516</v>
      </c>
    </row>
    <row r="27" spans="2:14" x14ac:dyDescent="0.75">
      <c r="B27">
        <v>25</v>
      </c>
      <c r="C27">
        <v>488.57900000000001</v>
      </c>
      <c r="D27">
        <v>438.52499999999998</v>
      </c>
      <c r="E27">
        <v>163.01</v>
      </c>
      <c r="F27">
        <v>366.65899999999999</v>
      </c>
      <c r="H27">
        <f t="shared" si="0"/>
        <v>50.05400000000003</v>
      </c>
      <c r="J27">
        <f t="shared" si="1"/>
        <v>25</v>
      </c>
      <c r="K27">
        <f t="shared" si="2"/>
        <v>0.62033158334400418</v>
      </c>
      <c r="M27">
        <f t="shared" si="3"/>
        <v>25</v>
      </c>
      <c r="N27">
        <f t="shared" si="4"/>
        <v>0.23244414959921234</v>
      </c>
    </row>
    <row r="28" spans="2:14" x14ac:dyDescent="0.75">
      <c r="B28">
        <v>26</v>
      </c>
      <c r="C28">
        <v>481.07900000000001</v>
      </c>
      <c r="D28">
        <v>421.34800000000001</v>
      </c>
      <c r="E28">
        <v>164.976</v>
      </c>
      <c r="F28">
        <v>360.01</v>
      </c>
      <c r="H28">
        <f t="shared" si="0"/>
        <v>59.730999999999995</v>
      </c>
      <c r="J28">
        <f t="shared" si="1"/>
        <v>26</v>
      </c>
      <c r="K28">
        <f t="shared" si="2"/>
        <v>0.67933732111389555</v>
      </c>
      <c r="M28">
        <f t="shared" si="3"/>
        <v>26</v>
      </c>
      <c r="N28">
        <f t="shared" si="4"/>
        <v>0.24771096908830051</v>
      </c>
    </row>
    <row r="29" spans="2:14" x14ac:dyDescent="0.75">
      <c r="B29">
        <v>27</v>
      </c>
      <c r="C29">
        <v>512.90800000000002</v>
      </c>
      <c r="D29">
        <v>441.245</v>
      </c>
      <c r="E29">
        <v>161.38900000000001</v>
      </c>
      <c r="F29">
        <v>355.721</v>
      </c>
      <c r="H29">
        <f t="shared" si="0"/>
        <v>71.663000000000011</v>
      </c>
      <c r="J29">
        <f t="shared" si="1"/>
        <v>27</v>
      </c>
      <c r="K29">
        <f t="shared" si="2"/>
        <v>0.75209297504283523</v>
      </c>
      <c r="M29">
        <f t="shared" si="3"/>
        <v>27</v>
      </c>
      <c r="N29">
        <f t="shared" si="4"/>
        <v>0.23652650838867456</v>
      </c>
    </row>
    <row r="30" spans="2:14" x14ac:dyDescent="0.75">
      <c r="B30">
        <v>28</v>
      </c>
      <c r="C30">
        <v>498.59899999999999</v>
      </c>
      <c r="D30">
        <v>419.5</v>
      </c>
      <c r="E30">
        <v>162.23599999999999</v>
      </c>
      <c r="F30">
        <v>341.60599999999999</v>
      </c>
      <c r="H30">
        <f t="shared" si="0"/>
        <v>79.09899999999999</v>
      </c>
      <c r="J30">
        <f t="shared" si="1"/>
        <v>28</v>
      </c>
      <c r="K30">
        <f t="shared" si="2"/>
        <v>0.79743416198681705</v>
      </c>
      <c r="M30">
        <f t="shared" si="3"/>
        <v>28</v>
      </c>
      <c r="N30">
        <f t="shared" si="4"/>
        <v>0.25630653195088982</v>
      </c>
    </row>
    <row r="31" spans="2:14" x14ac:dyDescent="0.75">
      <c r="B31">
        <v>29</v>
      </c>
      <c r="C31">
        <v>497.47399999999999</v>
      </c>
      <c r="D31">
        <v>425.12700000000001</v>
      </c>
      <c r="E31">
        <v>157.51900000000001</v>
      </c>
      <c r="F31">
        <v>329.053</v>
      </c>
      <c r="H31">
        <f t="shared" si="0"/>
        <v>72.34699999999998</v>
      </c>
      <c r="J31">
        <f t="shared" si="1"/>
        <v>29</v>
      </c>
      <c r="K31">
        <f t="shared" si="2"/>
        <v>0.75626368131901622</v>
      </c>
      <c r="M31">
        <f t="shared" si="3"/>
        <v>29</v>
      </c>
      <c r="N31">
        <f t="shared" si="4"/>
        <v>0.24877293987028584</v>
      </c>
    </row>
    <row r="32" spans="2:14" x14ac:dyDescent="0.75">
      <c r="B32">
        <v>30</v>
      </c>
      <c r="C32">
        <v>497.45400000000001</v>
      </c>
      <c r="D32">
        <v>425.84800000000001</v>
      </c>
      <c r="E32">
        <v>153.25</v>
      </c>
      <c r="F32">
        <v>338.553</v>
      </c>
      <c r="H32">
        <f t="shared" si="0"/>
        <v>71.605999999999995</v>
      </c>
      <c r="J32">
        <f t="shared" si="1"/>
        <v>30</v>
      </c>
      <c r="K32">
        <f t="shared" si="2"/>
        <v>0.7517454161864866</v>
      </c>
      <c r="M32">
        <f t="shared" si="3"/>
        <v>30</v>
      </c>
      <c r="N32">
        <f t="shared" si="4"/>
        <v>0.21697122553979084</v>
      </c>
    </row>
    <row r="33" spans="2:15" x14ac:dyDescent="0.75">
      <c r="B33">
        <v>31</v>
      </c>
      <c r="C33">
        <v>514.68399999999997</v>
      </c>
      <c r="D33">
        <v>433.096</v>
      </c>
      <c r="E33">
        <v>148.62</v>
      </c>
      <c r="F33">
        <v>324.25</v>
      </c>
      <c r="H33">
        <f t="shared" si="0"/>
        <v>81.587999999999965</v>
      </c>
      <c r="J33">
        <f t="shared" si="1"/>
        <v>31</v>
      </c>
      <c r="K33">
        <f t="shared" si="2"/>
        <v>0.81261089871403203</v>
      </c>
      <c r="M33">
        <f t="shared" si="3"/>
        <v>31</v>
      </c>
      <c r="N33">
        <f t="shared" si="4"/>
        <v>0.20911196911196914</v>
      </c>
    </row>
    <row r="34" spans="2:15" x14ac:dyDescent="0.75">
      <c r="B34">
        <v>32</v>
      </c>
      <c r="C34">
        <v>515.64499999999998</v>
      </c>
      <c r="D34">
        <v>419.654</v>
      </c>
      <c r="E34">
        <v>150.042</v>
      </c>
      <c r="F34">
        <v>345.18099999999998</v>
      </c>
      <c r="H34">
        <f t="shared" si="0"/>
        <v>95.990999999999985</v>
      </c>
      <c r="J34">
        <f t="shared" si="1"/>
        <v>32</v>
      </c>
      <c r="K34">
        <f t="shared" si="2"/>
        <v>0.90043353394186609</v>
      </c>
      <c r="M34">
        <f t="shared" si="3"/>
        <v>32</v>
      </c>
      <c r="N34">
        <f t="shared" si="4"/>
        <v>0.19537970359836604</v>
      </c>
    </row>
    <row r="35" spans="2:15" x14ac:dyDescent="0.75">
      <c r="B35">
        <v>33</v>
      </c>
      <c r="C35">
        <v>533.66</v>
      </c>
      <c r="D35">
        <v>421.34</v>
      </c>
      <c r="E35">
        <v>149.262</v>
      </c>
      <c r="F35">
        <v>355.18200000000002</v>
      </c>
      <c r="H35">
        <f t="shared" ref="H35:H66" si="5">C35-D35</f>
        <v>112.32</v>
      </c>
      <c r="J35">
        <f t="shared" ref="J35:J66" si="6">B35</f>
        <v>33</v>
      </c>
      <c r="K35">
        <f t="shared" ref="K35:K66" si="7">(H35-MIN(H$3:H$100))/(MAX(H$3:H$100)-MIN(H$3:H$100))</f>
        <v>1</v>
      </c>
      <c r="M35">
        <f t="shared" ref="M35:M66" si="8">B35</f>
        <v>33</v>
      </c>
      <c r="N35">
        <f t="shared" ref="N35:N66" si="9">(E35-$P$3)/(F35-$Q$3)</f>
        <v>0.18323844712277179</v>
      </c>
    </row>
    <row r="36" spans="2:15" x14ac:dyDescent="0.75">
      <c r="B36">
        <v>34</v>
      </c>
      <c r="C36">
        <v>501.77600000000001</v>
      </c>
      <c r="D36">
        <v>410.86799999999999</v>
      </c>
      <c r="E36">
        <v>148.733</v>
      </c>
      <c r="F36">
        <v>345.83600000000001</v>
      </c>
      <c r="H36">
        <f t="shared" si="5"/>
        <v>90.908000000000015</v>
      </c>
      <c r="J36">
        <f t="shared" si="6"/>
        <v>34</v>
      </c>
      <c r="K36">
        <f t="shared" si="7"/>
        <v>0.86943982048889956</v>
      </c>
      <c r="M36">
        <f t="shared" si="8"/>
        <v>34</v>
      </c>
      <c r="N36">
        <f t="shared" si="9"/>
        <v>0.18872199262402936</v>
      </c>
    </row>
    <row r="37" spans="2:15" x14ac:dyDescent="0.75">
      <c r="B37">
        <v>35</v>
      </c>
      <c r="C37">
        <v>506.26900000000001</v>
      </c>
      <c r="D37">
        <v>395.09</v>
      </c>
      <c r="E37">
        <v>147.67599999999999</v>
      </c>
      <c r="F37">
        <v>349.56900000000002</v>
      </c>
      <c r="H37">
        <f t="shared" si="5"/>
        <v>111.17900000000003</v>
      </c>
      <c r="J37">
        <f t="shared" si="6"/>
        <v>35</v>
      </c>
      <c r="K37">
        <f t="shared" si="7"/>
        <v>0.99304272534923588</v>
      </c>
      <c r="M37">
        <f t="shared" si="8"/>
        <v>35</v>
      </c>
      <c r="N37">
        <f t="shared" si="9"/>
        <v>0.18069946121720273</v>
      </c>
    </row>
    <row r="38" spans="2:15" x14ac:dyDescent="0.75">
      <c r="B38">
        <v>36</v>
      </c>
      <c r="C38">
        <v>498.96800000000002</v>
      </c>
      <c r="D38">
        <v>392.25</v>
      </c>
      <c r="E38">
        <v>147.62700000000001</v>
      </c>
      <c r="F38">
        <v>340.32</v>
      </c>
      <c r="H38">
        <f t="shared" si="5"/>
        <v>106.71800000000002</v>
      </c>
      <c r="J38">
        <f t="shared" si="6"/>
        <v>36</v>
      </c>
      <c r="K38">
        <f t="shared" si="7"/>
        <v>0.96584167169712398</v>
      </c>
      <c r="M38">
        <f t="shared" si="8"/>
        <v>36</v>
      </c>
      <c r="N38">
        <f t="shared" si="9"/>
        <v>0.18841289463674407</v>
      </c>
      <c r="O38" s="2"/>
    </row>
    <row r="39" spans="2:15" x14ac:dyDescent="0.75">
      <c r="B39">
        <v>37</v>
      </c>
      <c r="C39">
        <v>450.76900000000001</v>
      </c>
      <c r="D39">
        <v>369.73599999999999</v>
      </c>
      <c r="E39">
        <v>142.30699999999999</v>
      </c>
      <c r="F39">
        <v>319.38200000000001</v>
      </c>
      <c r="H39">
        <f t="shared" si="5"/>
        <v>81.033000000000015</v>
      </c>
      <c r="J39">
        <f t="shared" si="6"/>
        <v>37</v>
      </c>
      <c r="K39">
        <f t="shared" si="7"/>
        <v>0.8092267730074818</v>
      </c>
      <c r="M39">
        <f t="shared" si="8"/>
        <v>37</v>
      </c>
      <c r="N39">
        <f t="shared" si="9"/>
        <v>0.18115237984602542</v>
      </c>
    </row>
    <row r="40" spans="2:15" x14ac:dyDescent="0.75">
      <c r="B40">
        <v>38</v>
      </c>
      <c r="C40">
        <v>471.99400000000003</v>
      </c>
      <c r="D40">
        <v>390.64600000000002</v>
      </c>
      <c r="E40">
        <v>143.38200000000001</v>
      </c>
      <c r="F40">
        <v>327.947</v>
      </c>
      <c r="H40">
        <f t="shared" si="5"/>
        <v>81.348000000000013</v>
      </c>
      <c r="J40">
        <f t="shared" si="6"/>
        <v>38</v>
      </c>
      <c r="K40">
        <f t="shared" si="7"/>
        <v>0.81114749300309152</v>
      </c>
      <c r="M40">
        <f t="shared" si="8"/>
        <v>38</v>
      </c>
      <c r="N40">
        <f t="shared" si="9"/>
        <v>0.17874481553143015</v>
      </c>
    </row>
    <row r="41" spans="2:15" x14ac:dyDescent="0.75">
      <c r="B41">
        <v>39</v>
      </c>
      <c r="C41">
        <v>449.86799999999999</v>
      </c>
      <c r="D41">
        <v>374.726</v>
      </c>
      <c r="E41">
        <v>139.602</v>
      </c>
      <c r="F41">
        <v>302.75900000000001</v>
      </c>
      <c r="H41">
        <f t="shared" si="5"/>
        <v>75.141999999999996</v>
      </c>
      <c r="J41">
        <f t="shared" si="6"/>
        <v>39</v>
      </c>
      <c r="K41">
        <f t="shared" si="7"/>
        <v>0.77330626032768091</v>
      </c>
      <c r="M41">
        <f t="shared" si="8"/>
        <v>39</v>
      </c>
      <c r="N41">
        <f t="shared" si="9"/>
        <v>0.18292534687049589</v>
      </c>
    </row>
    <row r="42" spans="2:15" x14ac:dyDescent="0.75">
      <c r="B42">
        <v>40</v>
      </c>
      <c r="C42">
        <v>468.46100000000001</v>
      </c>
      <c r="D42">
        <v>379.255</v>
      </c>
      <c r="E42">
        <v>142.273</v>
      </c>
      <c r="F42">
        <v>310.40699999999998</v>
      </c>
      <c r="H42">
        <f t="shared" si="5"/>
        <v>89.206000000000017</v>
      </c>
      <c r="J42">
        <f t="shared" si="6"/>
        <v>40</v>
      </c>
      <c r="K42">
        <f t="shared" si="7"/>
        <v>0.85906183498881117</v>
      </c>
      <c r="M42">
        <f t="shared" si="8"/>
        <v>40</v>
      </c>
      <c r="N42">
        <f t="shared" si="9"/>
        <v>0.18997599871401885</v>
      </c>
    </row>
    <row r="43" spans="2:15" x14ac:dyDescent="0.75">
      <c r="B43">
        <v>41</v>
      </c>
      <c r="C43">
        <v>481.23</v>
      </c>
      <c r="D43">
        <v>379.904</v>
      </c>
      <c r="E43">
        <v>137.66200000000001</v>
      </c>
      <c r="F43">
        <v>301.505</v>
      </c>
      <c r="H43">
        <f t="shared" si="5"/>
        <v>101.32600000000002</v>
      </c>
      <c r="J43">
        <f t="shared" si="6"/>
        <v>41</v>
      </c>
      <c r="K43">
        <f t="shared" si="7"/>
        <v>0.932963823391321</v>
      </c>
      <c r="M43">
        <f t="shared" si="8"/>
        <v>41</v>
      </c>
      <c r="N43">
        <f t="shared" si="9"/>
        <v>0.17295122591178103</v>
      </c>
    </row>
    <row r="44" spans="2:15" x14ac:dyDescent="0.75">
      <c r="B44">
        <v>42</v>
      </c>
      <c r="C44">
        <v>471.71100000000001</v>
      </c>
      <c r="D44">
        <v>364.41300000000001</v>
      </c>
      <c r="E44">
        <v>139.77799999999999</v>
      </c>
      <c r="F44">
        <v>301.02300000000002</v>
      </c>
      <c r="H44">
        <f t="shared" si="5"/>
        <v>107.298</v>
      </c>
      <c r="J44">
        <f t="shared" si="6"/>
        <v>42</v>
      </c>
      <c r="K44">
        <f t="shared" si="7"/>
        <v>0.96937823549856406</v>
      </c>
      <c r="M44">
        <f t="shared" si="8"/>
        <v>42</v>
      </c>
      <c r="N44">
        <f t="shared" si="9"/>
        <v>0.18581126515147078</v>
      </c>
    </row>
    <row r="45" spans="2:15" x14ac:dyDescent="0.75">
      <c r="B45">
        <v>43</v>
      </c>
      <c r="C45">
        <v>428.577</v>
      </c>
      <c r="D45">
        <v>358.07499999999999</v>
      </c>
      <c r="E45">
        <v>138.268</v>
      </c>
      <c r="F45">
        <v>292.41699999999997</v>
      </c>
      <c r="H45">
        <f t="shared" si="5"/>
        <v>70.50200000000001</v>
      </c>
      <c r="J45">
        <f t="shared" si="6"/>
        <v>43</v>
      </c>
      <c r="K45">
        <f t="shared" si="7"/>
        <v>0.7450137499161591</v>
      </c>
      <c r="M45">
        <f t="shared" si="8"/>
        <v>43</v>
      </c>
      <c r="N45">
        <f t="shared" si="9"/>
        <v>0.18635980223745055</v>
      </c>
      <c r="O45" s="2"/>
    </row>
    <row r="46" spans="2:15" x14ac:dyDescent="0.75">
      <c r="B46">
        <v>44</v>
      </c>
      <c r="C46">
        <v>397.56599999999997</v>
      </c>
      <c r="D46">
        <v>362.774</v>
      </c>
      <c r="E46">
        <v>137.56899999999999</v>
      </c>
      <c r="F46">
        <v>299.78699999999998</v>
      </c>
      <c r="H46">
        <f t="shared" si="5"/>
        <v>34.791999999999973</v>
      </c>
      <c r="J46">
        <f t="shared" si="6"/>
        <v>44</v>
      </c>
      <c r="K46">
        <f t="shared" si="7"/>
        <v>0.52727117517576094</v>
      </c>
      <c r="M46">
        <f t="shared" si="8"/>
        <v>44</v>
      </c>
      <c r="N46">
        <f t="shared" si="9"/>
        <v>0.17415349820657644</v>
      </c>
      <c r="O46" s="2"/>
    </row>
    <row r="47" spans="2:15" x14ac:dyDescent="0.75">
      <c r="B47">
        <v>45</v>
      </c>
      <c r="C47">
        <v>419.99299999999999</v>
      </c>
      <c r="D47">
        <v>380.29300000000001</v>
      </c>
      <c r="E47">
        <v>136.46799999999999</v>
      </c>
      <c r="F47">
        <v>297.41699999999997</v>
      </c>
      <c r="H47">
        <f t="shared" si="5"/>
        <v>39.699999999999989</v>
      </c>
      <c r="J47">
        <f t="shared" si="6"/>
        <v>45</v>
      </c>
      <c r="K47">
        <f t="shared" si="7"/>
        <v>0.55719782196450007</v>
      </c>
      <c r="M47">
        <f t="shared" si="8"/>
        <v>45</v>
      </c>
      <c r="N47">
        <f t="shared" si="9"/>
        <v>0.17004246880543789</v>
      </c>
      <c r="O47" s="2"/>
    </row>
    <row r="48" spans="2:15" x14ac:dyDescent="0.75">
      <c r="B48">
        <v>46</v>
      </c>
      <c r="C48">
        <v>382.59199999999998</v>
      </c>
      <c r="D48">
        <v>353.03899999999999</v>
      </c>
      <c r="E48">
        <v>137.24</v>
      </c>
      <c r="F48">
        <v>299.702</v>
      </c>
      <c r="H48">
        <f t="shared" si="5"/>
        <v>29.552999999999997</v>
      </c>
      <c r="J48">
        <f t="shared" si="6"/>
        <v>46</v>
      </c>
      <c r="K48">
        <f t="shared" si="7"/>
        <v>0.49532624801068281</v>
      </c>
      <c r="M48">
        <f t="shared" si="8"/>
        <v>46</v>
      </c>
      <c r="N48">
        <f t="shared" si="9"/>
        <v>0.17230203533252414</v>
      </c>
    </row>
    <row r="49" spans="2:17" x14ac:dyDescent="0.75">
      <c r="B49">
        <v>47</v>
      </c>
      <c r="C49">
        <v>410.30900000000003</v>
      </c>
      <c r="D49">
        <v>355.108</v>
      </c>
      <c r="E49">
        <v>139.34100000000001</v>
      </c>
      <c r="F49">
        <v>297.06200000000001</v>
      </c>
      <c r="H49">
        <f t="shared" si="5"/>
        <v>55.201000000000022</v>
      </c>
      <c r="J49">
        <f t="shared" si="6"/>
        <v>47</v>
      </c>
      <c r="K49">
        <f t="shared" si="7"/>
        <v>0.65171553831988838</v>
      </c>
      <c r="M49">
        <f t="shared" si="8"/>
        <v>47</v>
      </c>
      <c r="N49">
        <f t="shared" si="9"/>
        <v>0.18760101040332336</v>
      </c>
    </row>
    <row r="50" spans="2:17" x14ac:dyDescent="0.75">
      <c r="B50">
        <v>48</v>
      </c>
      <c r="C50">
        <v>416.29700000000003</v>
      </c>
      <c r="D50">
        <v>366.74</v>
      </c>
      <c r="E50">
        <v>139.46899999999999</v>
      </c>
      <c r="F50">
        <v>306.58300000000003</v>
      </c>
      <c r="H50">
        <f t="shared" si="5"/>
        <v>49.557000000000016</v>
      </c>
      <c r="J50">
        <f t="shared" si="6"/>
        <v>48</v>
      </c>
      <c r="K50">
        <f t="shared" si="7"/>
        <v>0.61730111401759757</v>
      </c>
      <c r="M50">
        <f t="shared" si="8"/>
        <v>48</v>
      </c>
      <c r="N50">
        <f t="shared" si="9"/>
        <v>0.17821081304542333</v>
      </c>
    </row>
    <row r="51" spans="2:17" x14ac:dyDescent="0.75">
      <c r="B51">
        <v>49</v>
      </c>
      <c r="C51">
        <v>427.04700000000003</v>
      </c>
      <c r="D51">
        <v>380.43</v>
      </c>
      <c r="E51">
        <v>141.19300000000001</v>
      </c>
      <c r="F51">
        <v>326.06799999999998</v>
      </c>
      <c r="H51">
        <f t="shared" si="5"/>
        <v>46.617000000000019</v>
      </c>
      <c r="J51">
        <f t="shared" si="6"/>
        <v>49</v>
      </c>
      <c r="K51">
        <f t="shared" si="7"/>
        <v>0.59937439405857296</v>
      </c>
      <c r="M51">
        <f t="shared" si="8"/>
        <v>49</v>
      </c>
      <c r="N51">
        <f t="shared" si="9"/>
        <v>0.16929330640390075</v>
      </c>
    </row>
    <row r="52" spans="2:17" x14ac:dyDescent="0.75">
      <c r="B52">
        <v>50</v>
      </c>
      <c r="C52">
        <v>398.58600000000001</v>
      </c>
      <c r="D52">
        <v>350.27</v>
      </c>
      <c r="E52">
        <v>141.13999999999999</v>
      </c>
      <c r="F52">
        <v>300.89400000000001</v>
      </c>
      <c r="H52">
        <f t="shared" si="5"/>
        <v>48.316000000000031</v>
      </c>
      <c r="J52">
        <f t="shared" si="6"/>
        <v>50</v>
      </c>
      <c r="K52">
        <f t="shared" si="7"/>
        <v>0.6097340869872746</v>
      </c>
      <c r="M52">
        <f t="shared" si="8"/>
        <v>50</v>
      </c>
      <c r="N52">
        <f t="shared" si="9"/>
        <v>0.19392137816424207</v>
      </c>
    </row>
    <row r="53" spans="2:17" x14ac:dyDescent="0.75">
      <c r="B53">
        <v>51</v>
      </c>
      <c r="C53">
        <v>422.48700000000002</v>
      </c>
      <c r="D53">
        <v>361.41699999999997</v>
      </c>
      <c r="E53">
        <v>139.61799999999999</v>
      </c>
      <c r="F53">
        <v>313.072</v>
      </c>
      <c r="H53">
        <f t="shared" si="5"/>
        <v>61.07000000000005</v>
      </c>
      <c r="J53">
        <f t="shared" si="6"/>
        <v>51</v>
      </c>
      <c r="K53">
        <f t="shared" si="7"/>
        <v>0.68750190547618639</v>
      </c>
      <c r="M53">
        <f t="shared" si="8"/>
        <v>51</v>
      </c>
      <c r="N53">
        <f t="shared" si="9"/>
        <v>0.17270800559342769</v>
      </c>
    </row>
    <row r="54" spans="2:17" x14ac:dyDescent="0.75">
      <c r="B54">
        <v>52</v>
      </c>
      <c r="C54">
        <v>391.52</v>
      </c>
      <c r="D54">
        <v>347.60500000000002</v>
      </c>
      <c r="E54">
        <v>140.172</v>
      </c>
      <c r="F54">
        <v>317.65100000000001</v>
      </c>
      <c r="H54">
        <f t="shared" si="5"/>
        <v>43.914999999999964</v>
      </c>
      <c r="J54">
        <f t="shared" si="6"/>
        <v>52</v>
      </c>
      <c r="K54">
        <f t="shared" si="7"/>
        <v>0.58289888476289753</v>
      </c>
      <c r="M54">
        <f t="shared" si="8"/>
        <v>52</v>
      </c>
      <c r="N54">
        <f t="shared" si="9"/>
        <v>0.17144592887860974</v>
      </c>
    </row>
    <row r="55" spans="2:17" x14ac:dyDescent="0.75">
      <c r="B55">
        <v>53</v>
      </c>
      <c r="C55">
        <v>377.78399999999999</v>
      </c>
      <c r="D55">
        <v>324.85500000000002</v>
      </c>
      <c r="E55">
        <v>138.84899999999999</v>
      </c>
      <c r="F55">
        <v>300.22899999999998</v>
      </c>
      <c r="H55">
        <f t="shared" si="5"/>
        <v>52.928999999999974</v>
      </c>
      <c r="J55">
        <f t="shared" si="6"/>
        <v>53</v>
      </c>
      <c r="K55">
        <f t="shared" si="7"/>
        <v>0.63786196425631536</v>
      </c>
      <c r="M55">
        <f t="shared" si="8"/>
        <v>53</v>
      </c>
      <c r="N55">
        <f t="shared" si="9"/>
        <v>0.18122059108612512</v>
      </c>
    </row>
    <row r="56" spans="2:17" x14ac:dyDescent="0.75">
      <c r="B56">
        <v>54</v>
      </c>
      <c r="C56">
        <v>387.23599999999999</v>
      </c>
      <c r="D56">
        <v>328.565</v>
      </c>
      <c r="E56">
        <v>138.97200000000001</v>
      </c>
      <c r="F56">
        <v>304.54199999999997</v>
      </c>
      <c r="H56">
        <f t="shared" si="5"/>
        <v>58.670999999999992</v>
      </c>
      <c r="J56">
        <f t="shared" si="6"/>
        <v>54</v>
      </c>
      <c r="K56">
        <f t="shared" si="7"/>
        <v>0.67287394589057381</v>
      </c>
      <c r="M56">
        <f t="shared" si="8"/>
        <v>54</v>
      </c>
      <c r="N56">
        <f t="shared" si="9"/>
        <v>0.17744726197706004</v>
      </c>
    </row>
    <row r="57" spans="2:17" x14ac:dyDescent="0.75">
      <c r="B57">
        <v>55</v>
      </c>
      <c r="C57">
        <v>391.24299999999999</v>
      </c>
      <c r="D57">
        <v>330.98500000000001</v>
      </c>
      <c r="E57">
        <v>140.04499999999999</v>
      </c>
      <c r="F57">
        <v>313.06200000000001</v>
      </c>
      <c r="H57">
        <f t="shared" si="5"/>
        <v>60.257999999999981</v>
      </c>
      <c r="J57">
        <f t="shared" si="6"/>
        <v>55</v>
      </c>
      <c r="K57">
        <f t="shared" si="7"/>
        <v>0.68255071615416962</v>
      </c>
      <c r="M57">
        <f t="shared" si="8"/>
        <v>55</v>
      </c>
      <c r="N57">
        <f t="shared" si="9"/>
        <v>0.17504998306584646</v>
      </c>
    </row>
    <row r="58" spans="2:17" x14ac:dyDescent="0.75">
      <c r="B58">
        <v>56</v>
      </c>
      <c r="C58">
        <v>405.61799999999999</v>
      </c>
      <c r="D58">
        <v>323.33999999999997</v>
      </c>
      <c r="E58">
        <v>139.63800000000001</v>
      </c>
      <c r="F58">
        <v>316.96600000000001</v>
      </c>
      <c r="H58">
        <f t="shared" si="5"/>
        <v>82.27800000000002</v>
      </c>
      <c r="J58">
        <f t="shared" si="6"/>
        <v>56</v>
      </c>
      <c r="K58">
        <f t="shared" si="7"/>
        <v>0.81681819013298718</v>
      </c>
      <c r="M58">
        <f t="shared" si="8"/>
        <v>56</v>
      </c>
      <c r="N58">
        <f t="shared" si="9"/>
        <v>0.1692179326722506</v>
      </c>
    </row>
    <row r="59" spans="2:17" x14ac:dyDescent="0.75">
      <c r="B59">
        <v>57</v>
      </c>
      <c r="C59">
        <v>368.92399999999998</v>
      </c>
      <c r="D59">
        <v>308.35000000000002</v>
      </c>
      <c r="E59">
        <v>138.27099999999999</v>
      </c>
      <c r="F59">
        <v>314.53699999999998</v>
      </c>
      <c r="H59">
        <f t="shared" si="5"/>
        <v>60.573999999999955</v>
      </c>
      <c r="J59">
        <f t="shared" si="6"/>
        <v>57</v>
      </c>
      <c r="K59">
        <f t="shared" si="7"/>
        <v>0.68447753367357489</v>
      </c>
      <c r="M59">
        <f t="shared" si="8"/>
        <v>57</v>
      </c>
      <c r="N59">
        <f t="shared" si="9"/>
        <v>0.16403756428250155</v>
      </c>
    </row>
    <row r="60" spans="2:17" s="1" customFormat="1" x14ac:dyDescent="0.75">
      <c r="B60">
        <v>58</v>
      </c>
      <c r="C60">
        <v>385.31400000000002</v>
      </c>
      <c r="D60">
        <v>319.88799999999998</v>
      </c>
      <c r="E60">
        <v>140.018</v>
      </c>
      <c r="F60">
        <v>324.26499999999999</v>
      </c>
      <c r="H60">
        <f t="shared" si="5"/>
        <v>65.426000000000045</v>
      </c>
      <c r="I60"/>
      <c r="J60">
        <f t="shared" si="6"/>
        <v>58</v>
      </c>
      <c r="K60">
        <f t="shared" si="7"/>
        <v>0.71406271912976171</v>
      </c>
      <c r="L60"/>
      <c r="M60">
        <f t="shared" si="8"/>
        <v>58</v>
      </c>
      <c r="N60">
        <f t="shared" si="9"/>
        <v>0.16481610171672717</v>
      </c>
      <c r="O60"/>
      <c r="P60"/>
      <c r="Q60"/>
    </row>
    <row r="61" spans="2:17" s="1" customFormat="1" x14ac:dyDescent="0.75">
      <c r="B61">
        <v>59</v>
      </c>
      <c r="C61">
        <v>375.39699999999999</v>
      </c>
      <c r="D61">
        <v>309.41699999999997</v>
      </c>
      <c r="E61">
        <v>140.904</v>
      </c>
      <c r="F61">
        <v>316.35899999999998</v>
      </c>
      <c r="H61">
        <f t="shared" si="5"/>
        <v>65.980000000000018</v>
      </c>
      <c r="I61"/>
      <c r="J61">
        <f t="shared" si="6"/>
        <v>59</v>
      </c>
      <c r="K61">
        <f t="shared" si="7"/>
        <v>0.7174407473125165</v>
      </c>
      <c r="L61"/>
      <c r="M61">
        <f t="shared" si="8"/>
        <v>59</v>
      </c>
      <c r="N61">
        <f t="shared" si="9"/>
        <v>0.17656244130951551</v>
      </c>
      <c r="O61"/>
      <c r="P61"/>
      <c r="Q61"/>
    </row>
    <row r="62" spans="2:17" s="1" customFormat="1" x14ac:dyDescent="0.75">
      <c r="B62">
        <v>60</v>
      </c>
      <c r="C62">
        <v>359.98500000000001</v>
      </c>
      <c r="D62">
        <v>300.93200000000002</v>
      </c>
      <c r="E62">
        <v>139.44200000000001</v>
      </c>
      <c r="F62">
        <v>311.28800000000001</v>
      </c>
      <c r="H62">
        <f t="shared" si="5"/>
        <v>59.052999999999997</v>
      </c>
      <c r="I62"/>
      <c r="J62">
        <f t="shared" si="6"/>
        <v>60</v>
      </c>
      <c r="K62">
        <f t="shared" si="7"/>
        <v>0.67520319998048794</v>
      </c>
      <c r="L62"/>
      <c r="M62">
        <f t="shared" si="8"/>
        <v>60</v>
      </c>
      <c r="N62">
        <f t="shared" si="9"/>
        <v>0.17343674153832578</v>
      </c>
      <c r="O62"/>
      <c r="P62"/>
      <c r="Q62"/>
    </row>
    <row r="63" spans="2:17" x14ac:dyDescent="0.75">
      <c r="B63">
        <v>61</v>
      </c>
      <c r="C63">
        <v>377.02199999999999</v>
      </c>
      <c r="D63">
        <v>321.67200000000003</v>
      </c>
      <c r="E63">
        <v>141.321</v>
      </c>
      <c r="F63">
        <v>327.70499999999998</v>
      </c>
      <c r="H63">
        <f t="shared" si="5"/>
        <v>55.349999999999966</v>
      </c>
      <c r="J63">
        <f t="shared" si="6"/>
        <v>61</v>
      </c>
      <c r="K63">
        <f t="shared" si="7"/>
        <v>0.65262406936543049</v>
      </c>
      <c r="M63">
        <f t="shared" si="8"/>
        <v>61</v>
      </c>
      <c r="N63">
        <f t="shared" si="9"/>
        <v>0.16853898485116714</v>
      </c>
    </row>
    <row r="64" spans="2:17" x14ac:dyDescent="0.75">
      <c r="B64">
        <v>62</v>
      </c>
      <c r="C64">
        <v>363.779</v>
      </c>
      <c r="D64">
        <v>306.67200000000003</v>
      </c>
      <c r="E64">
        <v>140.654</v>
      </c>
      <c r="F64">
        <v>330.346</v>
      </c>
      <c r="H64">
        <f t="shared" si="5"/>
        <v>57.106999999999971</v>
      </c>
      <c r="J64">
        <f t="shared" si="6"/>
        <v>62</v>
      </c>
      <c r="K64">
        <f t="shared" si="7"/>
        <v>0.6633374186742762</v>
      </c>
      <c r="M64">
        <f t="shared" si="8"/>
        <v>62</v>
      </c>
      <c r="N64">
        <f t="shared" si="9"/>
        <v>0.16298803070687709</v>
      </c>
    </row>
    <row r="65" spans="2:14" x14ac:dyDescent="0.75">
      <c r="B65">
        <v>63</v>
      </c>
      <c r="C65">
        <v>383.596</v>
      </c>
      <c r="D65">
        <v>313.995</v>
      </c>
      <c r="E65">
        <v>144.41</v>
      </c>
      <c r="F65">
        <v>342.46199999999999</v>
      </c>
      <c r="H65">
        <f t="shared" si="5"/>
        <v>69.600999999999999</v>
      </c>
      <c r="J65">
        <f t="shared" si="6"/>
        <v>63</v>
      </c>
      <c r="K65">
        <f t="shared" si="7"/>
        <v>0.73951988097633548</v>
      </c>
      <c r="M65">
        <f t="shared" si="8"/>
        <v>63</v>
      </c>
      <c r="N65">
        <f t="shared" si="9"/>
        <v>0.17137182178460147</v>
      </c>
    </row>
    <row r="66" spans="2:14" x14ac:dyDescent="0.75">
      <c r="B66">
        <v>64</v>
      </c>
      <c r="C66">
        <v>381.90199999999999</v>
      </c>
      <c r="D66">
        <v>310.392</v>
      </c>
      <c r="E66">
        <v>142.364</v>
      </c>
      <c r="F66">
        <v>342.15699999999998</v>
      </c>
      <c r="H66">
        <f t="shared" si="5"/>
        <v>71.509999999999991</v>
      </c>
      <c r="J66">
        <f t="shared" si="6"/>
        <v>64</v>
      </c>
      <c r="K66">
        <f t="shared" si="7"/>
        <v>0.75116005390211027</v>
      </c>
      <c r="M66">
        <f t="shared" si="8"/>
        <v>64</v>
      </c>
      <c r="N66">
        <f t="shared" si="9"/>
        <v>0.1619743868927257</v>
      </c>
    </row>
    <row r="67" spans="2:14" x14ac:dyDescent="0.75">
      <c r="B67">
        <v>65</v>
      </c>
      <c r="C67">
        <v>367.65899999999999</v>
      </c>
      <c r="D67">
        <v>306.07400000000001</v>
      </c>
      <c r="E67">
        <v>139.40799999999999</v>
      </c>
      <c r="F67">
        <v>326.762</v>
      </c>
      <c r="H67">
        <f t="shared" ref="H67:H100" si="10">C67-D67</f>
        <v>61.58499999999998</v>
      </c>
      <c r="J67">
        <f t="shared" ref="J67:J100" si="11">B67</f>
        <v>65</v>
      </c>
      <c r="K67">
        <f t="shared" ref="K67:K100" si="12">(H67-MIN(H$3:H$100))/(MAX(H$3:H$100)-MIN(H$3:H$100))</f>
        <v>0.69064213023091314</v>
      </c>
      <c r="M67">
        <f t="shared" ref="M67:M100" si="13">B67</f>
        <v>65</v>
      </c>
      <c r="N67">
        <f t="shared" ref="N67:N100" si="14">(E67-$P$3)/(F67-$Q$3)</f>
        <v>0.15962431770362157</v>
      </c>
    </row>
    <row r="68" spans="2:14" x14ac:dyDescent="0.75">
      <c r="B68">
        <v>66</v>
      </c>
      <c r="C68">
        <v>394</v>
      </c>
      <c r="D68">
        <v>317.28699999999998</v>
      </c>
      <c r="E68">
        <v>143.262</v>
      </c>
      <c r="F68">
        <v>349.423</v>
      </c>
      <c r="H68">
        <f t="shared" si="10"/>
        <v>76.713000000000022</v>
      </c>
      <c r="J68">
        <f t="shared" si="11"/>
        <v>66</v>
      </c>
      <c r="K68">
        <f t="shared" si="12"/>
        <v>0.78288547021054766</v>
      </c>
      <c r="M68">
        <f t="shared" si="13"/>
        <v>66</v>
      </c>
      <c r="N68">
        <f t="shared" si="14"/>
        <v>0.16070329910720391</v>
      </c>
    </row>
    <row r="69" spans="2:14" x14ac:dyDescent="0.75">
      <c r="B69">
        <v>67</v>
      </c>
      <c r="C69">
        <v>386.89400000000001</v>
      </c>
      <c r="D69">
        <v>322.83699999999999</v>
      </c>
      <c r="E69">
        <v>144.08000000000001</v>
      </c>
      <c r="F69">
        <v>354.12400000000002</v>
      </c>
      <c r="H69">
        <f t="shared" si="10"/>
        <v>64.057000000000016</v>
      </c>
      <c r="J69">
        <f t="shared" si="11"/>
        <v>67</v>
      </c>
      <c r="K69">
        <f t="shared" si="12"/>
        <v>0.70571520905360341</v>
      </c>
      <c r="M69">
        <f t="shared" si="13"/>
        <v>67</v>
      </c>
      <c r="N69">
        <f t="shared" si="14"/>
        <v>0.16098231336224594</v>
      </c>
    </row>
    <row r="70" spans="2:14" x14ac:dyDescent="0.75">
      <c r="B70">
        <v>68</v>
      </c>
      <c r="C70">
        <v>345.96</v>
      </c>
      <c r="D70">
        <v>311.72199999999998</v>
      </c>
      <c r="E70">
        <v>141.78299999999999</v>
      </c>
      <c r="F70">
        <v>329.339</v>
      </c>
      <c r="H70">
        <f t="shared" si="10"/>
        <v>34.238</v>
      </c>
      <c r="J70">
        <f t="shared" si="11"/>
        <v>68</v>
      </c>
      <c r="K70">
        <f t="shared" si="12"/>
        <v>0.52389314699300615</v>
      </c>
      <c r="M70">
        <f t="shared" si="13"/>
        <v>68</v>
      </c>
      <c r="N70">
        <f t="shared" si="14"/>
        <v>0.16947511525592077</v>
      </c>
    </row>
    <row r="71" spans="2:14" x14ac:dyDescent="0.75">
      <c r="B71">
        <v>69</v>
      </c>
      <c r="C71">
        <v>374.15</v>
      </c>
      <c r="D71">
        <v>329.33499999999998</v>
      </c>
      <c r="E71">
        <v>140.87700000000001</v>
      </c>
      <c r="F71">
        <v>345.80200000000002</v>
      </c>
      <c r="H71">
        <f t="shared" si="10"/>
        <v>44.814999999999998</v>
      </c>
      <c r="J71">
        <f t="shared" si="11"/>
        <v>69</v>
      </c>
      <c r="K71">
        <f t="shared" si="12"/>
        <v>0.58838665617892572</v>
      </c>
      <c r="M71">
        <f t="shared" si="13"/>
        <v>69</v>
      </c>
      <c r="N71">
        <f t="shared" si="14"/>
        <v>0.15234798565351576</v>
      </c>
    </row>
    <row r="72" spans="2:14" x14ac:dyDescent="0.75">
      <c r="B72">
        <v>70</v>
      </c>
      <c r="C72">
        <v>363.05700000000002</v>
      </c>
      <c r="D72">
        <v>312.59399999999999</v>
      </c>
      <c r="E72">
        <v>140.75</v>
      </c>
      <c r="F72">
        <v>330.661</v>
      </c>
      <c r="H72">
        <f t="shared" si="10"/>
        <v>50.463000000000022</v>
      </c>
      <c r="J72">
        <f t="shared" si="11"/>
        <v>70</v>
      </c>
      <c r="K72">
        <f t="shared" si="12"/>
        <v>0.62282547057639903</v>
      </c>
      <c r="M72">
        <f t="shared" si="13"/>
        <v>70</v>
      </c>
      <c r="N72">
        <f t="shared" si="14"/>
        <v>0.16321058900334395</v>
      </c>
    </row>
    <row r="73" spans="2:14" x14ac:dyDescent="0.75">
      <c r="B73">
        <v>71</v>
      </c>
      <c r="C73">
        <v>348</v>
      </c>
      <c r="D73">
        <v>310.36399999999998</v>
      </c>
      <c r="E73">
        <v>139.202</v>
      </c>
      <c r="F73">
        <v>346.83699999999999</v>
      </c>
      <c r="H73">
        <f t="shared" si="10"/>
        <v>37.636000000000024</v>
      </c>
      <c r="J73">
        <f t="shared" si="11"/>
        <v>71</v>
      </c>
      <c r="K73">
        <f t="shared" si="12"/>
        <v>0.54461253285040956</v>
      </c>
      <c r="M73">
        <f t="shared" si="13"/>
        <v>71</v>
      </c>
      <c r="N73">
        <f t="shared" si="14"/>
        <v>0.1438961062918229</v>
      </c>
    </row>
    <row r="74" spans="2:14" x14ac:dyDescent="0.75">
      <c r="B74">
        <v>72</v>
      </c>
      <c r="C74">
        <v>381.40800000000002</v>
      </c>
      <c r="D74">
        <v>321.94900000000001</v>
      </c>
      <c r="E74">
        <v>141.85599999999999</v>
      </c>
      <c r="F74">
        <v>360.19200000000001</v>
      </c>
      <c r="H74">
        <f t="shared" si="10"/>
        <v>59.459000000000003</v>
      </c>
      <c r="J74">
        <f t="shared" si="11"/>
        <v>72</v>
      </c>
      <c r="K74">
        <f t="shared" si="12"/>
        <v>0.67767879464149605</v>
      </c>
      <c r="M74">
        <f t="shared" si="13"/>
        <v>72</v>
      </c>
      <c r="N74">
        <f t="shared" si="14"/>
        <v>0.14707722249252794</v>
      </c>
    </row>
    <row r="75" spans="2:14" x14ac:dyDescent="0.75">
      <c r="B75">
        <v>73</v>
      </c>
      <c r="C75">
        <v>427.108</v>
      </c>
      <c r="D75">
        <v>340.63099999999997</v>
      </c>
      <c r="E75">
        <v>140.53800000000001</v>
      </c>
      <c r="F75">
        <v>372.30799999999999</v>
      </c>
      <c r="H75">
        <f t="shared" si="10"/>
        <v>86.477000000000032</v>
      </c>
      <c r="J75">
        <f t="shared" si="11"/>
        <v>73</v>
      </c>
      <c r="K75">
        <f t="shared" si="12"/>
        <v>0.84242169255065535</v>
      </c>
      <c r="M75">
        <f t="shared" si="13"/>
        <v>73</v>
      </c>
      <c r="N75">
        <f t="shared" si="14"/>
        <v>0.13428363900490289</v>
      </c>
    </row>
    <row r="76" spans="2:14" x14ac:dyDescent="0.75">
      <c r="B76">
        <v>74</v>
      </c>
      <c r="C76">
        <v>406.108</v>
      </c>
      <c r="D76">
        <v>334.43799999999999</v>
      </c>
      <c r="E76">
        <v>139.99</v>
      </c>
      <c r="F76">
        <v>340.779</v>
      </c>
      <c r="H76">
        <f t="shared" si="10"/>
        <v>71.670000000000016</v>
      </c>
      <c r="J76">
        <f t="shared" si="11"/>
        <v>74</v>
      </c>
      <c r="K76">
        <f t="shared" si="12"/>
        <v>0.75213565770940427</v>
      </c>
      <c r="M76">
        <f t="shared" si="13"/>
        <v>74</v>
      </c>
      <c r="N76">
        <f t="shared" si="14"/>
        <v>0.15177033765223294</v>
      </c>
    </row>
    <row r="77" spans="2:14" x14ac:dyDescent="0.75">
      <c r="B77">
        <v>75</v>
      </c>
      <c r="C77">
        <v>375.68900000000002</v>
      </c>
      <c r="D77">
        <v>330.12</v>
      </c>
      <c r="E77">
        <v>140.952</v>
      </c>
      <c r="F77">
        <v>338.25</v>
      </c>
      <c r="H77">
        <f t="shared" si="10"/>
        <v>45.569000000000017</v>
      </c>
      <c r="J77">
        <f t="shared" si="11"/>
        <v>75</v>
      </c>
      <c r="K77">
        <f t="shared" si="12"/>
        <v>0.59298418912079809</v>
      </c>
      <c r="M77">
        <f t="shared" si="13"/>
        <v>75</v>
      </c>
      <c r="N77">
        <f t="shared" si="14"/>
        <v>0.15823289315726288</v>
      </c>
    </row>
    <row r="78" spans="2:14" x14ac:dyDescent="0.75">
      <c r="B78">
        <v>76</v>
      </c>
      <c r="C78">
        <v>399.80799999999999</v>
      </c>
      <c r="D78">
        <v>326.96600000000001</v>
      </c>
      <c r="E78">
        <v>141.43899999999999</v>
      </c>
      <c r="F78">
        <v>379.745</v>
      </c>
      <c r="H78">
        <f t="shared" si="10"/>
        <v>72.841999999999985</v>
      </c>
      <c r="J78">
        <f t="shared" si="11"/>
        <v>76</v>
      </c>
      <c r="K78">
        <f t="shared" si="12"/>
        <v>0.75928195559783163</v>
      </c>
      <c r="M78">
        <f t="shared" si="13"/>
        <v>76</v>
      </c>
      <c r="N78">
        <f t="shared" si="14"/>
        <v>0.13389257042183023</v>
      </c>
    </row>
    <row r="79" spans="2:14" x14ac:dyDescent="0.75">
      <c r="B79">
        <v>77</v>
      </c>
      <c r="C79">
        <v>371.197</v>
      </c>
      <c r="D79">
        <v>337.83300000000003</v>
      </c>
      <c r="E79">
        <v>140.02799999999999</v>
      </c>
      <c r="F79">
        <v>364.56900000000002</v>
      </c>
      <c r="H79">
        <f t="shared" si="10"/>
        <v>33.363999999999976</v>
      </c>
      <c r="J79">
        <f t="shared" si="11"/>
        <v>77</v>
      </c>
      <c r="K79">
        <f t="shared" si="12"/>
        <v>0.51856391119566325</v>
      </c>
      <c r="M79">
        <f t="shared" si="13"/>
        <v>77</v>
      </c>
      <c r="N79">
        <f t="shared" si="14"/>
        <v>0.13653978147154991</v>
      </c>
    </row>
    <row r="80" spans="2:14" x14ac:dyDescent="0.75">
      <c r="B80">
        <v>78</v>
      </c>
      <c r="C80">
        <v>419.58600000000001</v>
      </c>
      <c r="D80">
        <v>353.512</v>
      </c>
      <c r="E80">
        <v>140.43299999999999</v>
      </c>
      <c r="F80">
        <v>394.77300000000002</v>
      </c>
      <c r="H80">
        <f t="shared" si="10"/>
        <v>66.074000000000012</v>
      </c>
      <c r="J80">
        <f t="shared" si="11"/>
        <v>78</v>
      </c>
      <c r="K80">
        <f t="shared" si="12"/>
        <v>0.71801391454930164</v>
      </c>
      <c r="M80">
        <f t="shared" si="13"/>
        <v>78</v>
      </c>
      <c r="N80">
        <f t="shared" si="14"/>
        <v>0.12249360773190617</v>
      </c>
    </row>
    <row r="81" spans="2:14" x14ac:dyDescent="0.75">
      <c r="B81">
        <v>79</v>
      </c>
      <c r="C81">
        <v>363.21800000000002</v>
      </c>
      <c r="D81">
        <v>325.81099999999998</v>
      </c>
      <c r="E81">
        <v>139.56800000000001</v>
      </c>
      <c r="F81">
        <v>350.75299999999999</v>
      </c>
      <c r="H81">
        <f t="shared" si="10"/>
        <v>37.407000000000039</v>
      </c>
      <c r="J81">
        <f t="shared" si="11"/>
        <v>79</v>
      </c>
      <c r="K81">
        <f t="shared" si="12"/>
        <v>0.54321619990122028</v>
      </c>
      <c r="M81">
        <f t="shared" si="13"/>
        <v>79</v>
      </c>
      <c r="N81">
        <f t="shared" si="14"/>
        <v>0.14300145411387394</v>
      </c>
    </row>
    <row r="82" spans="2:14" x14ac:dyDescent="0.75">
      <c r="B82">
        <v>80</v>
      </c>
      <c r="C82">
        <v>367.75799999999998</v>
      </c>
      <c r="D82">
        <v>337.78300000000002</v>
      </c>
      <c r="E82">
        <v>140.083</v>
      </c>
      <c r="F82">
        <v>334.786</v>
      </c>
      <c r="H82">
        <f t="shared" si="10"/>
        <v>29.974999999999966</v>
      </c>
      <c r="J82">
        <f t="shared" si="11"/>
        <v>80</v>
      </c>
      <c r="K82">
        <f t="shared" si="12"/>
        <v>0.4978994030524202</v>
      </c>
      <c r="M82">
        <f t="shared" si="13"/>
        <v>80</v>
      </c>
      <c r="N82">
        <f t="shared" si="14"/>
        <v>0.15666598302618343</v>
      </c>
    </row>
    <row r="83" spans="2:14" x14ac:dyDescent="0.75">
      <c r="B83">
        <v>81</v>
      </c>
      <c r="C83">
        <v>384.58300000000003</v>
      </c>
      <c r="D83">
        <v>348.18900000000002</v>
      </c>
      <c r="E83">
        <v>140.5</v>
      </c>
      <c r="F83">
        <v>338.464</v>
      </c>
      <c r="H83">
        <f t="shared" si="10"/>
        <v>36.394000000000005</v>
      </c>
      <c r="J83">
        <f t="shared" si="11"/>
        <v>81</v>
      </c>
      <c r="K83">
        <f t="shared" si="12"/>
        <v>0.53703940829629093</v>
      </c>
      <c r="M83">
        <f t="shared" si="13"/>
        <v>81</v>
      </c>
      <c r="N83">
        <f t="shared" si="14"/>
        <v>0.15590221812878963</v>
      </c>
    </row>
    <row r="84" spans="2:14" x14ac:dyDescent="0.75">
      <c r="B84">
        <v>82</v>
      </c>
      <c r="C84">
        <v>395.983</v>
      </c>
      <c r="D84">
        <v>344.77100000000002</v>
      </c>
      <c r="E84">
        <v>140.321</v>
      </c>
      <c r="F84">
        <v>371.11900000000003</v>
      </c>
      <c r="H84">
        <f t="shared" si="10"/>
        <v>51.211999999999989</v>
      </c>
      <c r="J84">
        <f t="shared" si="11"/>
        <v>82</v>
      </c>
      <c r="K84">
        <f t="shared" si="12"/>
        <v>0.62739251589929323</v>
      </c>
      <c r="M84">
        <f t="shared" si="13"/>
        <v>82</v>
      </c>
      <c r="N84">
        <f t="shared" si="14"/>
        <v>0.13404584458296523</v>
      </c>
    </row>
    <row r="85" spans="2:14" x14ac:dyDescent="0.75">
      <c r="B85">
        <v>83</v>
      </c>
      <c r="C85">
        <v>416.49099999999999</v>
      </c>
      <c r="D85">
        <v>354.06</v>
      </c>
      <c r="E85">
        <v>140.5</v>
      </c>
      <c r="F85">
        <v>371.267</v>
      </c>
      <c r="H85">
        <f t="shared" si="10"/>
        <v>62.430999999999983</v>
      </c>
      <c r="J85">
        <f t="shared" si="11"/>
        <v>83</v>
      </c>
      <c r="K85">
        <f t="shared" si="12"/>
        <v>0.69580063536197945</v>
      </c>
      <c r="M85">
        <f t="shared" si="13"/>
        <v>83</v>
      </c>
      <c r="N85">
        <f t="shared" si="14"/>
        <v>0.13470553370332453</v>
      </c>
    </row>
    <row r="86" spans="2:14" x14ac:dyDescent="0.75">
      <c r="B86">
        <v>84</v>
      </c>
      <c r="C86">
        <v>398.30900000000003</v>
      </c>
      <c r="D86">
        <v>327.548</v>
      </c>
      <c r="E86">
        <v>137.91800000000001</v>
      </c>
      <c r="F86">
        <v>360.39699999999999</v>
      </c>
      <c r="H86">
        <f t="shared" si="10"/>
        <v>70.761000000000024</v>
      </c>
      <c r="J86">
        <f t="shared" si="11"/>
        <v>84</v>
      </c>
      <c r="K86">
        <f t="shared" si="12"/>
        <v>0.74659300857921618</v>
      </c>
      <c r="M86">
        <f t="shared" si="13"/>
        <v>84</v>
      </c>
      <c r="N86">
        <f t="shared" si="14"/>
        <v>0.12985412136442753</v>
      </c>
    </row>
    <row r="87" spans="2:14" x14ac:dyDescent="0.75">
      <c r="B87">
        <v>85</v>
      </c>
      <c r="C87">
        <v>416.23099999999999</v>
      </c>
      <c r="D87">
        <v>349.58499999999998</v>
      </c>
      <c r="E87">
        <v>140.31200000000001</v>
      </c>
      <c r="F87">
        <v>373.33699999999999</v>
      </c>
      <c r="H87">
        <f t="shared" si="10"/>
        <v>66.646000000000015</v>
      </c>
      <c r="J87">
        <f t="shared" si="11"/>
        <v>85</v>
      </c>
      <c r="K87">
        <f t="shared" si="12"/>
        <v>0.72150169816037713</v>
      </c>
      <c r="M87">
        <f t="shared" si="13"/>
        <v>85</v>
      </c>
      <c r="N87">
        <f t="shared" si="14"/>
        <v>0.13278704019528478</v>
      </c>
    </row>
    <row r="88" spans="2:14" x14ac:dyDescent="0.75">
      <c r="B88">
        <v>86</v>
      </c>
      <c r="C88">
        <v>392.88900000000001</v>
      </c>
      <c r="D88">
        <v>320.02499999999998</v>
      </c>
      <c r="E88">
        <v>139.41399999999999</v>
      </c>
      <c r="F88">
        <v>372.57100000000003</v>
      </c>
      <c r="H88">
        <f t="shared" si="10"/>
        <v>72.864000000000033</v>
      </c>
      <c r="J88">
        <f t="shared" si="11"/>
        <v>86</v>
      </c>
      <c r="K88">
        <f t="shared" si="12"/>
        <v>0.75941610112133484</v>
      </c>
      <c r="M88">
        <f t="shared" si="13"/>
        <v>86</v>
      </c>
      <c r="N88">
        <f t="shared" si="14"/>
        <v>0.12950435130332968</v>
      </c>
    </row>
    <row r="89" spans="2:14" x14ac:dyDescent="0.75">
      <c r="B89">
        <v>87</v>
      </c>
      <c r="C89">
        <v>399.98099999999999</v>
      </c>
      <c r="D89">
        <v>311.62200000000001</v>
      </c>
      <c r="E89">
        <v>138.46299999999999</v>
      </c>
      <c r="F89">
        <v>370.31200000000001</v>
      </c>
      <c r="H89">
        <f t="shared" si="10"/>
        <v>88.35899999999998</v>
      </c>
      <c r="J89">
        <f t="shared" si="11"/>
        <v>87</v>
      </c>
      <c r="K89">
        <f t="shared" si="12"/>
        <v>0.8538972323339491</v>
      </c>
      <c r="M89">
        <f t="shared" si="13"/>
        <v>87</v>
      </c>
      <c r="N89">
        <f t="shared" si="14"/>
        <v>0.1267643729817903</v>
      </c>
    </row>
    <row r="90" spans="2:14" x14ac:dyDescent="0.75">
      <c r="B90">
        <v>88</v>
      </c>
      <c r="C90">
        <v>346.14400000000001</v>
      </c>
      <c r="D90">
        <v>288.83999999999997</v>
      </c>
      <c r="E90">
        <v>138.43799999999999</v>
      </c>
      <c r="F90">
        <v>373.15600000000001</v>
      </c>
      <c r="H90">
        <f t="shared" si="10"/>
        <v>57.30400000000003</v>
      </c>
      <c r="J90">
        <f t="shared" si="11"/>
        <v>88</v>
      </c>
      <c r="K90">
        <f t="shared" si="12"/>
        <v>0.66453863086200715</v>
      </c>
      <c r="M90">
        <f t="shared" si="13"/>
        <v>88</v>
      </c>
      <c r="N90">
        <f t="shared" si="14"/>
        <v>0.12517889749790254</v>
      </c>
    </row>
    <row r="91" spans="2:14" x14ac:dyDescent="0.75">
      <c r="B91">
        <v>89</v>
      </c>
      <c r="C91">
        <v>370.38</v>
      </c>
      <c r="D91">
        <v>303.83100000000002</v>
      </c>
      <c r="E91">
        <v>139.22200000000001</v>
      </c>
      <c r="F91">
        <v>373.02800000000002</v>
      </c>
      <c r="H91">
        <f t="shared" si="10"/>
        <v>66.548999999999978</v>
      </c>
      <c r="J91">
        <f t="shared" si="11"/>
        <v>89</v>
      </c>
      <c r="K91">
        <f t="shared" si="12"/>
        <v>0.72091023835220502</v>
      </c>
      <c r="M91">
        <f t="shared" si="13"/>
        <v>89</v>
      </c>
      <c r="N91">
        <f t="shared" si="14"/>
        <v>0.12847079348881613</v>
      </c>
    </row>
    <row r="92" spans="2:14" x14ac:dyDescent="0.75">
      <c r="B92">
        <v>90</v>
      </c>
      <c r="C92">
        <v>357.53</v>
      </c>
      <c r="D92">
        <v>286.23</v>
      </c>
      <c r="E92">
        <v>140.11699999999999</v>
      </c>
      <c r="F92">
        <v>386.08300000000003</v>
      </c>
      <c r="H92">
        <f t="shared" si="10"/>
        <v>71.299999999999955</v>
      </c>
      <c r="J92">
        <f t="shared" si="11"/>
        <v>90</v>
      </c>
      <c r="K92">
        <f t="shared" si="12"/>
        <v>0.7498795739050369</v>
      </c>
      <c r="M92">
        <f t="shared" si="13"/>
        <v>90</v>
      </c>
      <c r="N92">
        <f t="shared" si="14"/>
        <v>0.12541636891164187</v>
      </c>
    </row>
    <row r="93" spans="2:14" x14ac:dyDescent="0.75">
      <c r="B93">
        <v>91</v>
      </c>
      <c r="C93">
        <v>369.05</v>
      </c>
      <c r="D93">
        <v>310.25</v>
      </c>
      <c r="E93">
        <v>139.94999999999999</v>
      </c>
      <c r="F93">
        <v>395.5</v>
      </c>
      <c r="H93">
        <f t="shared" si="10"/>
        <v>58.800000000000011</v>
      </c>
      <c r="J93">
        <f t="shared" si="11"/>
        <v>91</v>
      </c>
      <c r="K93">
        <f t="shared" si="12"/>
        <v>0.67366052646020458</v>
      </c>
      <c r="M93">
        <f t="shared" si="13"/>
        <v>91</v>
      </c>
      <c r="N93">
        <f t="shared" si="14"/>
        <v>0.12033898305084742</v>
      </c>
    </row>
    <row r="94" spans="2:14" x14ac:dyDescent="0.75">
      <c r="B94">
        <v>92</v>
      </c>
      <c r="C94">
        <v>347.423</v>
      </c>
      <c r="D94">
        <v>301.86399999999998</v>
      </c>
      <c r="E94">
        <v>141.45500000000001</v>
      </c>
      <c r="F94">
        <v>406.10899999999998</v>
      </c>
      <c r="H94">
        <f t="shared" si="10"/>
        <v>45.559000000000026</v>
      </c>
      <c r="J94">
        <f t="shared" si="11"/>
        <v>92</v>
      </c>
      <c r="K94">
        <f t="shared" si="12"/>
        <v>0.5929232138828423</v>
      </c>
      <c r="M94">
        <f t="shared" si="13"/>
        <v>92</v>
      </c>
      <c r="N94">
        <f t="shared" si="14"/>
        <v>0.12116591635911909</v>
      </c>
    </row>
    <row r="95" spans="2:14" x14ac:dyDescent="0.75">
      <c r="B95">
        <v>93</v>
      </c>
      <c r="C95">
        <v>360.29300000000001</v>
      </c>
      <c r="D95">
        <v>298.48099999999999</v>
      </c>
      <c r="E95">
        <v>142.5</v>
      </c>
      <c r="F95">
        <v>394.18799999999999</v>
      </c>
      <c r="H95">
        <f t="shared" si="10"/>
        <v>61.812000000000012</v>
      </c>
      <c r="J95">
        <f t="shared" si="11"/>
        <v>93</v>
      </c>
      <c r="K95">
        <f t="shared" si="12"/>
        <v>0.69202626813251145</v>
      </c>
      <c r="M95">
        <f t="shared" si="13"/>
        <v>93</v>
      </c>
      <c r="N95">
        <f t="shared" si="14"/>
        <v>0.13058882311081504</v>
      </c>
    </row>
    <row r="96" spans="2:14" x14ac:dyDescent="0.75">
      <c r="B96">
        <v>94</v>
      </c>
      <c r="C96">
        <v>354.01900000000001</v>
      </c>
      <c r="D96">
        <v>295.79300000000001</v>
      </c>
      <c r="E96">
        <v>141.69999999999999</v>
      </c>
      <c r="F96">
        <v>391.16</v>
      </c>
      <c r="H96">
        <f t="shared" si="10"/>
        <v>58.225999999999999</v>
      </c>
      <c r="J96">
        <f t="shared" si="11"/>
        <v>94</v>
      </c>
      <c r="K96">
        <f t="shared" si="12"/>
        <v>0.67016054780153778</v>
      </c>
      <c r="M96">
        <f t="shared" si="13"/>
        <v>94</v>
      </c>
      <c r="N96">
        <f t="shared" si="14"/>
        <v>0.12903966916832588</v>
      </c>
    </row>
    <row r="97" spans="2:14" x14ac:dyDescent="0.75">
      <c r="B97">
        <v>95</v>
      </c>
      <c r="C97">
        <v>347.24099999999999</v>
      </c>
      <c r="D97">
        <v>291.64699999999999</v>
      </c>
      <c r="E97">
        <v>139.13800000000001</v>
      </c>
      <c r="F97">
        <v>384.06900000000002</v>
      </c>
      <c r="H97">
        <f t="shared" si="10"/>
        <v>55.593999999999994</v>
      </c>
      <c r="J97">
        <f t="shared" si="11"/>
        <v>95</v>
      </c>
      <c r="K97">
        <f t="shared" si="12"/>
        <v>0.65411186517155384</v>
      </c>
      <c r="M97">
        <f t="shared" si="13"/>
        <v>95</v>
      </c>
      <c r="N97">
        <f t="shared" si="14"/>
        <v>0.12255725806769029</v>
      </c>
    </row>
    <row r="98" spans="2:14" x14ac:dyDescent="0.75">
      <c r="B98">
        <v>96</v>
      </c>
      <c r="C98">
        <v>345.81900000000002</v>
      </c>
      <c r="D98">
        <v>288.42399999999998</v>
      </c>
      <c r="E98">
        <v>142.93100000000001</v>
      </c>
      <c r="F98">
        <v>387.27600000000001</v>
      </c>
      <c r="H98">
        <f t="shared" si="10"/>
        <v>57.395000000000039</v>
      </c>
      <c r="J98">
        <f t="shared" si="11"/>
        <v>96</v>
      </c>
      <c r="K98">
        <f t="shared" si="12"/>
        <v>0.66509350552740554</v>
      </c>
      <c r="M98">
        <f t="shared" si="13"/>
        <v>96</v>
      </c>
      <c r="N98">
        <f t="shared" si="14"/>
        <v>0.13577247780593607</v>
      </c>
    </row>
    <row r="99" spans="2:14" x14ac:dyDescent="0.75">
      <c r="B99">
        <v>97</v>
      </c>
      <c r="C99">
        <v>330.928</v>
      </c>
      <c r="D99">
        <v>285.827</v>
      </c>
      <c r="E99">
        <v>142.517</v>
      </c>
      <c r="F99">
        <v>377.06900000000002</v>
      </c>
      <c r="H99">
        <f t="shared" si="10"/>
        <v>45.100999999999999</v>
      </c>
      <c r="J99">
        <f t="shared" si="11"/>
        <v>97</v>
      </c>
      <c r="K99">
        <f t="shared" si="12"/>
        <v>0.59013054798446352</v>
      </c>
      <c r="M99">
        <f t="shared" si="13"/>
        <v>97</v>
      </c>
      <c r="N99">
        <f t="shared" si="14"/>
        <v>0.13970591211362005</v>
      </c>
    </row>
    <row r="100" spans="2:14" x14ac:dyDescent="0.75">
      <c r="B100">
        <v>98</v>
      </c>
      <c r="C100">
        <v>328.33699999999999</v>
      </c>
      <c r="D100">
        <v>268.22300000000001</v>
      </c>
      <c r="E100">
        <v>140.345</v>
      </c>
      <c r="F100">
        <v>384.27600000000001</v>
      </c>
      <c r="H100">
        <f t="shared" si="10"/>
        <v>60.113999999999976</v>
      </c>
      <c r="J100">
        <f t="shared" si="11"/>
        <v>98</v>
      </c>
      <c r="K100">
        <f t="shared" si="12"/>
        <v>0.68167267272760512</v>
      </c>
      <c r="M100">
        <f t="shared" si="13"/>
        <v>98</v>
      </c>
      <c r="N100">
        <f t="shared" si="14"/>
        <v>0.12720429769227137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97"/>
  <sheetViews>
    <sheetView zoomScale="80" zoomScaleNormal="80" workbookViewId="0">
      <selection activeCell="A4" sqref="A4"/>
    </sheetView>
  </sheetViews>
  <sheetFormatPr defaultRowHeight="14.75" x14ac:dyDescent="0.75"/>
  <sheetData>
    <row r="1" spans="1:17" x14ac:dyDescent="0.75">
      <c r="A1" t="s">
        <v>21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322.25799999999998</v>
      </c>
      <c r="D3">
        <v>353.04500000000002</v>
      </c>
      <c r="E3">
        <v>203.06200000000001</v>
      </c>
      <c r="F3">
        <v>298.70499999999998</v>
      </c>
      <c r="H3">
        <f t="shared" ref="H3:H34" si="0">C3-D3</f>
        <v>-30.787000000000035</v>
      </c>
      <c r="J3">
        <f t="shared" ref="J3:J34" si="1">B3</f>
        <v>1</v>
      </c>
      <c r="K3">
        <f t="shared" ref="K3:K34" si="2">(H3-MIN(H$3:H$97))/(MAX(H$3:H$97)-MIN(H$3:H$97))</f>
        <v>2.0955350421509297E-2</v>
      </c>
      <c r="M3">
        <f t="shared" ref="M3:M34" si="3">B3</f>
        <v>1</v>
      </c>
      <c r="N3">
        <f t="shared" ref="N3:N34" si="4">(E3-$P$3)/(F3-$Q$3)</f>
        <v>0.5634806318722031</v>
      </c>
      <c r="P3">
        <v>108</v>
      </c>
      <c r="Q3">
        <v>130</v>
      </c>
    </row>
    <row r="4" spans="1:17" x14ac:dyDescent="0.75">
      <c r="B4">
        <v>2</v>
      </c>
      <c r="C4">
        <v>323.77999999999997</v>
      </c>
      <c r="D4">
        <v>352.39699999999999</v>
      </c>
      <c r="E4">
        <v>210.416</v>
      </c>
      <c r="F4">
        <v>316.89800000000002</v>
      </c>
      <c r="H4">
        <f t="shared" si="0"/>
        <v>-28.617000000000019</v>
      </c>
      <c r="J4">
        <f t="shared" si="1"/>
        <v>2</v>
      </c>
      <c r="K4">
        <f t="shared" si="2"/>
        <v>3.2540856259643321E-2</v>
      </c>
      <c r="M4">
        <f t="shared" si="3"/>
        <v>2</v>
      </c>
      <c r="N4">
        <f t="shared" si="4"/>
        <v>0.54797804149857132</v>
      </c>
    </row>
    <row r="5" spans="1:17" x14ac:dyDescent="0.75">
      <c r="B5">
        <v>3</v>
      </c>
      <c r="C5">
        <v>315.63600000000002</v>
      </c>
      <c r="D5">
        <v>350.34800000000001</v>
      </c>
      <c r="E5">
        <v>202.81800000000001</v>
      </c>
      <c r="F5">
        <v>300.10199999999998</v>
      </c>
      <c r="H5">
        <f t="shared" si="0"/>
        <v>-34.711999999999989</v>
      </c>
      <c r="J5">
        <f t="shared" si="1"/>
        <v>3</v>
      </c>
      <c r="K5">
        <f t="shared" si="2"/>
        <v>0</v>
      </c>
      <c r="M5">
        <f t="shared" si="3"/>
        <v>3</v>
      </c>
      <c r="N5">
        <f t="shared" si="4"/>
        <v>0.55741849008242128</v>
      </c>
    </row>
    <row r="6" spans="1:17" x14ac:dyDescent="0.75">
      <c r="B6">
        <v>4</v>
      </c>
      <c r="C6">
        <v>299.15899999999999</v>
      </c>
      <c r="D6">
        <v>321.5</v>
      </c>
      <c r="E6">
        <v>195.21899999999999</v>
      </c>
      <c r="F6">
        <v>285.69299999999998</v>
      </c>
      <c r="H6">
        <f t="shared" si="0"/>
        <v>-22.341000000000008</v>
      </c>
      <c r="J6">
        <f t="shared" si="1"/>
        <v>4</v>
      </c>
      <c r="K6">
        <f t="shared" si="2"/>
        <v>6.604806116292844E-2</v>
      </c>
      <c r="M6">
        <f t="shared" si="3"/>
        <v>4</v>
      </c>
      <c r="N6">
        <f t="shared" si="4"/>
        <v>0.56019859595485988</v>
      </c>
    </row>
    <row r="7" spans="1:17" x14ac:dyDescent="0.75">
      <c r="B7">
        <v>5</v>
      </c>
      <c r="C7">
        <v>322.98500000000001</v>
      </c>
      <c r="D7">
        <v>350.26600000000002</v>
      </c>
      <c r="E7">
        <v>199.39400000000001</v>
      </c>
      <c r="F7">
        <v>298.84699999999998</v>
      </c>
      <c r="H7">
        <f t="shared" si="0"/>
        <v>-27.281000000000006</v>
      </c>
      <c r="J7">
        <f t="shared" si="1"/>
        <v>5</v>
      </c>
      <c r="K7">
        <f t="shared" si="2"/>
        <v>3.9673683817130455E-2</v>
      </c>
      <c r="M7">
        <f t="shared" si="3"/>
        <v>5</v>
      </c>
      <c r="N7">
        <f t="shared" si="4"/>
        <v>0.54128293662309679</v>
      </c>
    </row>
    <row r="8" spans="1:17" x14ac:dyDescent="0.75">
      <c r="B8">
        <v>6</v>
      </c>
      <c r="C8">
        <v>326.029</v>
      </c>
      <c r="D8">
        <v>342.81799999999998</v>
      </c>
      <c r="E8">
        <v>194.13499999999999</v>
      </c>
      <c r="F8">
        <v>284.50599999999997</v>
      </c>
      <c r="H8">
        <f t="shared" si="0"/>
        <v>-16.788999999999987</v>
      </c>
      <c r="J8">
        <f t="shared" si="1"/>
        <v>6</v>
      </c>
      <c r="K8">
        <f t="shared" si="2"/>
        <v>9.568987149164726E-2</v>
      </c>
      <c r="M8">
        <f t="shared" si="3"/>
        <v>6</v>
      </c>
      <c r="N8">
        <f t="shared" si="4"/>
        <v>0.55748644065602637</v>
      </c>
    </row>
    <row r="9" spans="1:17" x14ac:dyDescent="0.75">
      <c r="B9">
        <v>7</v>
      </c>
      <c r="C9">
        <v>328.13200000000001</v>
      </c>
      <c r="D9">
        <v>343.70299999999997</v>
      </c>
      <c r="E9">
        <v>193.06399999999999</v>
      </c>
      <c r="F9">
        <v>292.43599999999998</v>
      </c>
      <c r="H9">
        <f t="shared" si="0"/>
        <v>-15.57099999999997</v>
      </c>
      <c r="J9">
        <f t="shared" si="1"/>
        <v>7</v>
      </c>
      <c r="K9">
        <f t="shared" si="2"/>
        <v>0.10219270380079351</v>
      </c>
      <c r="M9">
        <f t="shared" si="3"/>
        <v>7</v>
      </c>
      <c r="N9">
        <f t="shared" si="4"/>
        <v>0.52367701740993378</v>
      </c>
    </row>
    <row r="10" spans="1:17" x14ac:dyDescent="0.75">
      <c r="B10">
        <v>8</v>
      </c>
      <c r="C10">
        <v>360.59100000000001</v>
      </c>
      <c r="D10">
        <v>362.42599999999999</v>
      </c>
      <c r="E10">
        <v>202.43199999999999</v>
      </c>
      <c r="F10">
        <v>308.91800000000001</v>
      </c>
      <c r="H10">
        <f t="shared" si="0"/>
        <v>-1.8349999999999795</v>
      </c>
      <c r="J10">
        <f t="shared" si="1"/>
        <v>8</v>
      </c>
      <c r="K10">
        <f t="shared" si="2"/>
        <v>0.17552842186190301</v>
      </c>
      <c r="M10">
        <f t="shared" si="3"/>
        <v>8</v>
      </c>
      <c r="N10">
        <f t="shared" si="4"/>
        <v>0.527794855743972</v>
      </c>
    </row>
    <row r="11" spans="1:17" x14ac:dyDescent="0.75">
      <c r="B11">
        <v>9</v>
      </c>
      <c r="C11">
        <v>372.73500000000001</v>
      </c>
      <c r="D11">
        <v>379.399</v>
      </c>
      <c r="E11">
        <v>198.863</v>
      </c>
      <c r="F11">
        <v>312.65100000000001</v>
      </c>
      <c r="H11">
        <f t="shared" si="0"/>
        <v>-6.6639999999999873</v>
      </c>
      <c r="J11">
        <f t="shared" si="1"/>
        <v>9</v>
      </c>
      <c r="K11">
        <f t="shared" si="2"/>
        <v>0.14974666716496804</v>
      </c>
      <c r="M11">
        <f t="shared" si="3"/>
        <v>9</v>
      </c>
      <c r="N11">
        <f t="shared" si="4"/>
        <v>0.49746784851985476</v>
      </c>
    </row>
    <row r="12" spans="1:17" x14ac:dyDescent="0.75">
      <c r="B12">
        <v>10</v>
      </c>
      <c r="C12">
        <v>386.75</v>
      </c>
      <c r="D12">
        <v>383.33499999999998</v>
      </c>
      <c r="E12">
        <v>207.76</v>
      </c>
      <c r="F12">
        <v>327.49299999999999</v>
      </c>
      <c r="H12">
        <f t="shared" si="0"/>
        <v>3.4150000000000205</v>
      </c>
      <c r="J12">
        <f t="shared" si="1"/>
        <v>10</v>
      </c>
      <c r="K12">
        <f t="shared" si="2"/>
        <v>0.20355787147029156</v>
      </c>
      <c r="M12">
        <f t="shared" si="3"/>
        <v>10</v>
      </c>
      <c r="N12">
        <f t="shared" si="4"/>
        <v>0.50513182745717566</v>
      </c>
    </row>
    <row r="13" spans="1:17" x14ac:dyDescent="0.75">
      <c r="B13">
        <v>11</v>
      </c>
      <c r="C13">
        <v>407.36399999999998</v>
      </c>
      <c r="D13">
        <v>400.39400000000001</v>
      </c>
      <c r="E13">
        <v>204.30099999999999</v>
      </c>
      <c r="F13">
        <v>328.24700000000001</v>
      </c>
      <c r="H13">
        <f t="shared" si="0"/>
        <v>6.9699999999999704</v>
      </c>
      <c r="J13">
        <f t="shared" si="1"/>
        <v>11</v>
      </c>
      <c r="K13">
        <f t="shared" si="2"/>
        <v>0.22253781306225726</v>
      </c>
      <c r="M13">
        <f t="shared" si="3"/>
        <v>11</v>
      </c>
      <c r="N13">
        <f t="shared" si="4"/>
        <v>0.48576271015450412</v>
      </c>
    </row>
    <row r="14" spans="1:17" x14ac:dyDescent="0.75">
      <c r="B14">
        <v>12</v>
      </c>
      <c r="C14">
        <v>415.41899999999998</v>
      </c>
      <c r="D14">
        <v>387.63</v>
      </c>
      <c r="E14">
        <v>200.39699999999999</v>
      </c>
      <c r="F14">
        <v>333.52600000000001</v>
      </c>
      <c r="H14">
        <f t="shared" si="0"/>
        <v>27.788999999999987</v>
      </c>
      <c r="J14">
        <f t="shared" si="1"/>
        <v>12</v>
      </c>
      <c r="K14">
        <f t="shared" si="2"/>
        <v>0.33368926285216999</v>
      </c>
      <c r="M14">
        <f t="shared" si="3"/>
        <v>12</v>
      </c>
      <c r="N14">
        <f t="shared" si="4"/>
        <v>0.45398130951328081</v>
      </c>
    </row>
    <row r="15" spans="1:17" x14ac:dyDescent="0.75">
      <c r="B15">
        <v>13</v>
      </c>
      <c r="C15">
        <v>460.19900000000001</v>
      </c>
      <c r="D15">
        <v>395.07299999999998</v>
      </c>
      <c r="E15">
        <v>197.173</v>
      </c>
      <c r="F15">
        <v>353.24400000000003</v>
      </c>
      <c r="H15">
        <f t="shared" si="0"/>
        <v>65.126000000000033</v>
      </c>
      <c r="J15">
        <f t="shared" si="1"/>
        <v>13</v>
      </c>
      <c r="K15">
        <f t="shared" si="2"/>
        <v>0.53302936952424707</v>
      </c>
      <c r="M15">
        <f t="shared" si="3"/>
        <v>13</v>
      </c>
      <c r="N15">
        <f t="shared" si="4"/>
        <v>0.39944186629875827</v>
      </c>
    </row>
    <row r="16" spans="1:17" x14ac:dyDescent="0.75">
      <c r="B16">
        <v>14</v>
      </c>
      <c r="C16">
        <v>471.399</v>
      </c>
      <c r="D16">
        <v>391.815</v>
      </c>
      <c r="E16">
        <v>200.458</v>
      </c>
      <c r="F16">
        <v>359</v>
      </c>
      <c r="H16">
        <f t="shared" si="0"/>
        <v>79.584000000000003</v>
      </c>
      <c r="J16">
        <f t="shared" si="1"/>
        <v>14</v>
      </c>
      <c r="K16">
        <f t="shared" si="2"/>
        <v>0.61021980427435774</v>
      </c>
      <c r="M16">
        <f t="shared" si="3"/>
        <v>14</v>
      </c>
      <c r="N16">
        <f t="shared" si="4"/>
        <v>0.40374672489082969</v>
      </c>
    </row>
    <row r="17" spans="2:14" x14ac:dyDescent="0.75">
      <c r="B17">
        <v>15</v>
      </c>
      <c r="C17">
        <v>499.45299999999997</v>
      </c>
      <c r="D17">
        <v>408.78</v>
      </c>
      <c r="E17">
        <v>203.48400000000001</v>
      </c>
      <c r="F17">
        <v>371.33300000000003</v>
      </c>
      <c r="H17">
        <f t="shared" si="0"/>
        <v>90.673000000000002</v>
      </c>
      <c r="J17">
        <f t="shared" si="1"/>
        <v>15</v>
      </c>
      <c r="K17">
        <f t="shared" si="2"/>
        <v>0.66942334079005694</v>
      </c>
      <c r="M17">
        <f t="shared" si="3"/>
        <v>15</v>
      </c>
      <c r="N17">
        <f t="shared" si="4"/>
        <v>0.39565248018298366</v>
      </c>
    </row>
    <row r="18" spans="2:14" x14ac:dyDescent="0.75">
      <c r="B18">
        <v>16</v>
      </c>
      <c r="C18">
        <v>479.791</v>
      </c>
      <c r="D18">
        <v>397.13499999999999</v>
      </c>
      <c r="E18">
        <v>201.161</v>
      </c>
      <c r="F18">
        <v>364.964</v>
      </c>
      <c r="H18">
        <f t="shared" si="0"/>
        <v>82.656000000000006</v>
      </c>
      <c r="J18">
        <f t="shared" si="1"/>
        <v>16</v>
      </c>
      <c r="K18">
        <f t="shared" si="2"/>
        <v>0.62662103650235201</v>
      </c>
      <c r="M18">
        <f t="shared" si="3"/>
        <v>16</v>
      </c>
      <c r="N18">
        <f t="shared" si="4"/>
        <v>0.39649052620827019</v>
      </c>
    </row>
    <row r="19" spans="2:14" x14ac:dyDescent="0.75">
      <c r="B19">
        <v>17</v>
      </c>
      <c r="C19">
        <v>549.48699999999997</v>
      </c>
      <c r="D19">
        <v>421.40699999999998</v>
      </c>
      <c r="E19">
        <v>207.36099999999999</v>
      </c>
      <c r="F19">
        <v>386.072</v>
      </c>
      <c r="H19">
        <f t="shared" si="0"/>
        <v>128.07999999999998</v>
      </c>
      <c r="J19">
        <f t="shared" si="1"/>
        <v>17</v>
      </c>
      <c r="K19">
        <f t="shared" si="2"/>
        <v>0.86913717345691222</v>
      </c>
      <c r="M19">
        <f t="shared" si="3"/>
        <v>17</v>
      </c>
      <c r="N19">
        <f t="shared" si="4"/>
        <v>0.38801977568808771</v>
      </c>
    </row>
    <row r="20" spans="2:14" x14ac:dyDescent="0.75">
      <c r="B20">
        <v>18</v>
      </c>
      <c r="C20">
        <v>545.178</v>
      </c>
      <c r="D20">
        <v>422.42200000000003</v>
      </c>
      <c r="E20">
        <v>202.101</v>
      </c>
      <c r="F20">
        <v>381.077</v>
      </c>
      <c r="H20">
        <f t="shared" si="0"/>
        <v>122.75599999999997</v>
      </c>
      <c r="J20">
        <f t="shared" si="1"/>
        <v>18</v>
      </c>
      <c r="K20">
        <f t="shared" si="2"/>
        <v>0.84071264208261487</v>
      </c>
      <c r="M20">
        <f t="shared" si="3"/>
        <v>18</v>
      </c>
      <c r="N20">
        <f t="shared" si="4"/>
        <v>0.37478940723363746</v>
      </c>
    </row>
    <row r="21" spans="2:14" x14ac:dyDescent="0.75">
      <c r="B21">
        <v>19</v>
      </c>
      <c r="C21">
        <v>592.96799999999996</v>
      </c>
      <c r="D21">
        <v>440.37700000000001</v>
      </c>
      <c r="E21">
        <v>195.37299999999999</v>
      </c>
      <c r="F21">
        <v>379.48899999999998</v>
      </c>
      <c r="H21">
        <f t="shared" si="0"/>
        <v>152.59099999999995</v>
      </c>
      <c r="J21">
        <f t="shared" si="1"/>
        <v>19</v>
      </c>
      <c r="K21">
        <f t="shared" si="2"/>
        <v>1</v>
      </c>
      <c r="M21">
        <f t="shared" si="3"/>
        <v>19</v>
      </c>
      <c r="N21">
        <f t="shared" si="4"/>
        <v>0.35020782479387869</v>
      </c>
    </row>
    <row r="22" spans="2:14" x14ac:dyDescent="0.75">
      <c r="B22">
        <v>20</v>
      </c>
      <c r="C22">
        <v>563.56399999999996</v>
      </c>
      <c r="D22">
        <v>433.07499999999999</v>
      </c>
      <c r="E22">
        <v>186.28899999999999</v>
      </c>
      <c r="F22">
        <v>361.76900000000001</v>
      </c>
      <c r="H22">
        <f t="shared" si="0"/>
        <v>130.48899999999998</v>
      </c>
      <c r="J22">
        <f t="shared" si="1"/>
        <v>20</v>
      </c>
      <c r="K22">
        <f t="shared" si="2"/>
        <v>0.88199868662007563</v>
      </c>
      <c r="M22">
        <f t="shared" si="3"/>
        <v>20</v>
      </c>
      <c r="N22">
        <f t="shared" si="4"/>
        <v>0.33778891913931536</v>
      </c>
    </row>
    <row r="23" spans="2:14" x14ac:dyDescent="0.75">
      <c r="B23">
        <v>21</v>
      </c>
      <c r="C23">
        <v>483.05799999999999</v>
      </c>
      <c r="D23">
        <v>402.56099999999998</v>
      </c>
      <c r="E23">
        <v>188.084</v>
      </c>
      <c r="F23">
        <v>359.94200000000001</v>
      </c>
      <c r="H23">
        <f t="shared" si="0"/>
        <v>80.497000000000014</v>
      </c>
      <c r="J23">
        <f t="shared" si="1"/>
        <v>21</v>
      </c>
      <c r="K23">
        <f t="shared" si="2"/>
        <v>0.61509425903482617</v>
      </c>
      <c r="M23">
        <f t="shared" si="3"/>
        <v>21</v>
      </c>
      <c r="N23">
        <f t="shared" si="4"/>
        <v>0.34827913125918708</v>
      </c>
    </row>
    <row r="24" spans="2:14" x14ac:dyDescent="0.75">
      <c r="B24">
        <v>22</v>
      </c>
      <c r="C24">
        <v>486.05799999999999</v>
      </c>
      <c r="D24">
        <v>406.745</v>
      </c>
      <c r="E24">
        <v>182.69300000000001</v>
      </c>
      <c r="F24">
        <v>355.30200000000002</v>
      </c>
      <c r="H24">
        <f t="shared" si="0"/>
        <v>79.312999999999988</v>
      </c>
      <c r="J24">
        <f t="shared" si="1"/>
        <v>22</v>
      </c>
      <c r="K24">
        <f t="shared" si="2"/>
        <v>0.60877295078028659</v>
      </c>
      <c r="M24">
        <f t="shared" si="3"/>
        <v>22</v>
      </c>
      <c r="N24">
        <f t="shared" si="4"/>
        <v>0.3315239101295151</v>
      </c>
    </row>
    <row r="25" spans="2:14" x14ac:dyDescent="0.75">
      <c r="B25">
        <v>23</v>
      </c>
      <c r="C25">
        <v>511.01900000000001</v>
      </c>
      <c r="D25">
        <v>419.06099999999998</v>
      </c>
      <c r="E25">
        <v>188.542</v>
      </c>
      <c r="F25">
        <v>365.38200000000001</v>
      </c>
      <c r="H25">
        <f t="shared" si="0"/>
        <v>91.958000000000027</v>
      </c>
      <c r="J25">
        <f t="shared" si="1"/>
        <v>23</v>
      </c>
      <c r="K25">
        <f t="shared" si="2"/>
        <v>0.67628388226563407</v>
      </c>
      <c r="M25">
        <f t="shared" si="3"/>
        <v>23</v>
      </c>
      <c r="N25">
        <f t="shared" si="4"/>
        <v>0.34217569737702969</v>
      </c>
    </row>
    <row r="26" spans="2:14" x14ac:dyDescent="0.75">
      <c r="B26">
        <v>24</v>
      </c>
      <c r="C26">
        <v>556.06399999999996</v>
      </c>
      <c r="D26">
        <v>435.79199999999997</v>
      </c>
      <c r="E26">
        <v>193.351</v>
      </c>
      <c r="F26">
        <v>375.71100000000001</v>
      </c>
      <c r="H26">
        <f t="shared" si="0"/>
        <v>120.27199999999999</v>
      </c>
      <c r="J26">
        <f t="shared" si="1"/>
        <v>24</v>
      </c>
      <c r="K26">
        <f t="shared" si="2"/>
        <v>0.82745070821076028</v>
      </c>
      <c r="M26">
        <f t="shared" si="3"/>
        <v>24</v>
      </c>
      <c r="N26">
        <f t="shared" si="4"/>
        <v>0.34736336590547429</v>
      </c>
    </row>
    <row r="27" spans="2:14" x14ac:dyDescent="0.75">
      <c r="B27">
        <v>25</v>
      </c>
      <c r="C27">
        <v>500.98700000000002</v>
      </c>
      <c r="D27">
        <v>441.63900000000001</v>
      </c>
      <c r="E27">
        <v>190.62</v>
      </c>
      <c r="F27">
        <v>388.10199999999998</v>
      </c>
      <c r="H27">
        <f t="shared" si="0"/>
        <v>59.348000000000013</v>
      </c>
      <c r="J27">
        <f t="shared" si="1"/>
        <v>25</v>
      </c>
      <c r="K27">
        <f t="shared" si="2"/>
        <v>0.50218095812667196</v>
      </c>
      <c r="M27">
        <f t="shared" si="3"/>
        <v>25</v>
      </c>
      <c r="N27">
        <f t="shared" si="4"/>
        <v>0.32010600460283151</v>
      </c>
    </row>
    <row r="28" spans="2:14" x14ac:dyDescent="0.75">
      <c r="B28">
        <v>26</v>
      </c>
      <c r="C28">
        <v>503.59899999999999</v>
      </c>
      <c r="D28">
        <v>446.98</v>
      </c>
      <c r="E28">
        <v>193.149</v>
      </c>
      <c r="F28">
        <v>383.79300000000001</v>
      </c>
      <c r="H28">
        <f t="shared" si="0"/>
        <v>56.618999999999971</v>
      </c>
      <c r="J28">
        <f t="shared" si="1"/>
        <v>26</v>
      </c>
      <c r="K28">
        <f t="shared" si="2"/>
        <v>0.48761098327309221</v>
      </c>
      <c r="M28">
        <f t="shared" si="3"/>
        <v>26</v>
      </c>
      <c r="N28">
        <f t="shared" si="4"/>
        <v>0.33550570740721769</v>
      </c>
    </row>
    <row r="29" spans="2:14" x14ac:dyDescent="0.75">
      <c r="B29">
        <v>27</v>
      </c>
      <c r="C29">
        <v>537.678</v>
      </c>
      <c r="D29">
        <v>471.69600000000003</v>
      </c>
      <c r="E29">
        <v>186.745</v>
      </c>
      <c r="F29">
        <v>391.71600000000001</v>
      </c>
      <c r="H29">
        <f t="shared" si="0"/>
        <v>65.981999999999971</v>
      </c>
      <c r="J29">
        <f t="shared" si="1"/>
        <v>27</v>
      </c>
      <c r="K29">
        <f t="shared" si="2"/>
        <v>0.53759950454610972</v>
      </c>
      <c r="M29">
        <f t="shared" si="3"/>
        <v>27</v>
      </c>
      <c r="N29">
        <f t="shared" si="4"/>
        <v>0.30087957939140136</v>
      </c>
    </row>
    <row r="30" spans="2:14" x14ac:dyDescent="0.75">
      <c r="B30">
        <v>28</v>
      </c>
      <c r="C30">
        <v>511.07900000000001</v>
      </c>
      <c r="D30">
        <v>452.74</v>
      </c>
      <c r="E30">
        <v>175.702</v>
      </c>
      <c r="F30">
        <v>368.03800000000001</v>
      </c>
      <c r="H30">
        <f t="shared" si="0"/>
        <v>58.338999999999999</v>
      </c>
      <c r="J30">
        <f t="shared" si="1"/>
        <v>28</v>
      </c>
      <c r="K30">
        <f t="shared" si="2"/>
        <v>0.49679396485907867</v>
      </c>
      <c r="M30">
        <f t="shared" si="3"/>
        <v>28</v>
      </c>
      <c r="N30">
        <f t="shared" si="4"/>
        <v>0.2844167737924197</v>
      </c>
    </row>
    <row r="31" spans="2:14" x14ac:dyDescent="0.75">
      <c r="B31">
        <v>29</v>
      </c>
      <c r="C31">
        <v>500.66899999999998</v>
      </c>
      <c r="D31">
        <v>451.16</v>
      </c>
      <c r="E31">
        <v>176.19300000000001</v>
      </c>
      <c r="F31">
        <v>377.24</v>
      </c>
      <c r="H31">
        <f t="shared" si="0"/>
        <v>49.508999999999958</v>
      </c>
      <c r="J31">
        <f t="shared" si="1"/>
        <v>29</v>
      </c>
      <c r="K31">
        <f t="shared" si="2"/>
        <v>0.44965110008916021</v>
      </c>
      <c r="M31">
        <f t="shared" si="3"/>
        <v>29</v>
      </c>
      <c r="N31">
        <f t="shared" si="4"/>
        <v>0.27581701989969265</v>
      </c>
    </row>
    <row r="32" spans="2:14" x14ac:dyDescent="0.75">
      <c r="B32">
        <v>30</v>
      </c>
      <c r="C32">
        <v>520.03399999999999</v>
      </c>
      <c r="D32">
        <v>446.63900000000001</v>
      </c>
      <c r="E32">
        <v>175.107</v>
      </c>
      <c r="F32">
        <v>377.803</v>
      </c>
      <c r="H32">
        <f t="shared" si="0"/>
        <v>73.394999999999982</v>
      </c>
      <c r="J32">
        <f t="shared" si="1"/>
        <v>30</v>
      </c>
      <c r="K32">
        <f t="shared" si="2"/>
        <v>0.57717708739315443</v>
      </c>
      <c r="M32">
        <f t="shared" si="3"/>
        <v>30</v>
      </c>
      <c r="N32">
        <f t="shared" si="4"/>
        <v>0.2708078594690137</v>
      </c>
    </row>
    <row r="33" spans="2:15" x14ac:dyDescent="0.75">
      <c r="B33">
        <v>31</v>
      </c>
      <c r="C33">
        <v>521.57000000000005</v>
      </c>
      <c r="D33">
        <v>445.45400000000001</v>
      </c>
      <c r="E33">
        <v>173.416</v>
      </c>
      <c r="F33">
        <v>371.78399999999999</v>
      </c>
      <c r="H33">
        <f t="shared" si="0"/>
        <v>76.116000000000042</v>
      </c>
      <c r="J33">
        <f t="shared" si="1"/>
        <v>31</v>
      </c>
      <c r="K33">
        <f t="shared" si="2"/>
        <v>0.5917043507044738</v>
      </c>
      <c r="M33">
        <f t="shared" si="3"/>
        <v>31</v>
      </c>
      <c r="N33">
        <f t="shared" si="4"/>
        <v>0.2705555371736757</v>
      </c>
    </row>
    <row r="34" spans="2:15" x14ac:dyDescent="0.75">
      <c r="B34">
        <v>32</v>
      </c>
      <c r="C34">
        <v>515.68299999999999</v>
      </c>
      <c r="D34">
        <v>455.89400000000001</v>
      </c>
      <c r="E34">
        <v>172.84</v>
      </c>
      <c r="F34">
        <v>377.77800000000002</v>
      </c>
      <c r="H34">
        <f t="shared" si="0"/>
        <v>59.788999999999987</v>
      </c>
      <c r="J34">
        <f t="shared" si="1"/>
        <v>32</v>
      </c>
      <c r="K34">
        <f t="shared" si="2"/>
        <v>0.50453543189377648</v>
      </c>
      <c r="M34">
        <f t="shared" si="3"/>
        <v>32</v>
      </c>
      <c r="N34">
        <f t="shared" si="4"/>
        <v>0.26168586395886639</v>
      </c>
    </row>
    <row r="35" spans="2:15" x14ac:dyDescent="0.75">
      <c r="B35">
        <v>33</v>
      </c>
      <c r="C35">
        <v>502.86700000000002</v>
      </c>
      <c r="D35">
        <v>466.464</v>
      </c>
      <c r="E35">
        <v>173.297</v>
      </c>
      <c r="F35">
        <v>380.24</v>
      </c>
      <c r="H35">
        <f t="shared" ref="H35:H66" si="5">C35-D35</f>
        <v>36.40300000000002</v>
      </c>
      <c r="J35">
        <f t="shared" ref="J35:J66" si="6">B35</f>
        <v>33</v>
      </c>
      <c r="K35">
        <f t="shared" ref="K35:K66" si="7">(H35-MIN(H$3:H$97))/(MAX(H$3:H$97)-MIN(H$3:H$97))</f>
        <v>0.37967891598105757</v>
      </c>
      <c r="M35">
        <f t="shared" ref="M35:M66" si="8">B35</f>
        <v>33</v>
      </c>
      <c r="N35">
        <f t="shared" ref="N35:N66" si="9">(E35-$P$3)/(F35-$Q$3)</f>
        <v>0.26093749999999999</v>
      </c>
    </row>
    <row r="36" spans="2:15" x14ac:dyDescent="0.75">
      <c r="B36">
        <v>34</v>
      </c>
      <c r="C36">
        <v>497.54899999999998</v>
      </c>
      <c r="D36">
        <v>466.02499999999998</v>
      </c>
      <c r="E36">
        <v>171.26</v>
      </c>
      <c r="F36">
        <v>358.678</v>
      </c>
      <c r="H36">
        <f t="shared" si="5"/>
        <v>31.524000000000001</v>
      </c>
      <c r="J36">
        <f t="shared" si="6"/>
        <v>34</v>
      </c>
      <c r="K36">
        <f t="shared" si="7"/>
        <v>0.35363021414499507</v>
      </c>
      <c r="M36">
        <f t="shared" si="8"/>
        <v>34</v>
      </c>
      <c r="N36">
        <f t="shared" si="9"/>
        <v>0.27663351962147648</v>
      </c>
    </row>
    <row r="37" spans="2:15" x14ac:dyDescent="0.75">
      <c r="B37">
        <v>35</v>
      </c>
      <c r="C37">
        <v>497.81900000000002</v>
      </c>
      <c r="D37">
        <v>456.37</v>
      </c>
      <c r="E37">
        <v>175.05600000000001</v>
      </c>
      <c r="F37">
        <v>376.08499999999998</v>
      </c>
      <c r="H37">
        <f t="shared" si="5"/>
        <v>41.449000000000012</v>
      </c>
      <c r="J37">
        <f t="shared" si="6"/>
        <v>35</v>
      </c>
      <c r="K37">
        <f t="shared" si="7"/>
        <v>0.40661922126180589</v>
      </c>
      <c r="M37">
        <f t="shared" si="8"/>
        <v>35</v>
      </c>
      <c r="N37">
        <f t="shared" si="9"/>
        <v>0.27249121238596424</v>
      </c>
    </row>
    <row r="38" spans="2:15" x14ac:dyDescent="0.75">
      <c r="B38">
        <v>36</v>
      </c>
      <c r="C38">
        <v>477.57600000000002</v>
      </c>
      <c r="D38">
        <v>453.89400000000001</v>
      </c>
      <c r="E38">
        <v>176.37700000000001</v>
      </c>
      <c r="F38">
        <v>374.42500000000001</v>
      </c>
      <c r="H38">
        <f t="shared" si="5"/>
        <v>23.682000000000016</v>
      </c>
      <c r="J38">
        <f t="shared" si="6"/>
        <v>36</v>
      </c>
      <c r="K38">
        <f t="shared" si="7"/>
        <v>0.31176222484423649</v>
      </c>
      <c r="M38">
        <f t="shared" si="8"/>
        <v>36</v>
      </c>
      <c r="N38">
        <f t="shared" si="9"/>
        <v>0.27974634345913885</v>
      </c>
      <c r="O38" s="2"/>
    </row>
    <row r="39" spans="2:15" x14ac:dyDescent="0.75">
      <c r="B39">
        <v>37</v>
      </c>
      <c r="C39">
        <v>452.57100000000003</v>
      </c>
      <c r="D39">
        <v>411.86700000000002</v>
      </c>
      <c r="E39">
        <v>168.422</v>
      </c>
      <c r="F39">
        <v>350.51799999999997</v>
      </c>
      <c r="H39">
        <f t="shared" si="5"/>
        <v>40.704000000000008</v>
      </c>
      <c r="J39">
        <f t="shared" si="6"/>
        <v>37</v>
      </c>
      <c r="K39">
        <f t="shared" si="7"/>
        <v>0.40264170888880596</v>
      </c>
      <c r="M39">
        <f t="shared" si="8"/>
        <v>37</v>
      </c>
      <c r="N39">
        <f t="shared" si="9"/>
        <v>0.27400030836485006</v>
      </c>
    </row>
    <row r="40" spans="2:15" x14ac:dyDescent="0.75">
      <c r="B40">
        <v>38</v>
      </c>
      <c r="C40">
        <v>471.81400000000002</v>
      </c>
      <c r="D40">
        <v>433.82100000000003</v>
      </c>
      <c r="E40">
        <v>172.976</v>
      </c>
      <c r="F40">
        <v>374.27100000000002</v>
      </c>
      <c r="H40">
        <f t="shared" si="5"/>
        <v>37.992999999999995</v>
      </c>
      <c r="J40">
        <f t="shared" si="6"/>
        <v>38</v>
      </c>
      <c r="K40">
        <f t="shared" si="7"/>
        <v>0.38816783500531227</v>
      </c>
      <c r="M40">
        <f t="shared" si="8"/>
        <v>38</v>
      </c>
      <c r="N40">
        <f t="shared" si="9"/>
        <v>0.26599964793200992</v>
      </c>
    </row>
    <row r="41" spans="2:15" x14ac:dyDescent="0.75">
      <c r="B41">
        <v>39</v>
      </c>
      <c r="C41">
        <v>442.971</v>
      </c>
      <c r="D41">
        <v>408.327</v>
      </c>
      <c r="E41">
        <v>166.964</v>
      </c>
      <c r="F41">
        <v>347.572</v>
      </c>
      <c r="H41">
        <f t="shared" si="5"/>
        <v>34.644000000000005</v>
      </c>
      <c r="J41">
        <f t="shared" si="6"/>
        <v>39</v>
      </c>
      <c r="K41">
        <f t="shared" si="7"/>
        <v>0.37028771562655172</v>
      </c>
      <c r="M41">
        <f t="shared" si="8"/>
        <v>39</v>
      </c>
      <c r="N41">
        <f t="shared" si="9"/>
        <v>0.27100913720515507</v>
      </c>
    </row>
    <row r="42" spans="2:15" x14ac:dyDescent="0.75">
      <c r="B42">
        <v>40</v>
      </c>
      <c r="C42">
        <v>437.11099999999999</v>
      </c>
      <c r="D42">
        <v>404.27</v>
      </c>
      <c r="E42">
        <v>169.72300000000001</v>
      </c>
      <c r="F42">
        <v>365.09</v>
      </c>
      <c r="H42">
        <f t="shared" si="5"/>
        <v>32.841000000000008</v>
      </c>
      <c r="J42">
        <f t="shared" si="6"/>
        <v>40</v>
      </c>
      <c r="K42">
        <f t="shared" si="7"/>
        <v>0.36066160178961371</v>
      </c>
      <c r="M42">
        <f t="shared" si="8"/>
        <v>40</v>
      </c>
      <c r="N42">
        <f t="shared" si="9"/>
        <v>0.26255051256965428</v>
      </c>
    </row>
    <row r="43" spans="2:15" x14ac:dyDescent="0.75">
      <c r="B43">
        <v>41</v>
      </c>
      <c r="C43">
        <v>448.88200000000001</v>
      </c>
      <c r="D43">
        <v>400.69499999999999</v>
      </c>
      <c r="E43">
        <v>161.22</v>
      </c>
      <c r="F43">
        <v>346.41800000000001</v>
      </c>
      <c r="H43">
        <f t="shared" si="5"/>
        <v>48.187000000000012</v>
      </c>
      <c r="J43">
        <f t="shared" si="6"/>
        <v>41</v>
      </c>
      <c r="K43">
        <f t="shared" si="7"/>
        <v>0.44259301773062915</v>
      </c>
      <c r="M43">
        <f t="shared" si="8"/>
        <v>41</v>
      </c>
      <c r="N43">
        <f t="shared" si="9"/>
        <v>0.2459130016911717</v>
      </c>
    </row>
    <row r="44" spans="2:15" x14ac:dyDescent="0.75">
      <c r="B44">
        <v>42</v>
      </c>
      <c r="C44">
        <v>448.214</v>
      </c>
      <c r="D44">
        <v>410.62799999999999</v>
      </c>
      <c r="E44">
        <v>165.114</v>
      </c>
      <c r="F44">
        <v>351.79500000000002</v>
      </c>
      <c r="H44">
        <f t="shared" si="5"/>
        <v>37.586000000000013</v>
      </c>
      <c r="J44">
        <f t="shared" si="6"/>
        <v>42</v>
      </c>
      <c r="K44">
        <f t="shared" si="7"/>
        <v>0.38599488529281445</v>
      </c>
      <c r="M44">
        <f t="shared" si="8"/>
        <v>42</v>
      </c>
      <c r="N44">
        <f t="shared" si="9"/>
        <v>0.25750805924389641</v>
      </c>
    </row>
    <row r="45" spans="2:15" x14ac:dyDescent="0.75">
      <c r="B45">
        <v>43</v>
      </c>
      <c r="C45">
        <v>453.32600000000002</v>
      </c>
      <c r="D45">
        <v>421.58499999999998</v>
      </c>
      <c r="E45">
        <v>158.756</v>
      </c>
      <c r="F45">
        <v>358.74400000000003</v>
      </c>
      <c r="H45">
        <f t="shared" si="5"/>
        <v>31.741000000000042</v>
      </c>
      <c r="J45">
        <f t="shared" si="6"/>
        <v>43</v>
      </c>
      <c r="K45">
        <f t="shared" si="7"/>
        <v>0.35478876472880866</v>
      </c>
      <c r="M45">
        <f t="shared" si="8"/>
        <v>43</v>
      </c>
      <c r="N45">
        <f t="shared" si="9"/>
        <v>0.22188997307033187</v>
      </c>
      <c r="O45" s="2"/>
    </row>
    <row r="46" spans="2:15" x14ac:dyDescent="0.75">
      <c r="B46">
        <v>44</v>
      </c>
      <c r="C46">
        <v>433.33800000000002</v>
      </c>
      <c r="D46">
        <v>417.82</v>
      </c>
      <c r="E46">
        <v>157.80799999999999</v>
      </c>
      <c r="F46">
        <v>355.99400000000003</v>
      </c>
      <c r="H46">
        <f t="shared" si="5"/>
        <v>15.518000000000029</v>
      </c>
      <c r="J46">
        <f t="shared" si="6"/>
        <v>44</v>
      </c>
      <c r="K46">
        <f t="shared" si="7"/>
        <v>0.26817509596749672</v>
      </c>
      <c r="M46">
        <f t="shared" si="8"/>
        <v>44</v>
      </c>
      <c r="N46">
        <f t="shared" si="9"/>
        <v>0.22039523173181583</v>
      </c>
      <c r="O46" s="2"/>
    </row>
    <row r="47" spans="2:15" x14ac:dyDescent="0.75">
      <c r="B47">
        <v>45</v>
      </c>
      <c r="C47">
        <v>401.30900000000003</v>
      </c>
      <c r="D47">
        <v>415.108</v>
      </c>
      <c r="E47">
        <v>159.994</v>
      </c>
      <c r="F47">
        <v>368.08300000000003</v>
      </c>
      <c r="H47">
        <f t="shared" si="5"/>
        <v>-13.798999999999978</v>
      </c>
      <c r="J47">
        <f t="shared" si="6"/>
        <v>45</v>
      </c>
      <c r="K47">
        <f t="shared" si="7"/>
        <v>0.11165331041147242</v>
      </c>
      <c r="M47">
        <f t="shared" si="8"/>
        <v>45</v>
      </c>
      <c r="N47">
        <f t="shared" si="9"/>
        <v>0.21838602504168711</v>
      </c>
      <c r="O47" s="2"/>
    </row>
    <row r="48" spans="2:15" x14ac:dyDescent="0.75">
      <c r="B48">
        <v>46</v>
      </c>
      <c r="C48">
        <v>407.86</v>
      </c>
      <c r="D48">
        <v>404.74700000000001</v>
      </c>
      <c r="E48">
        <v>164.23699999999999</v>
      </c>
      <c r="F48">
        <v>372.86500000000001</v>
      </c>
      <c r="H48">
        <f t="shared" si="5"/>
        <v>3.1129999999999995</v>
      </c>
      <c r="J48">
        <f t="shared" si="6"/>
        <v>46</v>
      </c>
      <c r="K48">
        <f t="shared" si="7"/>
        <v>0.20194551074996131</v>
      </c>
      <c r="M48">
        <f t="shared" si="8"/>
        <v>46</v>
      </c>
      <c r="N48">
        <f t="shared" si="9"/>
        <v>0.23155662610915526</v>
      </c>
    </row>
    <row r="49" spans="2:17" x14ac:dyDescent="0.75">
      <c r="B49">
        <v>47</v>
      </c>
      <c r="C49">
        <v>396.25700000000001</v>
      </c>
      <c r="D49">
        <v>391.41300000000001</v>
      </c>
      <c r="E49">
        <v>169.036</v>
      </c>
      <c r="F49">
        <v>383.84899999999999</v>
      </c>
      <c r="H49">
        <f t="shared" si="5"/>
        <v>4.8439999999999941</v>
      </c>
      <c r="J49">
        <f t="shared" si="6"/>
        <v>47</v>
      </c>
      <c r="K49">
        <f t="shared" si="7"/>
        <v>0.21118722070655566</v>
      </c>
      <c r="M49">
        <f t="shared" si="8"/>
        <v>47</v>
      </c>
      <c r="N49">
        <f t="shared" si="9"/>
        <v>0.24044215261828883</v>
      </c>
    </row>
    <row r="50" spans="2:17" x14ac:dyDescent="0.75">
      <c r="B50">
        <v>48</v>
      </c>
      <c r="C50">
        <v>424.93900000000002</v>
      </c>
      <c r="D50">
        <v>405.07400000000001</v>
      </c>
      <c r="E50">
        <v>170.03399999999999</v>
      </c>
      <c r="F50">
        <v>388.11</v>
      </c>
      <c r="H50">
        <f t="shared" si="5"/>
        <v>19.865000000000009</v>
      </c>
      <c r="J50">
        <f t="shared" si="6"/>
        <v>48</v>
      </c>
      <c r="K50">
        <f t="shared" si="7"/>
        <v>0.29138348024324234</v>
      </c>
      <c r="M50">
        <f t="shared" si="8"/>
        <v>48</v>
      </c>
      <c r="N50">
        <f t="shared" si="9"/>
        <v>0.24033939018248029</v>
      </c>
    </row>
    <row r="51" spans="2:17" x14ac:dyDescent="0.75">
      <c r="B51">
        <v>49</v>
      </c>
      <c r="C51">
        <v>418.553</v>
      </c>
      <c r="D51">
        <v>404.23399999999998</v>
      </c>
      <c r="E51">
        <v>169.45</v>
      </c>
      <c r="F51">
        <v>398.31400000000002</v>
      </c>
      <c r="H51">
        <f t="shared" si="5"/>
        <v>14.319000000000017</v>
      </c>
      <c r="J51">
        <f t="shared" si="6"/>
        <v>49</v>
      </c>
      <c r="K51">
        <f t="shared" si="7"/>
        <v>0.26177370357121893</v>
      </c>
      <c r="M51">
        <f t="shared" si="8"/>
        <v>49</v>
      </c>
      <c r="N51">
        <f t="shared" si="9"/>
        <v>0.22902271219541279</v>
      </c>
    </row>
    <row r="52" spans="2:17" x14ac:dyDescent="0.75">
      <c r="B52">
        <v>50</v>
      </c>
      <c r="C52">
        <v>418.37099999999998</v>
      </c>
      <c r="D52">
        <v>391.01600000000002</v>
      </c>
      <c r="E52">
        <v>175.32900000000001</v>
      </c>
      <c r="F52">
        <v>392.67099999999999</v>
      </c>
      <c r="H52">
        <f t="shared" si="5"/>
        <v>27.354999999999961</v>
      </c>
      <c r="J52">
        <f t="shared" si="6"/>
        <v>50</v>
      </c>
      <c r="K52">
        <f t="shared" si="7"/>
        <v>0.33137216168454309</v>
      </c>
      <c r="M52">
        <f t="shared" si="8"/>
        <v>50</v>
      </c>
      <c r="N52">
        <f t="shared" si="9"/>
        <v>0.25632445150016564</v>
      </c>
    </row>
    <row r="53" spans="2:17" x14ac:dyDescent="0.75">
      <c r="B53">
        <v>51</v>
      </c>
      <c r="C53">
        <v>431.81099999999998</v>
      </c>
      <c r="D53">
        <v>384.21300000000002</v>
      </c>
      <c r="E53">
        <v>170.321</v>
      </c>
      <c r="F53">
        <v>391.89299999999997</v>
      </c>
      <c r="H53">
        <f t="shared" si="5"/>
        <v>47.597999999999956</v>
      </c>
      <c r="J53">
        <f t="shared" si="6"/>
        <v>51</v>
      </c>
      <c r="K53">
        <f t="shared" si="7"/>
        <v>0.43944838043170675</v>
      </c>
      <c r="M53">
        <f t="shared" si="8"/>
        <v>51</v>
      </c>
      <c r="N53">
        <f t="shared" si="9"/>
        <v>0.23796359581966683</v>
      </c>
    </row>
    <row r="54" spans="2:17" x14ac:dyDescent="0.75">
      <c r="B54">
        <v>52</v>
      </c>
      <c r="C54">
        <v>412.08300000000003</v>
      </c>
      <c r="D54">
        <v>370.197</v>
      </c>
      <c r="E54">
        <v>173.49299999999999</v>
      </c>
      <c r="F54">
        <v>399.714</v>
      </c>
      <c r="H54">
        <f t="shared" si="5"/>
        <v>41.886000000000024</v>
      </c>
      <c r="J54">
        <f t="shared" si="6"/>
        <v>52</v>
      </c>
      <c r="K54">
        <f t="shared" si="7"/>
        <v>0.40895233925778035</v>
      </c>
      <c r="M54">
        <f t="shared" si="8"/>
        <v>52</v>
      </c>
      <c r="N54">
        <f t="shared" si="9"/>
        <v>0.24282388011004247</v>
      </c>
    </row>
    <row r="55" spans="2:17" x14ac:dyDescent="0.75">
      <c r="B55">
        <v>53</v>
      </c>
      <c r="C55">
        <v>412.25799999999998</v>
      </c>
      <c r="D55">
        <v>365.98399999999998</v>
      </c>
      <c r="E55">
        <v>171.11</v>
      </c>
      <c r="F55">
        <v>389.36799999999999</v>
      </c>
      <c r="H55">
        <f t="shared" si="5"/>
        <v>46.274000000000001</v>
      </c>
      <c r="J55">
        <f t="shared" si="6"/>
        <v>53</v>
      </c>
      <c r="K55">
        <f t="shared" si="7"/>
        <v>0.43237962018761056</v>
      </c>
      <c r="M55">
        <f t="shared" si="8"/>
        <v>53</v>
      </c>
      <c r="N55">
        <f t="shared" si="9"/>
        <v>0.24332222941920367</v>
      </c>
    </row>
    <row r="56" spans="2:17" x14ac:dyDescent="0.75">
      <c r="B56">
        <v>54</v>
      </c>
      <c r="C56">
        <v>407.01499999999999</v>
      </c>
      <c r="D56">
        <v>353.07100000000003</v>
      </c>
      <c r="E56">
        <v>171.65700000000001</v>
      </c>
      <c r="F56">
        <v>395.50400000000002</v>
      </c>
      <c r="H56">
        <f t="shared" si="5"/>
        <v>53.94399999999996</v>
      </c>
      <c r="J56">
        <f t="shared" si="6"/>
        <v>54</v>
      </c>
      <c r="K56">
        <f t="shared" si="7"/>
        <v>0.47332931132977035</v>
      </c>
      <c r="M56">
        <f t="shared" si="8"/>
        <v>54</v>
      </c>
      <c r="N56">
        <f t="shared" si="9"/>
        <v>0.2397590996745812</v>
      </c>
    </row>
    <row r="57" spans="2:17" x14ac:dyDescent="0.75">
      <c r="B57">
        <v>55</v>
      </c>
      <c r="C57">
        <v>384.85599999999999</v>
      </c>
      <c r="D57">
        <v>339.12</v>
      </c>
      <c r="E57">
        <v>163.69300000000001</v>
      </c>
      <c r="F57">
        <v>380.50400000000002</v>
      </c>
      <c r="H57">
        <f t="shared" si="5"/>
        <v>45.73599999999999</v>
      </c>
      <c r="J57">
        <f t="shared" si="6"/>
        <v>55</v>
      </c>
      <c r="K57">
        <f t="shared" si="7"/>
        <v>0.42950726897059849</v>
      </c>
      <c r="M57">
        <f t="shared" si="8"/>
        <v>55</v>
      </c>
      <c r="N57">
        <f t="shared" si="9"/>
        <v>0.22232379522881873</v>
      </c>
    </row>
    <row r="58" spans="2:17" x14ac:dyDescent="0.75">
      <c r="B58">
        <v>56</v>
      </c>
      <c r="C58">
        <v>397.16699999999997</v>
      </c>
      <c r="D58">
        <v>348.48399999999998</v>
      </c>
      <c r="E58">
        <v>161.91999999999999</v>
      </c>
      <c r="F58">
        <v>386</v>
      </c>
      <c r="H58">
        <f t="shared" si="5"/>
        <v>48.682999999999993</v>
      </c>
      <c r="J58">
        <f t="shared" si="6"/>
        <v>56</v>
      </c>
      <c r="K58">
        <f t="shared" si="7"/>
        <v>0.44524113335077392</v>
      </c>
      <c r="M58">
        <f t="shared" si="8"/>
        <v>56</v>
      </c>
      <c r="N58">
        <f t="shared" si="9"/>
        <v>0.21062499999999995</v>
      </c>
    </row>
    <row r="59" spans="2:17" x14ac:dyDescent="0.75">
      <c r="B59">
        <v>57</v>
      </c>
      <c r="C59">
        <v>372.41699999999997</v>
      </c>
      <c r="D59">
        <v>337.29300000000001</v>
      </c>
      <c r="E59">
        <v>160.518</v>
      </c>
      <c r="F59">
        <v>375.971</v>
      </c>
      <c r="H59">
        <f t="shared" si="5"/>
        <v>35.123999999999967</v>
      </c>
      <c r="J59">
        <f t="shared" si="6"/>
        <v>57</v>
      </c>
      <c r="K59">
        <f t="shared" si="7"/>
        <v>0.37285040816217563</v>
      </c>
      <c r="M59">
        <f t="shared" si="8"/>
        <v>57</v>
      </c>
      <c r="N59">
        <f t="shared" si="9"/>
        <v>0.21351297510682155</v>
      </c>
    </row>
    <row r="60" spans="2:17" s="1" customFormat="1" x14ac:dyDescent="0.75">
      <c r="B60">
        <v>58</v>
      </c>
      <c r="C60">
        <v>374.83300000000003</v>
      </c>
      <c r="D60">
        <v>345.32100000000003</v>
      </c>
      <c r="E60">
        <v>162.869</v>
      </c>
      <c r="F60">
        <v>385.48899999999998</v>
      </c>
      <c r="H60">
        <f t="shared" si="5"/>
        <v>29.512</v>
      </c>
      <c r="I60"/>
      <c r="J60">
        <f t="shared" si="6"/>
        <v>58</v>
      </c>
      <c r="K60">
        <f t="shared" si="7"/>
        <v>0.34288826126650407</v>
      </c>
      <c r="L60"/>
      <c r="M60">
        <f t="shared" si="8"/>
        <v>58</v>
      </c>
      <c r="N60">
        <f t="shared" si="9"/>
        <v>0.21476071376849887</v>
      </c>
      <c r="O60"/>
      <c r="P60"/>
      <c r="Q60"/>
    </row>
    <row r="61" spans="2:17" s="1" customFormat="1" x14ac:dyDescent="0.75">
      <c r="B61">
        <v>59</v>
      </c>
      <c r="C61">
        <v>346.52100000000002</v>
      </c>
      <c r="D61">
        <v>337.01100000000002</v>
      </c>
      <c r="E61">
        <v>156.49100000000001</v>
      </c>
      <c r="F61">
        <v>376.1</v>
      </c>
      <c r="H61">
        <f t="shared" si="5"/>
        <v>9.5099999999999909</v>
      </c>
      <c r="I61"/>
      <c r="J61">
        <f t="shared" si="6"/>
        <v>59</v>
      </c>
      <c r="K61">
        <f t="shared" si="7"/>
        <v>0.2360987277299349</v>
      </c>
      <c r="L61"/>
      <c r="M61">
        <f t="shared" si="8"/>
        <v>59</v>
      </c>
      <c r="N61">
        <f t="shared" si="9"/>
        <v>0.19703778951645676</v>
      </c>
      <c r="O61"/>
      <c r="P61"/>
      <c r="Q61"/>
    </row>
    <row r="62" spans="2:17" s="1" customFormat="1" x14ac:dyDescent="0.75">
      <c r="B62">
        <v>60</v>
      </c>
      <c r="C62">
        <v>368.43</v>
      </c>
      <c r="D62">
        <v>344.73399999999998</v>
      </c>
      <c r="E62">
        <v>162.523</v>
      </c>
      <c r="F62">
        <v>386.55</v>
      </c>
      <c r="H62">
        <f t="shared" si="5"/>
        <v>23.696000000000026</v>
      </c>
      <c r="I62"/>
      <c r="J62">
        <f t="shared" si="6"/>
        <v>60</v>
      </c>
      <c r="K62">
        <f t="shared" si="7"/>
        <v>0.31183697004319222</v>
      </c>
      <c r="L62"/>
      <c r="M62">
        <f t="shared" si="8"/>
        <v>60</v>
      </c>
      <c r="N62">
        <f t="shared" si="9"/>
        <v>0.21252387448840379</v>
      </c>
      <c r="O62"/>
      <c r="P62"/>
      <c r="Q62"/>
    </row>
    <row r="63" spans="2:17" x14ac:dyDescent="0.75">
      <c r="B63">
        <v>61</v>
      </c>
      <c r="C63">
        <v>378.64699999999999</v>
      </c>
      <c r="D63">
        <v>362.96</v>
      </c>
      <c r="E63">
        <v>168.376</v>
      </c>
      <c r="F63">
        <v>410.45499999999998</v>
      </c>
      <c r="H63">
        <f t="shared" si="5"/>
        <v>15.687000000000012</v>
      </c>
      <c r="J63">
        <f t="shared" si="6"/>
        <v>61</v>
      </c>
      <c r="K63">
        <f t="shared" si="7"/>
        <v>0.26907737729774761</v>
      </c>
      <c r="M63">
        <f t="shared" si="8"/>
        <v>61</v>
      </c>
      <c r="N63">
        <f t="shared" si="9"/>
        <v>0.21527874347043199</v>
      </c>
    </row>
    <row r="64" spans="2:17" x14ac:dyDescent="0.75">
      <c r="B64">
        <v>62</v>
      </c>
      <c r="C64">
        <v>400.42200000000003</v>
      </c>
      <c r="D64">
        <v>347.072</v>
      </c>
      <c r="E64">
        <v>165.67699999999999</v>
      </c>
      <c r="F64">
        <v>400.94400000000002</v>
      </c>
      <c r="H64">
        <f t="shared" si="5"/>
        <v>53.350000000000023</v>
      </c>
      <c r="J64">
        <f t="shared" si="6"/>
        <v>62</v>
      </c>
      <c r="K64">
        <f t="shared" si="7"/>
        <v>0.47015797931693587</v>
      </c>
      <c r="M64">
        <f t="shared" si="8"/>
        <v>62</v>
      </c>
      <c r="N64">
        <f t="shared" si="9"/>
        <v>0.21287424707688671</v>
      </c>
    </row>
    <row r="65" spans="2:14" x14ac:dyDescent="0.75">
      <c r="B65">
        <v>63</v>
      </c>
      <c r="C65">
        <v>378.34399999999999</v>
      </c>
      <c r="D65">
        <v>348.839</v>
      </c>
      <c r="E65">
        <v>167.21</v>
      </c>
      <c r="F65">
        <v>412.15300000000002</v>
      </c>
      <c r="H65">
        <f t="shared" si="5"/>
        <v>29.504999999999995</v>
      </c>
      <c r="J65">
        <f t="shared" si="6"/>
        <v>63</v>
      </c>
      <c r="K65">
        <f t="shared" si="7"/>
        <v>0.34285088866702618</v>
      </c>
      <c r="M65">
        <f t="shared" si="8"/>
        <v>63</v>
      </c>
      <c r="N65">
        <f t="shared" si="9"/>
        <v>0.20985068384883379</v>
      </c>
    </row>
    <row r="66" spans="2:14" x14ac:dyDescent="0.75">
      <c r="B66">
        <v>64</v>
      </c>
      <c r="C66">
        <v>369.02499999999998</v>
      </c>
      <c r="D66">
        <v>340.54500000000002</v>
      </c>
      <c r="E66">
        <v>164.02</v>
      </c>
      <c r="F66">
        <v>418.54899999999998</v>
      </c>
      <c r="H66">
        <f t="shared" si="5"/>
        <v>28.479999999999961</v>
      </c>
      <c r="J66">
        <f t="shared" si="6"/>
        <v>64</v>
      </c>
      <c r="K66">
        <f t="shared" si="7"/>
        <v>0.33737847231491203</v>
      </c>
      <c r="M66">
        <f t="shared" si="8"/>
        <v>64</v>
      </c>
      <c r="N66">
        <f t="shared" si="9"/>
        <v>0.19414380226581973</v>
      </c>
    </row>
    <row r="67" spans="2:14" x14ac:dyDescent="0.75">
      <c r="B67">
        <v>65</v>
      </c>
      <c r="C67">
        <v>374.214</v>
      </c>
      <c r="D67">
        <v>355.065</v>
      </c>
      <c r="E67">
        <v>162.90899999999999</v>
      </c>
      <c r="F67">
        <v>410.97699999999998</v>
      </c>
      <c r="H67">
        <f t="shared" ref="H67:H97" si="10">C67-D67</f>
        <v>19.149000000000001</v>
      </c>
      <c r="J67">
        <f t="shared" ref="J67:J97" si="11">B67</f>
        <v>65</v>
      </c>
      <c r="K67">
        <f t="shared" ref="K67:K97" si="12">(H67-MIN(H$3:H$97))/(MAX(H$3:H$97)-MIN(H$3:H$97))</f>
        <v>0.2875607972109363</v>
      </c>
      <c r="M67">
        <f t="shared" ref="M67:M97" si="13">B67</f>
        <v>65</v>
      </c>
      <c r="N67">
        <f t="shared" ref="N67:N97" si="14">(E67-$P$3)/(F67-$Q$3)</f>
        <v>0.19542168931976636</v>
      </c>
    </row>
    <row r="68" spans="2:14" x14ac:dyDescent="0.75">
      <c r="B68">
        <v>66</v>
      </c>
      <c r="C68">
        <v>355.19600000000003</v>
      </c>
      <c r="D68">
        <v>343.976</v>
      </c>
      <c r="E68">
        <v>169.548</v>
      </c>
      <c r="F68">
        <v>432.274</v>
      </c>
      <c r="H68">
        <f t="shared" si="10"/>
        <v>11.220000000000027</v>
      </c>
      <c r="J68">
        <f t="shared" si="11"/>
        <v>66</v>
      </c>
      <c r="K68">
        <f t="shared" si="12"/>
        <v>0.24522831988809593</v>
      </c>
      <c r="M68">
        <f t="shared" si="13"/>
        <v>66</v>
      </c>
      <c r="N68">
        <f t="shared" si="14"/>
        <v>0.20361658627602772</v>
      </c>
    </row>
    <row r="69" spans="2:14" x14ac:dyDescent="0.75">
      <c r="B69">
        <v>67</v>
      </c>
      <c r="C69">
        <v>376.54500000000002</v>
      </c>
      <c r="D69">
        <v>347.875</v>
      </c>
      <c r="E69">
        <v>168.452</v>
      </c>
      <c r="F69">
        <v>430.90499999999997</v>
      </c>
      <c r="H69">
        <f t="shared" si="10"/>
        <v>28.670000000000016</v>
      </c>
      <c r="J69">
        <f t="shared" si="11"/>
        <v>67</v>
      </c>
      <c r="K69">
        <f t="shared" si="12"/>
        <v>0.33839287144359687</v>
      </c>
      <c r="M69">
        <f t="shared" si="13"/>
        <v>67</v>
      </c>
      <c r="N69">
        <f t="shared" si="14"/>
        <v>0.20090061647363788</v>
      </c>
    </row>
    <row r="70" spans="2:14" x14ac:dyDescent="0.75">
      <c r="B70">
        <v>68</v>
      </c>
      <c r="C70">
        <v>371.27</v>
      </c>
      <c r="D70">
        <v>350.63499999999999</v>
      </c>
      <c r="E70">
        <v>165.32900000000001</v>
      </c>
      <c r="F70">
        <v>426.46800000000002</v>
      </c>
      <c r="H70">
        <f t="shared" si="10"/>
        <v>20.634999999999991</v>
      </c>
      <c r="J70">
        <f t="shared" si="11"/>
        <v>68</v>
      </c>
      <c r="K70">
        <f t="shared" si="12"/>
        <v>0.29549446618580588</v>
      </c>
      <c r="M70">
        <f t="shared" si="13"/>
        <v>68</v>
      </c>
      <c r="N70">
        <f t="shared" si="14"/>
        <v>0.19337331516386255</v>
      </c>
    </row>
    <row r="71" spans="2:14" x14ac:dyDescent="0.75">
      <c r="B71">
        <v>69</v>
      </c>
      <c r="C71">
        <v>349.21300000000002</v>
      </c>
      <c r="D71">
        <v>356.32299999999998</v>
      </c>
      <c r="E71">
        <v>170.18799999999999</v>
      </c>
      <c r="F71">
        <v>424.988</v>
      </c>
      <c r="H71">
        <f t="shared" si="10"/>
        <v>-7.1099999999999568</v>
      </c>
      <c r="J71">
        <f t="shared" si="11"/>
        <v>69</v>
      </c>
      <c r="K71">
        <f t="shared" si="12"/>
        <v>0.14736549868395082</v>
      </c>
      <c r="M71">
        <f t="shared" si="13"/>
        <v>69</v>
      </c>
      <c r="N71">
        <f t="shared" si="14"/>
        <v>0.21081535520088948</v>
      </c>
    </row>
    <row r="72" spans="2:14" x14ac:dyDescent="0.75">
      <c r="B72">
        <v>70</v>
      </c>
      <c r="C72">
        <v>382.505</v>
      </c>
      <c r="D72">
        <v>360.733</v>
      </c>
      <c r="E72">
        <v>168.57300000000001</v>
      </c>
      <c r="F72">
        <v>423.42700000000002</v>
      </c>
      <c r="H72">
        <f t="shared" si="10"/>
        <v>21.771999999999991</v>
      </c>
      <c r="J72">
        <f t="shared" si="11"/>
        <v>70</v>
      </c>
      <c r="K72">
        <f t="shared" si="12"/>
        <v>0.30156484412956547</v>
      </c>
      <c r="M72">
        <f t="shared" si="13"/>
        <v>70</v>
      </c>
      <c r="N72">
        <f t="shared" si="14"/>
        <v>0.20643294584342955</v>
      </c>
    </row>
    <row r="73" spans="2:14" x14ac:dyDescent="0.75">
      <c r="B73">
        <v>71</v>
      </c>
      <c r="C73">
        <v>374.964</v>
      </c>
      <c r="D73">
        <v>377.94</v>
      </c>
      <c r="E73">
        <v>171.16200000000001</v>
      </c>
      <c r="F73">
        <v>433.08100000000002</v>
      </c>
      <c r="H73">
        <f t="shared" si="10"/>
        <v>-2.9759999999999991</v>
      </c>
      <c r="J73">
        <f t="shared" si="11"/>
        <v>71</v>
      </c>
      <c r="K73">
        <f t="shared" si="12"/>
        <v>0.16943668814701313</v>
      </c>
      <c r="M73">
        <f t="shared" si="13"/>
        <v>71</v>
      </c>
      <c r="N73">
        <f t="shared" si="14"/>
        <v>0.20839973472438061</v>
      </c>
    </row>
    <row r="74" spans="2:14" x14ac:dyDescent="0.75">
      <c r="B74">
        <v>72</v>
      </c>
      <c r="C74">
        <v>374.39800000000002</v>
      </c>
      <c r="D74">
        <v>352.86</v>
      </c>
      <c r="E74">
        <v>171.51900000000001</v>
      </c>
      <c r="F74">
        <v>439.25299999999999</v>
      </c>
      <c r="H74">
        <f t="shared" si="10"/>
        <v>21.538000000000011</v>
      </c>
      <c r="J74">
        <f t="shared" si="11"/>
        <v>72</v>
      </c>
      <c r="K74">
        <f t="shared" si="12"/>
        <v>0.30031553151844881</v>
      </c>
      <c r="M74">
        <f t="shared" si="13"/>
        <v>72</v>
      </c>
      <c r="N74">
        <f t="shared" si="14"/>
        <v>0.20539493553821631</v>
      </c>
    </row>
    <row r="75" spans="2:14" x14ac:dyDescent="0.75">
      <c r="B75">
        <v>73</v>
      </c>
      <c r="C75">
        <v>366.86099999999999</v>
      </c>
      <c r="D75">
        <v>353.58499999999998</v>
      </c>
      <c r="E75">
        <v>174.41800000000001</v>
      </c>
      <c r="F75">
        <v>430.88600000000002</v>
      </c>
      <c r="H75">
        <f t="shared" si="10"/>
        <v>13.27600000000001</v>
      </c>
      <c r="J75">
        <f t="shared" si="11"/>
        <v>73</v>
      </c>
      <c r="K75">
        <f t="shared" si="12"/>
        <v>0.25620518624901906</v>
      </c>
      <c r="M75">
        <f t="shared" si="13"/>
        <v>73</v>
      </c>
      <c r="N75">
        <f t="shared" si="14"/>
        <v>0.22074141036804637</v>
      </c>
    </row>
    <row r="76" spans="2:14" x14ac:dyDescent="0.75">
      <c r="B76">
        <v>74</v>
      </c>
      <c r="C76">
        <v>341.96199999999999</v>
      </c>
      <c r="D76">
        <v>352.02600000000001</v>
      </c>
      <c r="E76">
        <v>175.261</v>
      </c>
      <c r="F76">
        <v>403.73899999999998</v>
      </c>
      <c r="H76">
        <f t="shared" si="10"/>
        <v>-10.064000000000021</v>
      </c>
      <c r="J76">
        <f t="shared" si="11"/>
        <v>74</v>
      </c>
      <c r="K76">
        <f t="shared" si="12"/>
        <v>0.13159426170429719</v>
      </c>
      <c r="M76">
        <f t="shared" si="13"/>
        <v>74</v>
      </c>
      <c r="N76">
        <f t="shared" si="14"/>
        <v>0.24571215647021433</v>
      </c>
    </row>
    <row r="77" spans="2:14" x14ac:dyDescent="0.75">
      <c r="B77">
        <v>75</v>
      </c>
      <c r="C77">
        <v>351.435</v>
      </c>
      <c r="D77">
        <v>331.30599999999998</v>
      </c>
      <c r="E77">
        <v>177.857</v>
      </c>
      <c r="F77">
        <v>418.714</v>
      </c>
      <c r="H77">
        <f t="shared" si="10"/>
        <v>20.129000000000019</v>
      </c>
      <c r="J77">
        <f t="shared" si="11"/>
        <v>75</v>
      </c>
      <c r="K77">
        <f t="shared" si="12"/>
        <v>0.29279296113783565</v>
      </c>
      <c r="M77">
        <f t="shared" si="13"/>
        <v>75</v>
      </c>
      <c r="N77">
        <f t="shared" si="14"/>
        <v>0.24195917066716544</v>
      </c>
    </row>
    <row r="78" spans="2:14" x14ac:dyDescent="0.75">
      <c r="B78">
        <v>76</v>
      </c>
      <c r="C78">
        <v>347.02800000000002</v>
      </c>
      <c r="D78">
        <v>336.48099999999999</v>
      </c>
      <c r="E78">
        <v>174.471</v>
      </c>
      <c r="F78">
        <v>448.029</v>
      </c>
      <c r="H78">
        <f t="shared" si="10"/>
        <v>10.547000000000025</v>
      </c>
      <c r="J78">
        <f t="shared" si="11"/>
        <v>76</v>
      </c>
      <c r="K78">
        <f t="shared" si="12"/>
        <v>0.24163521139543964</v>
      </c>
      <c r="M78">
        <f t="shared" si="13"/>
        <v>76</v>
      </c>
      <c r="N78">
        <f t="shared" si="14"/>
        <v>0.20900924129560514</v>
      </c>
    </row>
    <row r="79" spans="2:14" x14ac:dyDescent="0.75">
      <c r="B79">
        <v>77</v>
      </c>
      <c r="C79">
        <v>343.61</v>
      </c>
      <c r="D79">
        <v>335.66399999999999</v>
      </c>
      <c r="E79">
        <v>171.483</v>
      </c>
      <c r="F79">
        <v>434.4</v>
      </c>
      <c r="H79">
        <f t="shared" si="10"/>
        <v>7.9460000000000264</v>
      </c>
      <c r="J79">
        <f t="shared" si="11"/>
        <v>77</v>
      </c>
      <c r="K79">
        <f t="shared" si="12"/>
        <v>0.22774862121802655</v>
      </c>
      <c r="M79">
        <f t="shared" si="13"/>
        <v>77</v>
      </c>
      <c r="N79">
        <f t="shared" si="14"/>
        <v>0.20855124835742447</v>
      </c>
    </row>
    <row r="80" spans="2:14" x14ac:dyDescent="0.75">
      <c r="B80">
        <v>78</v>
      </c>
      <c r="C80">
        <v>369.27</v>
      </c>
      <c r="D80">
        <v>358.52</v>
      </c>
      <c r="E80">
        <v>171.35</v>
      </c>
      <c r="F80">
        <v>449.66699999999997</v>
      </c>
      <c r="H80">
        <f t="shared" si="10"/>
        <v>10.75</v>
      </c>
      <c r="J80">
        <f t="shared" si="11"/>
        <v>78</v>
      </c>
      <c r="K80">
        <f t="shared" si="12"/>
        <v>0.2427190167802972</v>
      </c>
      <c r="M80">
        <f t="shared" si="13"/>
        <v>78</v>
      </c>
      <c r="N80">
        <f t="shared" si="14"/>
        <v>0.1981749758342275</v>
      </c>
    </row>
    <row r="81" spans="2:14" x14ac:dyDescent="0.75">
      <c r="B81">
        <v>79</v>
      </c>
      <c r="C81">
        <v>351.01</v>
      </c>
      <c r="D81">
        <v>356.26299999999998</v>
      </c>
      <c r="E81">
        <v>179.03299999999999</v>
      </c>
      <c r="F81">
        <v>428.46699999999998</v>
      </c>
      <c r="H81">
        <f t="shared" si="10"/>
        <v>-5.2529999999999859</v>
      </c>
      <c r="J81">
        <f t="shared" si="11"/>
        <v>79</v>
      </c>
      <c r="K81">
        <f t="shared" si="12"/>
        <v>0.15727991543114639</v>
      </c>
      <c r="M81">
        <f t="shared" si="13"/>
        <v>79</v>
      </c>
      <c r="N81">
        <f t="shared" si="14"/>
        <v>0.23799280992538535</v>
      </c>
    </row>
    <row r="82" spans="2:14" x14ac:dyDescent="0.75">
      <c r="B82">
        <v>80</v>
      </c>
      <c r="C82">
        <v>366.91300000000001</v>
      </c>
      <c r="D82">
        <v>368.07400000000001</v>
      </c>
      <c r="E82">
        <v>189.31800000000001</v>
      </c>
      <c r="F82">
        <v>442.34100000000001</v>
      </c>
      <c r="H82">
        <f t="shared" si="10"/>
        <v>-1.1610000000000014</v>
      </c>
      <c r="J82">
        <f t="shared" si="11"/>
        <v>80</v>
      </c>
      <c r="K82">
        <f t="shared" si="12"/>
        <v>0.17912686929734173</v>
      </c>
      <c r="M82">
        <f t="shared" si="13"/>
        <v>80</v>
      </c>
      <c r="N82">
        <f t="shared" si="14"/>
        <v>0.26035006611363865</v>
      </c>
    </row>
    <row r="83" spans="2:14" x14ac:dyDescent="0.75">
      <c r="B83">
        <v>81</v>
      </c>
      <c r="C83">
        <v>378.29300000000001</v>
      </c>
      <c r="D83">
        <v>388.709</v>
      </c>
      <c r="E83">
        <v>190.68199999999999</v>
      </c>
      <c r="F83">
        <v>450.15899999999999</v>
      </c>
      <c r="H83">
        <f t="shared" si="10"/>
        <v>-10.415999999999997</v>
      </c>
      <c r="J83">
        <f t="shared" si="11"/>
        <v>81</v>
      </c>
      <c r="K83">
        <f t="shared" si="12"/>
        <v>0.12971495384483964</v>
      </c>
      <c r="M83">
        <f t="shared" si="13"/>
        <v>81</v>
      </c>
      <c r="N83">
        <f t="shared" si="14"/>
        <v>0.25825293057512044</v>
      </c>
    </row>
    <row r="84" spans="2:14" x14ac:dyDescent="0.75">
      <c r="B84">
        <v>82</v>
      </c>
      <c r="C84">
        <v>348.72800000000001</v>
      </c>
      <c r="D84">
        <v>352.25</v>
      </c>
      <c r="E84">
        <v>168.93199999999999</v>
      </c>
      <c r="F84">
        <v>440.86399999999998</v>
      </c>
      <c r="H84">
        <f t="shared" si="10"/>
        <v>-3.5219999999999914</v>
      </c>
      <c r="J84">
        <f t="shared" si="11"/>
        <v>82</v>
      </c>
      <c r="K84">
        <f t="shared" si="12"/>
        <v>0.16652162538774076</v>
      </c>
      <c r="M84">
        <f t="shared" si="13"/>
        <v>82</v>
      </c>
      <c r="N84">
        <f t="shared" si="14"/>
        <v>0.19600854392917802</v>
      </c>
    </row>
    <row r="85" spans="2:14" x14ac:dyDescent="0.75">
      <c r="B85">
        <v>83</v>
      </c>
      <c r="C85">
        <v>349.84800000000001</v>
      </c>
      <c r="D85">
        <v>357.83800000000002</v>
      </c>
      <c r="E85">
        <v>168.06800000000001</v>
      </c>
      <c r="F85">
        <v>451.84100000000001</v>
      </c>
      <c r="H85">
        <f t="shared" si="10"/>
        <v>-7.9900000000000091</v>
      </c>
      <c r="J85">
        <f t="shared" si="11"/>
        <v>83</v>
      </c>
      <c r="K85">
        <f t="shared" si="12"/>
        <v>0.14266722903530638</v>
      </c>
      <c r="M85">
        <f t="shared" si="13"/>
        <v>83</v>
      </c>
      <c r="N85">
        <f t="shared" si="14"/>
        <v>0.18663874397606275</v>
      </c>
    </row>
    <row r="86" spans="2:14" x14ac:dyDescent="0.75">
      <c r="B86">
        <v>84</v>
      </c>
      <c r="C86">
        <v>330.22800000000001</v>
      </c>
      <c r="D86">
        <v>328.87799999999999</v>
      </c>
      <c r="E86">
        <v>169.90899999999999</v>
      </c>
      <c r="F86">
        <v>454.36399999999998</v>
      </c>
      <c r="H86">
        <f t="shared" si="10"/>
        <v>1.3500000000000227</v>
      </c>
      <c r="J86">
        <f t="shared" si="11"/>
        <v>84</v>
      </c>
      <c r="K86">
        <f t="shared" si="12"/>
        <v>0.1925329546243254</v>
      </c>
      <c r="M86">
        <f t="shared" si="13"/>
        <v>84</v>
      </c>
      <c r="N86">
        <f t="shared" si="14"/>
        <v>0.19086273445881785</v>
      </c>
    </row>
    <row r="87" spans="2:14" x14ac:dyDescent="0.75">
      <c r="B87">
        <v>85</v>
      </c>
      <c r="C87">
        <v>338.32600000000002</v>
      </c>
      <c r="D87">
        <v>328.24299999999999</v>
      </c>
      <c r="E87">
        <v>168.04499999999999</v>
      </c>
      <c r="F87">
        <v>455</v>
      </c>
      <c r="H87">
        <f t="shared" si="10"/>
        <v>10.083000000000027</v>
      </c>
      <c r="J87">
        <f t="shared" si="11"/>
        <v>85</v>
      </c>
      <c r="K87">
        <f t="shared" si="12"/>
        <v>0.23915794194433634</v>
      </c>
      <c r="M87">
        <f t="shared" si="13"/>
        <v>85</v>
      </c>
      <c r="N87">
        <f t="shared" si="14"/>
        <v>0.1847538461538461</v>
      </c>
    </row>
    <row r="88" spans="2:14" x14ac:dyDescent="0.75">
      <c r="B88">
        <v>86</v>
      </c>
      <c r="C88">
        <v>353.69600000000003</v>
      </c>
      <c r="D88">
        <v>344.66899999999998</v>
      </c>
      <c r="E88">
        <v>169.04499999999999</v>
      </c>
      <c r="F88">
        <v>458.81799999999998</v>
      </c>
      <c r="H88">
        <f t="shared" si="10"/>
        <v>9.0270000000000437</v>
      </c>
      <c r="J88">
        <f t="shared" si="11"/>
        <v>86</v>
      </c>
      <c r="K88">
        <f t="shared" si="12"/>
        <v>0.23352001836596342</v>
      </c>
      <c r="M88">
        <f t="shared" si="13"/>
        <v>86</v>
      </c>
      <c r="N88">
        <f t="shared" si="14"/>
        <v>0.18564981235820421</v>
      </c>
    </row>
    <row r="89" spans="2:14" x14ac:dyDescent="0.75">
      <c r="B89">
        <v>87</v>
      </c>
      <c r="C89">
        <v>359.29300000000001</v>
      </c>
      <c r="D89">
        <v>346.99299999999999</v>
      </c>
      <c r="E89">
        <v>162.56800000000001</v>
      </c>
      <c r="F89">
        <v>456.15899999999999</v>
      </c>
      <c r="H89">
        <f t="shared" si="10"/>
        <v>12.300000000000011</v>
      </c>
      <c r="J89">
        <f t="shared" si="11"/>
        <v>87</v>
      </c>
      <c r="K89">
        <f t="shared" si="12"/>
        <v>0.25099437809325004</v>
      </c>
      <c r="M89">
        <f t="shared" si="13"/>
        <v>87</v>
      </c>
      <c r="N89">
        <f t="shared" si="14"/>
        <v>0.16730490343666743</v>
      </c>
    </row>
    <row r="90" spans="2:14" x14ac:dyDescent="0.75">
      <c r="B90">
        <v>88</v>
      </c>
      <c r="C90">
        <v>354.05399999999997</v>
      </c>
      <c r="D90">
        <v>340.58100000000002</v>
      </c>
      <c r="E90">
        <v>170.43199999999999</v>
      </c>
      <c r="F90">
        <v>470</v>
      </c>
      <c r="H90">
        <f t="shared" si="10"/>
        <v>13.472999999999956</v>
      </c>
      <c r="J90">
        <f t="shared" si="11"/>
        <v>88</v>
      </c>
      <c r="K90">
        <f t="shared" si="12"/>
        <v>0.25725695797718112</v>
      </c>
      <c r="M90">
        <f t="shared" si="13"/>
        <v>88</v>
      </c>
      <c r="N90">
        <f t="shared" si="14"/>
        <v>0.18362352941176466</v>
      </c>
    </row>
    <row r="91" spans="2:14" x14ac:dyDescent="0.75">
      <c r="B91">
        <v>89</v>
      </c>
      <c r="C91">
        <v>356.42399999999998</v>
      </c>
      <c r="D91">
        <v>343.73</v>
      </c>
      <c r="E91">
        <v>170.84100000000001</v>
      </c>
      <c r="F91">
        <v>461.79500000000002</v>
      </c>
      <c r="H91">
        <f t="shared" si="10"/>
        <v>12.69399999999996</v>
      </c>
      <c r="J91">
        <f t="shared" si="11"/>
        <v>89</v>
      </c>
      <c r="K91">
        <f t="shared" si="12"/>
        <v>0.25309792154957456</v>
      </c>
      <c r="M91">
        <f t="shared" si="13"/>
        <v>89</v>
      </c>
      <c r="N91">
        <f t="shared" si="14"/>
        <v>0.18939706746635726</v>
      </c>
    </row>
    <row r="92" spans="2:14" x14ac:dyDescent="0.75">
      <c r="B92">
        <v>90</v>
      </c>
      <c r="C92">
        <v>346.26100000000002</v>
      </c>
      <c r="D92">
        <v>324.02100000000002</v>
      </c>
      <c r="E92">
        <v>169.94399999999999</v>
      </c>
      <c r="F92">
        <v>494.55599999999998</v>
      </c>
      <c r="H92">
        <f t="shared" si="10"/>
        <v>22.240000000000009</v>
      </c>
      <c r="J92">
        <f t="shared" si="11"/>
        <v>90</v>
      </c>
      <c r="K92">
        <f t="shared" si="12"/>
        <v>0.30406346935179906</v>
      </c>
      <c r="M92">
        <f t="shared" si="13"/>
        <v>90</v>
      </c>
      <c r="N92">
        <f t="shared" si="14"/>
        <v>0.16991628172352119</v>
      </c>
    </row>
    <row r="93" spans="2:14" x14ac:dyDescent="0.75">
      <c r="B93">
        <v>91</v>
      </c>
      <c r="C93">
        <v>341.70699999999999</v>
      </c>
      <c r="D93">
        <v>326.17599999999999</v>
      </c>
      <c r="E93">
        <v>167.79499999999999</v>
      </c>
      <c r="F93">
        <v>495.09100000000001</v>
      </c>
      <c r="H93">
        <f t="shared" si="10"/>
        <v>15.531000000000006</v>
      </c>
      <c r="J93">
        <f t="shared" si="11"/>
        <v>91</v>
      </c>
      <c r="K93">
        <f t="shared" si="12"/>
        <v>0.26824450222366975</v>
      </c>
      <c r="M93">
        <f t="shared" si="13"/>
        <v>91</v>
      </c>
      <c r="N93">
        <f t="shared" si="14"/>
        <v>0.16378108471586533</v>
      </c>
    </row>
    <row r="94" spans="2:14" x14ac:dyDescent="0.75">
      <c r="B94">
        <v>92</v>
      </c>
      <c r="C94">
        <v>351.07600000000002</v>
      </c>
      <c r="D94">
        <v>325.358</v>
      </c>
      <c r="E94">
        <v>172.04499999999999</v>
      </c>
      <c r="F94">
        <v>503.20499999999998</v>
      </c>
      <c r="H94">
        <f t="shared" si="10"/>
        <v>25.718000000000018</v>
      </c>
      <c r="J94">
        <f t="shared" si="11"/>
        <v>92</v>
      </c>
      <c r="K94">
        <f t="shared" si="12"/>
        <v>0.32263231234950868</v>
      </c>
      <c r="M94">
        <f t="shared" si="13"/>
        <v>92</v>
      </c>
      <c r="N94">
        <f t="shared" si="14"/>
        <v>0.17160809742634742</v>
      </c>
    </row>
    <row r="95" spans="2:14" x14ac:dyDescent="0.75">
      <c r="B95">
        <v>93</v>
      </c>
      <c r="C95">
        <v>352.738</v>
      </c>
      <c r="D95">
        <v>327.75</v>
      </c>
      <c r="E95">
        <v>174.08799999999999</v>
      </c>
      <c r="F95">
        <v>520.529</v>
      </c>
      <c r="H95">
        <f t="shared" si="10"/>
        <v>24.988</v>
      </c>
      <c r="J95">
        <f t="shared" si="11"/>
        <v>93</v>
      </c>
      <c r="K95">
        <f t="shared" si="12"/>
        <v>0.31873488411824696</v>
      </c>
      <c r="M95">
        <f t="shared" si="13"/>
        <v>93</v>
      </c>
      <c r="N95">
        <f t="shared" si="14"/>
        <v>0.16922686919537344</v>
      </c>
    </row>
    <row r="96" spans="2:14" x14ac:dyDescent="0.75">
      <c r="B96">
        <v>94</v>
      </c>
      <c r="C96">
        <v>364.726</v>
      </c>
      <c r="D96">
        <v>355.16399999999999</v>
      </c>
      <c r="E96">
        <v>182.20599999999999</v>
      </c>
      <c r="F96">
        <v>529.529</v>
      </c>
      <c r="H96">
        <f t="shared" si="10"/>
        <v>9.5620000000000118</v>
      </c>
      <c r="J96">
        <f t="shared" si="11"/>
        <v>94</v>
      </c>
      <c r="K96">
        <f t="shared" si="12"/>
        <v>0.23637635275462762</v>
      </c>
      <c r="M96">
        <f t="shared" si="13"/>
        <v>94</v>
      </c>
      <c r="N96">
        <f t="shared" si="14"/>
        <v>0.18573370143343784</v>
      </c>
    </row>
    <row r="97" spans="2:14" x14ac:dyDescent="0.75">
      <c r="B97">
        <v>95</v>
      </c>
      <c r="C97">
        <v>352.89800000000002</v>
      </c>
      <c r="D97">
        <v>329.41699999999997</v>
      </c>
      <c r="E97">
        <v>177.91900000000001</v>
      </c>
      <c r="F97">
        <v>503.08100000000002</v>
      </c>
      <c r="H97">
        <f t="shared" si="10"/>
        <v>23.481000000000051</v>
      </c>
      <c r="J97">
        <f t="shared" si="11"/>
        <v>95</v>
      </c>
      <c r="K97">
        <f t="shared" si="12"/>
        <v>0.31068909734494404</v>
      </c>
      <c r="M97">
        <f t="shared" si="13"/>
        <v>95</v>
      </c>
      <c r="N97">
        <f t="shared" si="14"/>
        <v>0.18740970459498074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35"/>
  <sheetViews>
    <sheetView zoomScale="80" zoomScaleNormal="80" workbookViewId="0">
      <selection activeCell="F8" sqref="F8"/>
    </sheetView>
  </sheetViews>
  <sheetFormatPr defaultRowHeight="14.75" x14ac:dyDescent="0.75"/>
  <cols>
    <col min="4" max="5" width="10.86328125" bestFit="1" customWidth="1"/>
    <col min="6" max="6" width="34.86328125" customWidth="1"/>
  </cols>
  <sheetData>
    <row r="1" spans="1:6" x14ac:dyDescent="0.75">
      <c r="B1" t="s">
        <v>41</v>
      </c>
    </row>
    <row r="2" spans="1:6" x14ac:dyDescent="0.75">
      <c r="A2" t="s">
        <v>13</v>
      </c>
      <c r="B2" t="s">
        <v>0</v>
      </c>
      <c r="C2" t="s">
        <v>1</v>
      </c>
      <c r="D2" t="s">
        <v>3</v>
      </c>
      <c r="E2" t="s">
        <v>2</v>
      </c>
    </row>
    <row r="3" spans="1:6" x14ac:dyDescent="0.75">
      <c r="A3">
        <v>1</v>
      </c>
      <c r="B3">
        <v>0</v>
      </c>
      <c r="C3">
        <v>45</v>
      </c>
      <c r="D3">
        <f>B3*60+C3</f>
        <v>45</v>
      </c>
      <c r="E3">
        <f>D3/60</f>
        <v>0.75</v>
      </c>
    </row>
    <row r="4" spans="1:6" s="2" customFormat="1" x14ac:dyDescent="0.75">
      <c r="A4" s="2">
        <v>2</v>
      </c>
      <c r="B4" s="2">
        <v>3</v>
      </c>
      <c r="C4" s="2">
        <v>14</v>
      </c>
      <c r="D4" s="2">
        <f t="shared" ref="D4:D67" si="0">B4*60+C4</f>
        <v>194</v>
      </c>
      <c r="E4" s="2">
        <f t="shared" ref="E4:E67" si="1">D4/60</f>
        <v>3.2333333333333334</v>
      </c>
      <c r="F4" s="2" t="s">
        <v>38</v>
      </c>
    </row>
    <row r="5" spans="1:6" x14ac:dyDescent="0.75">
      <c r="A5">
        <v>3</v>
      </c>
      <c r="B5">
        <v>4</v>
      </c>
      <c r="C5">
        <v>17</v>
      </c>
      <c r="D5">
        <f t="shared" si="0"/>
        <v>257</v>
      </c>
      <c r="E5">
        <f t="shared" si="1"/>
        <v>4.2833333333333332</v>
      </c>
    </row>
    <row r="6" spans="1:6" x14ac:dyDescent="0.75">
      <c r="A6">
        <v>4</v>
      </c>
      <c r="B6">
        <v>5</v>
      </c>
      <c r="C6">
        <v>19</v>
      </c>
      <c r="D6">
        <f t="shared" si="0"/>
        <v>319</v>
      </c>
      <c r="E6">
        <f t="shared" si="1"/>
        <v>5.3166666666666664</v>
      </c>
    </row>
    <row r="7" spans="1:6" x14ac:dyDescent="0.75">
      <c r="A7">
        <v>5</v>
      </c>
      <c r="B7">
        <v>6</v>
      </c>
      <c r="C7">
        <v>22</v>
      </c>
      <c r="D7">
        <f t="shared" si="0"/>
        <v>382</v>
      </c>
      <c r="E7">
        <f t="shared" si="1"/>
        <v>6.3666666666666663</v>
      </c>
    </row>
    <row r="8" spans="1:6" x14ac:dyDescent="0.75">
      <c r="A8">
        <v>6</v>
      </c>
      <c r="B8">
        <v>7</v>
      </c>
      <c r="C8">
        <v>24</v>
      </c>
      <c r="D8">
        <f t="shared" si="0"/>
        <v>444</v>
      </c>
      <c r="E8">
        <f t="shared" si="1"/>
        <v>7.4</v>
      </c>
    </row>
    <row r="9" spans="1:6" x14ac:dyDescent="0.75">
      <c r="A9">
        <v>7</v>
      </c>
      <c r="B9">
        <v>8</v>
      </c>
      <c r="C9">
        <v>27</v>
      </c>
      <c r="D9">
        <f t="shared" si="0"/>
        <v>507</v>
      </c>
      <c r="E9">
        <f t="shared" si="1"/>
        <v>8.4499999999999993</v>
      </c>
    </row>
    <row r="10" spans="1:6" x14ac:dyDescent="0.75">
      <c r="A10">
        <v>8</v>
      </c>
      <c r="B10">
        <v>9</v>
      </c>
      <c r="C10">
        <v>30</v>
      </c>
      <c r="D10">
        <f t="shared" si="0"/>
        <v>570</v>
      </c>
      <c r="E10">
        <f t="shared" si="1"/>
        <v>9.5</v>
      </c>
    </row>
    <row r="11" spans="1:6" x14ac:dyDescent="0.75">
      <c r="A11">
        <v>9</v>
      </c>
      <c r="B11">
        <v>10</v>
      </c>
      <c r="C11">
        <v>32</v>
      </c>
      <c r="D11">
        <f t="shared" si="0"/>
        <v>632</v>
      </c>
      <c r="E11">
        <f t="shared" si="1"/>
        <v>10.533333333333333</v>
      </c>
    </row>
    <row r="12" spans="1:6" x14ac:dyDescent="0.75">
      <c r="A12">
        <v>10</v>
      </c>
      <c r="B12">
        <v>11</v>
      </c>
      <c r="C12">
        <v>35</v>
      </c>
      <c r="D12">
        <f t="shared" si="0"/>
        <v>695</v>
      </c>
      <c r="E12">
        <f t="shared" si="1"/>
        <v>11.583333333333334</v>
      </c>
    </row>
    <row r="13" spans="1:6" x14ac:dyDescent="0.75">
      <c r="A13">
        <v>11</v>
      </c>
      <c r="B13">
        <v>12</v>
      </c>
      <c r="C13">
        <v>37</v>
      </c>
      <c r="D13">
        <f t="shared" si="0"/>
        <v>757</v>
      </c>
      <c r="E13">
        <f t="shared" si="1"/>
        <v>12.616666666666667</v>
      </c>
    </row>
    <row r="14" spans="1:6" x14ac:dyDescent="0.75">
      <c r="A14">
        <v>12</v>
      </c>
      <c r="B14">
        <v>14</v>
      </c>
      <c r="C14">
        <v>2</v>
      </c>
      <c r="D14">
        <f t="shared" si="0"/>
        <v>842</v>
      </c>
      <c r="E14">
        <f t="shared" si="1"/>
        <v>14.033333333333333</v>
      </c>
    </row>
    <row r="15" spans="1:6" s="2" customFormat="1" x14ac:dyDescent="0.75">
      <c r="A15" s="2">
        <v>13</v>
      </c>
      <c r="B15" s="2">
        <v>16</v>
      </c>
      <c r="C15" s="2">
        <v>17</v>
      </c>
      <c r="D15" s="2">
        <f t="shared" si="0"/>
        <v>977</v>
      </c>
      <c r="E15" s="2">
        <f t="shared" si="1"/>
        <v>16.283333333333335</v>
      </c>
      <c r="F15" s="2" t="s">
        <v>38</v>
      </c>
    </row>
    <row r="16" spans="1:6" x14ac:dyDescent="0.75">
      <c r="A16">
        <v>14</v>
      </c>
      <c r="B16">
        <v>17</v>
      </c>
      <c r="C16">
        <v>19</v>
      </c>
      <c r="D16">
        <f t="shared" si="0"/>
        <v>1039</v>
      </c>
      <c r="E16">
        <f t="shared" si="1"/>
        <v>17.316666666666666</v>
      </c>
    </row>
    <row r="17" spans="1:6" x14ac:dyDescent="0.75">
      <c r="A17">
        <v>15</v>
      </c>
      <c r="B17">
        <v>18</v>
      </c>
      <c r="C17">
        <v>21</v>
      </c>
      <c r="D17">
        <f t="shared" si="0"/>
        <v>1101</v>
      </c>
      <c r="E17">
        <f t="shared" si="1"/>
        <v>18.350000000000001</v>
      </c>
    </row>
    <row r="18" spans="1:6" x14ac:dyDescent="0.75">
      <c r="A18">
        <v>16</v>
      </c>
      <c r="B18">
        <v>19</v>
      </c>
      <c r="C18">
        <v>24</v>
      </c>
      <c r="D18">
        <f t="shared" si="0"/>
        <v>1164</v>
      </c>
      <c r="E18">
        <f t="shared" si="1"/>
        <v>19.399999999999999</v>
      </c>
    </row>
    <row r="19" spans="1:6" x14ac:dyDescent="0.75">
      <c r="A19">
        <v>17</v>
      </c>
      <c r="B19">
        <v>20</v>
      </c>
      <c r="C19">
        <v>26</v>
      </c>
      <c r="D19">
        <f t="shared" si="0"/>
        <v>1226</v>
      </c>
      <c r="E19">
        <f t="shared" si="1"/>
        <v>20.433333333333334</v>
      </c>
    </row>
    <row r="20" spans="1:6" x14ac:dyDescent="0.75">
      <c r="A20">
        <v>18</v>
      </c>
      <c r="B20">
        <v>21</v>
      </c>
      <c r="C20">
        <v>28</v>
      </c>
      <c r="D20">
        <f t="shared" si="0"/>
        <v>1288</v>
      </c>
      <c r="E20">
        <f t="shared" si="1"/>
        <v>21.466666666666665</v>
      </c>
    </row>
    <row r="21" spans="1:6" x14ac:dyDescent="0.75">
      <c r="A21">
        <v>19</v>
      </c>
      <c r="B21">
        <v>22</v>
      </c>
      <c r="C21">
        <v>31</v>
      </c>
      <c r="D21">
        <f t="shared" si="0"/>
        <v>1351</v>
      </c>
      <c r="E21">
        <f t="shared" si="1"/>
        <v>22.516666666666666</v>
      </c>
    </row>
    <row r="22" spans="1:6" x14ac:dyDescent="0.75">
      <c r="A22">
        <v>20</v>
      </c>
      <c r="B22">
        <v>23</v>
      </c>
      <c r="C22">
        <v>33</v>
      </c>
      <c r="D22">
        <f t="shared" si="0"/>
        <v>1413</v>
      </c>
      <c r="E22">
        <f t="shared" si="1"/>
        <v>23.55</v>
      </c>
    </row>
    <row r="23" spans="1:6" x14ac:dyDescent="0.75">
      <c r="A23">
        <v>21</v>
      </c>
      <c r="B23">
        <v>24</v>
      </c>
      <c r="C23">
        <v>36</v>
      </c>
      <c r="D23">
        <f t="shared" si="0"/>
        <v>1476</v>
      </c>
      <c r="E23">
        <f t="shared" si="1"/>
        <v>24.6</v>
      </c>
    </row>
    <row r="24" spans="1:6" x14ac:dyDescent="0.75">
      <c r="A24">
        <v>22</v>
      </c>
      <c r="B24">
        <v>25</v>
      </c>
      <c r="C24">
        <v>38</v>
      </c>
      <c r="D24">
        <f t="shared" si="0"/>
        <v>1538</v>
      </c>
      <c r="E24">
        <f t="shared" si="1"/>
        <v>25.633333333333333</v>
      </c>
    </row>
    <row r="25" spans="1:6" x14ac:dyDescent="0.75">
      <c r="A25">
        <v>23</v>
      </c>
      <c r="B25">
        <v>26</v>
      </c>
      <c r="C25">
        <v>41</v>
      </c>
      <c r="D25">
        <f t="shared" si="0"/>
        <v>1601</v>
      </c>
      <c r="E25">
        <f t="shared" si="1"/>
        <v>26.683333333333334</v>
      </c>
    </row>
    <row r="26" spans="1:6" x14ac:dyDescent="0.75">
      <c r="A26">
        <v>24</v>
      </c>
      <c r="B26">
        <v>27</v>
      </c>
      <c r="C26">
        <v>43</v>
      </c>
      <c r="D26">
        <f t="shared" si="0"/>
        <v>1663</v>
      </c>
      <c r="E26">
        <f t="shared" si="1"/>
        <v>27.716666666666665</v>
      </c>
    </row>
    <row r="27" spans="1:6" s="2" customFormat="1" x14ac:dyDescent="0.75">
      <c r="A27" s="2">
        <v>25</v>
      </c>
      <c r="B27" s="2">
        <v>30</v>
      </c>
      <c r="C27" s="2">
        <v>8</v>
      </c>
      <c r="D27" s="2">
        <f t="shared" si="0"/>
        <v>1808</v>
      </c>
      <c r="E27" s="2">
        <f t="shared" si="1"/>
        <v>30.133333333333333</v>
      </c>
      <c r="F27" s="2" t="s">
        <v>38</v>
      </c>
    </row>
    <row r="28" spans="1:6" x14ac:dyDescent="0.75">
      <c r="A28">
        <v>26</v>
      </c>
      <c r="B28">
        <v>31</v>
      </c>
      <c r="C28">
        <v>11</v>
      </c>
      <c r="D28">
        <f t="shared" si="0"/>
        <v>1871</v>
      </c>
      <c r="E28">
        <f t="shared" si="1"/>
        <v>31.183333333333334</v>
      </c>
    </row>
    <row r="29" spans="1:6" x14ac:dyDescent="0.75">
      <c r="A29">
        <v>27</v>
      </c>
      <c r="B29">
        <v>32</v>
      </c>
      <c r="C29">
        <v>13</v>
      </c>
      <c r="D29">
        <f t="shared" si="0"/>
        <v>1933</v>
      </c>
      <c r="E29">
        <f t="shared" si="1"/>
        <v>32.216666666666669</v>
      </c>
    </row>
    <row r="30" spans="1:6" x14ac:dyDescent="0.75">
      <c r="A30">
        <v>28</v>
      </c>
      <c r="B30">
        <v>33</v>
      </c>
      <c r="C30">
        <v>16</v>
      </c>
      <c r="D30">
        <f t="shared" si="0"/>
        <v>1996</v>
      </c>
      <c r="E30">
        <f t="shared" si="1"/>
        <v>33.266666666666666</v>
      </c>
    </row>
    <row r="31" spans="1:6" x14ac:dyDescent="0.75">
      <c r="A31">
        <v>29</v>
      </c>
      <c r="B31">
        <v>34</v>
      </c>
      <c r="C31">
        <v>18</v>
      </c>
      <c r="D31">
        <f t="shared" si="0"/>
        <v>2058</v>
      </c>
      <c r="E31">
        <f t="shared" si="1"/>
        <v>34.299999999999997</v>
      </c>
    </row>
    <row r="32" spans="1:6" x14ac:dyDescent="0.75">
      <c r="A32">
        <v>30</v>
      </c>
      <c r="B32">
        <v>35</v>
      </c>
      <c r="C32">
        <v>21</v>
      </c>
      <c r="D32">
        <f t="shared" si="0"/>
        <v>2121</v>
      </c>
      <c r="E32">
        <f t="shared" si="1"/>
        <v>35.35</v>
      </c>
    </row>
    <row r="33" spans="1:5" x14ac:dyDescent="0.75">
      <c r="A33">
        <v>31</v>
      </c>
      <c r="B33">
        <v>36</v>
      </c>
      <c r="C33">
        <v>24</v>
      </c>
      <c r="D33">
        <f t="shared" si="0"/>
        <v>2184</v>
      </c>
      <c r="E33">
        <f t="shared" si="1"/>
        <v>36.4</v>
      </c>
    </row>
    <row r="34" spans="1:5" x14ac:dyDescent="0.75">
      <c r="A34">
        <v>32</v>
      </c>
      <c r="B34">
        <v>37</v>
      </c>
      <c r="C34">
        <v>26</v>
      </c>
      <c r="D34">
        <f t="shared" si="0"/>
        <v>2246</v>
      </c>
      <c r="E34">
        <f t="shared" si="1"/>
        <v>37.43333333333333</v>
      </c>
    </row>
    <row r="35" spans="1:5" x14ac:dyDescent="0.75">
      <c r="A35">
        <v>33</v>
      </c>
      <c r="B35">
        <v>38</v>
      </c>
      <c r="C35">
        <v>29</v>
      </c>
      <c r="D35">
        <f t="shared" si="0"/>
        <v>2309</v>
      </c>
      <c r="E35">
        <f t="shared" si="1"/>
        <v>38.483333333333334</v>
      </c>
    </row>
    <row r="36" spans="1:5" x14ac:dyDescent="0.75">
      <c r="A36">
        <v>34</v>
      </c>
      <c r="B36">
        <v>39</v>
      </c>
      <c r="C36">
        <v>31</v>
      </c>
      <c r="D36">
        <f t="shared" si="0"/>
        <v>2371</v>
      </c>
      <c r="E36">
        <f t="shared" si="1"/>
        <v>39.516666666666666</v>
      </c>
    </row>
    <row r="37" spans="1:5" x14ac:dyDescent="0.75">
      <c r="A37">
        <v>35</v>
      </c>
      <c r="B37">
        <v>40</v>
      </c>
      <c r="C37">
        <v>33</v>
      </c>
      <c r="D37">
        <f t="shared" si="0"/>
        <v>2433</v>
      </c>
      <c r="E37">
        <f t="shared" si="1"/>
        <v>40.549999999999997</v>
      </c>
    </row>
    <row r="38" spans="1:5" x14ac:dyDescent="0.75">
      <c r="A38">
        <v>36</v>
      </c>
      <c r="B38">
        <v>41</v>
      </c>
      <c r="C38">
        <v>36</v>
      </c>
      <c r="D38">
        <f t="shared" si="0"/>
        <v>2496</v>
      </c>
      <c r="E38">
        <f t="shared" si="1"/>
        <v>41.6</v>
      </c>
    </row>
    <row r="39" spans="1:5" x14ac:dyDescent="0.75">
      <c r="A39">
        <v>37</v>
      </c>
      <c r="B39">
        <v>42</v>
      </c>
      <c r="C39">
        <v>38</v>
      </c>
      <c r="D39">
        <f t="shared" si="0"/>
        <v>2558</v>
      </c>
      <c r="E39">
        <f t="shared" si="1"/>
        <v>42.633333333333333</v>
      </c>
    </row>
    <row r="40" spans="1:5" x14ac:dyDescent="0.75">
      <c r="A40">
        <v>38</v>
      </c>
      <c r="B40">
        <v>43</v>
      </c>
      <c r="C40">
        <v>41</v>
      </c>
      <c r="D40">
        <f t="shared" si="0"/>
        <v>2621</v>
      </c>
      <c r="E40">
        <f t="shared" si="1"/>
        <v>43.68333333333333</v>
      </c>
    </row>
    <row r="41" spans="1:5" x14ac:dyDescent="0.75">
      <c r="A41">
        <v>39</v>
      </c>
      <c r="B41">
        <v>44</v>
      </c>
      <c r="C41">
        <v>43</v>
      </c>
      <c r="D41">
        <f t="shared" si="0"/>
        <v>2683</v>
      </c>
      <c r="E41">
        <f t="shared" si="1"/>
        <v>44.716666666666669</v>
      </c>
    </row>
    <row r="42" spans="1:5" x14ac:dyDescent="0.75">
      <c r="A42">
        <v>40</v>
      </c>
      <c r="B42">
        <v>45</v>
      </c>
      <c r="C42">
        <v>46</v>
      </c>
      <c r="D42">
        <f t="shared" si="0"/>
        <v>2746</v>
      </c>
      <c r="E42">
        <f t="shared" si="1"/>
        <v>45.766666666666666</v>
      </c>
    </row>
    <row r="43" spans="1:5" x14ac:dyDescent="0.75">
      <c r="A43">
        <v>41</v>
      </c>
      <c r="B43">
        <v>46</v>
      </c>
      <c r="C43">
        <v>49</v>
      </c>
      <c r="D43">
        <f t="shared" si="0"/>
        <v>2809</v>
      </c>
      <c r="E43">
        <f t="shared" si="1"/>
        <v>46.81666666666667</v>
      </c>
    </row>
    <row r="44" spans="1:5" x14ac:dyDescent="0.75">
      <c r="A44">
        <v>42</v>
      </c>
      <c r="B44">
        <v>47</v>
      </c>
      <c r="C44">
        <v>51</v>
      </c>
      <c r="D44">
        <f t="shared" si="0"/>
        <v>2871</v>
      </c>
      <c r="E44">
        <f t="shared" si="1"/>
        <v>47.85</v>
      </c>
    </row>
    <row r="45" spans="1:5" x14ac:dyDescent="0.75">
      <c r="A45">
        <v>43</v>
      </c>
      <c r="B45">
        <v>48</v>
      </c>
      <c r="C45">
        <v>54</v>
      </c>
      <c r="D45">
        <f t="shared" si="0"/>
        <v>2934</v>
      </c>
      <c r="E45">
        <f t="shared" si="1"/>
        <v>48.9</v>
      </c>
    </row>
    <row r="46" spans="1:5" x14ac:dyDescent="0.75">
      <c r="A46">
        <v>44</v>
      </c>
      <c r="B46">
        <v>49</v>
      </c>
      <c r="C46">
        <v>56</v>
      </c>
      <c r="D46">
        <f t="shared" si="0"/>
        <v>2996</v>
      </c>
      <c r="E46">
        <f t="shared" si="1"/>
        <v>49.93333333333333</v>
      </c>
    </row>
    <row r="47" spans="1:5" x14ac:dyDescent="0.75">
      <c r="A47">
        <v>45</v>
      </c>
      <c r="B47">
        <v>50</v>
      </c>
      <c r="C47">
        <v>59</v>
      </c>
      <c r="D47">
        <f t="shared" si="0"/>
        <v>3059</v>
      </c>
      <c r="E47">
        <f t="shared" si="1"/>
        <v>50.983333333333334</v>
      </c>
    </row>
    <row r="48" spans="1:5" x14ac:dyDescent="0.75">
      <c r="A48">
        <v>46</v>
      </c>
      <c r="B48">
        <v>52</v>
      </c>
      <c r="C48">
        <v>1</v>
      </c>
      <c r="D48">
        <f t="shared" si="0"/>
        <v>3121</v>
      </c>
      <c r="E48">
        <f t="shared" si="1"/>
        <v>52.016666666666666</v>
      </c>
    </row>
    <row r="49" spans="1:6" x14ac:dyDescent="0.75">
      <c r="A49">
        <v>47</v>
      </c>
      <c r="B49">
        <v>53</v>
      </c>
      <c r="C49">
        <v>4</v>
      </c>
      <c r="D49">
        <f t="shared" si="0"/>
        <v>3184</v>
      </c>
      <c r="E49">
        <f t="shared" si="1"/>
        <v>53.06666666666667</v>
      </c>
    </row>
    <row r="50" spans="1:6" x14ac:dyDescent="0.75">
      <c r="A50">
        <v>48</v>
      </c>
      <c r="B50">
        <v>54</v>
      </c>
      <c r="C50">
        <v>6</v>
      </c>
      <c r="D50">
        <f t="shared" si="0"/>
        <v>3246</v>
      </c>
      <c r="E50">
        <f t="shared" si="1"/>
        <v>54.1</v>
      </c>
    </row>
    <row r="51" spans="1:6" x14ac:dyDescent="0.75">
      <c r="A51">
        <v>49</v>
      </c>
      <c r="B51">
        <v>55</v>
      </c>
      <c r="C51">
        <v>9</v>
      </c>
      <c r="D51">
        <f t="shared" si="0"/>
        <v>3309</v>
      </c>
      <c r="E51">
        <f t="shared" si="1"/>
        <v>55.15</v>
      </c>
    </row>
    <row r="52" spans="1:6" x14ac:dyDescent="0.75">
      <c r="A52">
        <v>50</v>
      </c>
      <c r="B52">
        <v>56</v>
      </c>
      <c r="C52">
        <v>11</v>
      </c>
      <c r="D52">
        <f t="shared" si="0"/>
        <v>3371</v>
      </c>
      <c r="E52">
        <f t="shared" si="1"/>
        <v>56.18333333333333</v>
      </c>
    </row>
    <row r="53" spans="1:6" x14ac:dyDescent="0.75">
      <c r="A53">
        <v>51</v>
      </c>
      <c r="B53">
        <v>57</v>
      </c>
      <c r="C53">
        <v>14</v>
      </c>
      <c r="D53">
        <f t="shared" si="0"/>
        <v>3434</v>
      </c>
      <c r="E53">
        <f t="shared" si="1"/>
        <v>57.233333333333334</v>
      </c>
    </row>
    <row r="54" spans="1:6" x14ac:dyDescent="0.75">
      <c r="A54">
        <v>52</v>
      </c>
      <c r="B54">
        <v>58</v>
      </c>
      <c r="C54">
        <v>17</v>
      </c>
      <c r="D54">
        <f t="shared" si="0"/>
        <v>3497</v>
      </c>
      <c r="E54">
        <f t="shared" si="1"/>
        <v>58.283333333333331</v>
      </c>
    </row>
    <row r="55" spans="1:6" x14ac:dyDescent="0.75">
      <c r="A55">
        <v>53</v>
      </c>
      <c r="B55">
        <v>59</v>
      </c>
      <c r="C55">
        <v>19</v>
      </c>
      <c r="D55">
        <f t="shared" si="0"/>
        <v>3559</v>
      </c>
      <c r="E55">
        <f t="shared" si="1"/>
        <v>59.31666666666667</v>
      </c>
    </row>
    <row r="56" spans="1:6" x14ac:dyDescent="0.75">
      <c r="A56">
        <v>54</v>
      </c>
      <c r="B56">
        <v>60</v>
      </c>
      <c r="C56">
        <v>22</v>
      </c>
      <c r="D56">
        <f t="shared" si="0"/>
        <v>3622</v>
      </c>
      <c r="E56">
        <f t="shared" si="1"/>
        <v>60.366666666666667</v>
      </c>
    </row>
    <row r="57" spans="1:6" x14ac:dyDescent="0.75">
      <c r="A57">
        <v>55</v>
      </c>
      <c r="B57">
        <v>61</v>
      </c>
      <c r="C57">
        <v>24</v>
      </c>
      <c r="D57">
        <f t="shared" si="0"/>
        <v>3684</v>
      </c>
      <c r="E57">
        <f t="shared" si="1"/>
        <v>61.4</v>
      </c>
    </row>
    <row r="58" spans="1:6" x14ac:dyDescent="0.75">
      <c r="A58">
        <v>56</v>
      </c>
      <c r="B58">
        <v>62</v>
      </c>
      <c r="C58">
        <v>27</v>
      </c>
      <c r="D58">
        <f t="shared" si="0"/>
        <v>3747</v>
      </c>
      <c r="E58">
        <f t="shared" si="1"/>
        <v>62.45</v>
      </c>
    </row>
    <row r="59" spans="1:6" x14ac:dyDescent="0.75">
      <c r="A59">
        <v>57</v>
      </c>
      <c r="B59">
        <v>63</v>
      </c>
      <c r="C59">
        <v>29</v>
      </c>
      <c r="D59">
        <f t="shared" si="0"/>
        <v>3809</v>
      </c>
      <c r="E59">
        <f t="shared" si="1"/>
        <v>63.483333333333334</v>
      </c>
    </row>
    <row r="60" spans="1:6" x14ac:dyDescent="0.75">
      <c r="A60">
        <v>58</v>
      </c>
      <c r="B60">
        <v>64</v>
      </c>
      <c r="C60">
        <v>32</v>
      </c>
      <c r="D60">
        <f t="shared" si="0"/>
        <v>3872</v>
      </c>
      <c r="E60">
        <f t="shared" si="1"/>
        <v>64.533333333333331</v>
      </c>
    </row>
    <row r="61" spans="1:6" s="2" customFormat="1" x14ac:dyDescent="0.75">
      <c r="A61" s="2">
        <v>59</v>
      </c>
      <c r="B61" s="2">
        <v>67</v>
      </c>
      <c r="C61" s="2">
        <v>18</v>
      </c>
      <c r="D61" s="2">
        <f t="shared" si="0"/>
        <v>4038</v>
      </c>
      <c r="E61" s="2">
        <f t="shared" si="1"/>
        <v>67.3</v>
      </c>
      <c r="F61" s="2" t="s">
        <v>39</v>
      </c>
    </row>
    <row r="62" spans="1:6" x14ac:dyDescent="0.75">
      <c r="A62">
        <v>60</v>
      </c>
      <c r="B62">
        <v>68</v>
      </c>
      <c r="C62">
        <v>20</v>
      </c>
      <c r="D62">
        <f t="shared" si="0"/>
        <v>4100</v>
      </c>
      <c r="E62">
        <f t="shared" si="1"/>
        <v>68.333333333333329</v>
      </c>
    </row>
    <row r="63" spans="1:6" x14ac:dyDescent="0.75">
      <c r="A63">
        <v>61</v>
      </c>
      <c r="B63">
        <v>69</v>
      </c>
      <c r="C63">
        <v>23</v>
      </c>
      <c r="D63">
        <f t="shared" si="0"/>
        <v>4163</v>
      </c>
      <c r="E63">
        <f t="shared" si="1"/>
        <v>69.38333333333334</v>
      </c>
    </row>
    <row r="64" spans="1:6" x14ac:dyDescent="0.75">
      <c r="A64">
        <v>62</v>
      </c>
      <c r="B64">
        <v>70</v>
      </c>
      <c r="C64">
        <v>26</v>
      </c>
      <c r="D64">
        <f t="shared" si="0"/>
        <v>4226</v>
      </c>
      <c r="E64">
        <f t="shared" si="1"/>
        <v>70.433333333333337</v>
      </c>
    </row>
    <row r="65" spans="1:5" x14ac:dyDescent="0.75">
      <c r="A65">
        <v>63</v>
      </c>
      <c r="B65">
        <v>71</v>
      </c>
      <c r="C65">
        <v>28</v>
      </c>
      <c r="D65">
        <f t="shared" si="0"/>
        <v>4288</v>
      </c>
      <c r="E65">
        <f t="shared" si="1"/>
        <v>71.466666666666669</v>
      </c>
    </row>
    <row r="66" spans="1:5" x14ac:dyDescent="0.75">
      <c r="A66">
        <v>64</v>
      </c>
      <c r="B66">
        <v>72</v>
      </c>
      <c r="C66">
        <v>30</v>
      </c>
      <c r="D66">
        <f t="shared" si="0"/>
        <v>4350</v>
      </c>
      <c r="E66">
        <f t="shared" si="1"/>
        <v>72.5</v>
      </c>
    </row>
    <row r="67" spans="1:5" x14ac:dyDescent="0.75">
      <c r="A67">
        <v>65</v>
      </c>
      <c r="B67">
        <v>73</v>
      </c>
      <c r="C67">
        <v>33</v>
      </c>
      <c r="D67">
        <f t="shared" si="0"/>
        <v>4413</v>
      </c>
      <c r="E67">
        <f t="shared" si="1"/>
        <v>73.55</v>
      </c>
    </row>
    <row r="68" spans="1:5" x14ac:dyDescent="0.75">
      <c r="A68">
        <v>66</v>
      </c>
      <c r="B68">
        <v>74</v>
      </c>
      <c r="C68">
        <v>36</v>
      </c>
      <c r="D68">
        <f t="shared" ref="D68:D131" si="2">B68*60+C68</f>
        <v>4476</v>
      </c>
      <c r="E68">
        <f t="shared" ref="E68:E131" si="3">D68/60</f>
        <v>74.599999999999994</v>
      </c>
    </row>
    <row r="69" spans="1:5" x14ac:dyDescent="0.75">
      <c r="A69">
        <v>67</v>
      </c>
      <c r="B69">
        <v>75</v>
      </c>
      <c r="C69">
        <v>38</v>
      </c>
      <c r="D69">
        <f t="shared" si="2"/>
        <v>4538</v>
      </c>
      <c r="E69">
        <f t="shared" si="3"/>
        <v>75.63333333333334</v>
      </c>
    </row>
    <row r="70" spans="1:5" x14ac:dyDescent="0.75">
      <c r="A70">
        <v>68</v>
      </c>
      <c r="B70">
        <v>76</v>
      </c>
      <c r="C70">
        <v>40</v>
      </c>
      <c r="D70">
        <f t="shared" si="2"/>
        <v>4600</v>
      </c>
      <c r="E70">
        <f t="shared" si="3"/>
        <v>76.666666666666671</v>
      </c>
    </row>
    <row r="71" spans="1:5" x14ac:dyDescent="0.75">
      <c r="A71">
        <v>69</v>
      </c>
      <c r="B71">
        <v>77</v>
      </c>
      <c r="C71">
        <v>43</v>
      </c>
      <c r="D71">
        <f t="shared" si="2"/>
        <v>4663</v>
      </c>
      <c r="E71">
        <f t="shared" si="3"/>
        <v>77.716666666666669</v>
      </c>
    </row>
    <row r="72" spans="1:5" x14ac:dyDescent="0.75">
      <c r="A72">
        <v>70</v>
      </c>
      <c r="B72">
        <v>78</v>
      </c>
      <c r="C72">
        <v>46</v>
      </c>
      <c r="D72">
        <f t="shared" si="2"/>
        <v>4726</v>
      </c>
      <c r="E72">
        <f t="shared" si="3"/>
        <v>78.766666666666666</v>
      </c>
    </row>
    <row r="73" spans="1:5" x14ac:dyDescent="0.75">
      <c r="A73">
        <v>71</v>
      </c>
      <c r="B73">
        <v>79</v>
      </c>
      <c r="C73">
        <v>48</v>
      </c>
      <c r="D73">
        <f t="shared" si="2"/>
        <v>4788</v>
      </c>
      <c r="E73">
        <f t="shared" si="3"/>
        <v>79.8</v>
      </c>
    </row>
    <row r="74" spans="1:5" x14ac:dyDescent="0.75">
      <c r="A74">
        <v>72</v>
      </c>
      <c r="B74">
        <v>80</v>
      </c>
      <c r="C74">
        <v>50</v>
      </c>
      <c r="D74">
        <f t="shared" si="2"/>
        <v>4850</v>
      </c>
      <c r="E74">
        <f t="shared" si="3"/>
        <v>80.833333333333329</v>
      </c>
    </row>
    <row r="75" spans="1:5" x14ac:dyDescent="0.75">
      <c r="A75">
        <v>73</v>
      </c>
      <c r="B75">
        <v>81</v>
      </c>
      <c r="C75">
        <v>53</v>
      </c>
      <c r="D75">
        <f t="shared" si="2"/>
        <v>4913</v>
      </c>
      <c r="E75">
        <f t="shared" si="3"/>
        <v>81.88333333333334</v>
      </c>
    </row>
    <row r="76" spans="1:5" x14ac:dyDescent="0.75">
      <c r="A76">
        <v>74</v>
      </c>
      <c r="B76">
        <v>82</v>
      </c>
      <c r="C76">
        <v>55</v>
      </c>
      <c r="D76">
        <f t="shared" si="2"/>
        <v>4975</v>
      </c>
      <c r="E76">
        <f t="shared" si="3"/>
        <v>82.916666666666671</v>
      </c>
    </row>
    <row r="77" spans="1:5" x14ac:dyDescent="0.75">
      <c r="A77">
        <v>75</v>
      </c>
      <c r="B77">
        <v>83</v>
      </c>
      <c r="C77">
        <v>58</v>
      </c>
      <c r="D77">
        <f t="shared" si="2"/>
        <v>5038</v>
      </c>
      <c r="E77">
        <f t="shared" si="3"/>
        <v>83.966666666666669</v>
      </c>
    </row>
    <row r="78" spans="1:5" x14ac:dyDescent="0.75">
      <c r="A78">
        <v>76</v>
      </c>
      <c r="B78">
        <v>85</v>
      </c>
      <c r="C78">
        <v>1</v>
      </c>
      <c r="D78">
        <f t="shared" si="2"/>
        <v>5101</v>
      </c>
      <c r="E78">
        <f t="shared" si="3"/>
        <v>85.016666666666666</v>
      </c>
    </row>
    <row r="79" spans="1:5" x14ac:dyDescent="0.75">
      <c r="A79">
        <v>77</v>
      </c>
      <c r="B79">
        <v>86</v>
      </c>
      <c r="C79">
        <v>3</v>
      </c>
      <c r="D79">
        <f t="shared" si="2"/>
        <v>5163</v>
      </c>
      <c r="E79">
        <f t="shared" si="3"/>
        <v>86.05</v>
      </c>
    </row>
    <row r="80" spans="1:5" x14ac:dyDescent="0.75">
      <c r="A80">
        <v>78</v>
      </c>
      <c r="B80">
        <v>87</v>
      </c>
      <c r="C80">
        <v>6</v>
      </c>
      <c r="D80">
        <f t="shared" si="2"/>
        <v>5226</v>
      </c>
      <c r="E80">
        <f t="shared" si="3"/>
        <v>87.1</v>
      </c>
    </row>
    <row r="81" spans="1:6" x14ac:dyDescent="0.75">
      <c r="A81">
        <v>79</v>
      </c>
      <c r="B81">
        <v>88</v>
      </c>
      <c r="C81">
        <v>8</v>
      </c>
      <c r="D81">
        <f t="shared" si="2"/>
        <v>5288</v>
      </c>
      <c r="E81">
        <f t="shared" si="3"/>
        <v>88.13333333333334</v>
      </c>
    </row>
    <row r="82" spans="1:6" x14ac:dyDescent="0.75">
      <c r="A82">
        <v>80</v>
      </c>
      <c r="B82">
        <v>89</v>
      </c>
      <c r="C82">
        <v>11</v>
      </c>
      <c r="D82">
        <f t="shared" si="2"/>
        <v>5351</v>
      </c>
      <c r="E82">
        <f t="shared" si="3"/>
        <v>89.183333333333337</v>
      </c>
    </row>
    <row r="83" spans="1:6" x14ac:dyDescent="0.75">
      <c r="A83">
        <v>81</v>
      </c>
      <c r="B83">
        <v>90</v>
      </c>
      <c r="C83">
        <v>13</v>
      </c>
      <c r="D83">
        <f t="shared" si="2"/>
        <v>5413</v>
      </c>
      <c r="E83">
        <f t="shared" si="3"/>
        <v>90.216666666666669</v>
      </c>
    </row>
    <row r="84" spans="1:6" x14ac:dyDescent="0.75">
      <c r="A84">
        <v>82</v>
      </c>
      <c r="B84">
        <v>91</v>
      </c>
      <c r="C84">
        <v>16</v>
      </c>
      <c r="D84">
        <f t="shared" si="2"/>
        <v>5476</v>
      </c>
      <c r="E84">
        <f t="shared" si="3"/>
        <v>91.266666666666666</v>
      </c>
    </row>
    <row r="85" spans="1:6" x14ac:dyDescent="0.75">
      <c r="A85">
        <v>83</v>
      </c>
      <c r="B85">
        <v>92</v>
      </c>
      <c r="C85">
        <v>18</v>
      </c>
      <c r="D85">
        <f t="shared" si="2"/>
        <v>5538</v>
      </c>
      <c r="E85">
        <f t="shared" si="3"/>
        <v>92.3</v>
      </c>
    </row>
    <row r="86" spans="1:6" s="2" customFormat="1" x14ac:dyDescent="0.75">
      <c r="A86" s="2">
        <v>84</v>
      </c>
      <c r="B86" s="2">
        <v>94</v>
      </c>
      <c r="C86" s="2">
        <v>32</v>
      </c>
      <c r="D86" s="2">
        <f t="shared" si="2"/>
        <v>5672</v>
      </c>
      <c r="E86" s="2">
        <f t="shared" si="3"/>
        <v>94.533333333333331</v>
      </c>
      <c r="F86" s="2" t="s">
        <v>38</v>
      </c>
    </row>
    <row r="87" spans="1:6" x14ac:dyDescent="0.75">
      <c r="A87">
        <v>85</v>
      </c>
      <c r="B87">
        <v>95</v>
      </c>
      <c r="C87">
        <v>34</v>
      </c>
      <c r="D87">
        <f t="shared" si="2"/>
        <v>5734</v>
      </c>
      <c r="E87">
        <f t="shared" si="3"/>
        <v>95.566666666666663</v>
      </c>
    </row>
    <row r="88" spans="1:6" x14ac:dyDescent="0.75">
      <c r="A88">
        <v>86</v>
      </c>
      <c r="B88">
        <v>96</v>
      </c>
      <c r="C88">
        <v>37</v>
      </c>
      <c r="D88">
        <f t="shared" si="2"/>
        <v>5797</v>
      </c>
      <c r="E88">
        <f t="shared" si="3"/>
        <v>96.61666666666666</v>
      </c>
    </row>
    <row r="89" spans="1:6" x14ac:dyDescent="0.75">
      <c r="A89">
        <v>87</v>
      </c>
      <c r="B89">
        <v>97</v>
      </c>
      <c r="C89">
        <v>40</v>
      </c>
      <c r="D89">
        <f t="shared" si="2"/>
        <v>5860</v>
      </c>
      <c r="E89">
        <f t="shared" si="3"/>
        <v>97.666666666666671</v>
      </c>
    </row>
    <row r="90" spans="1:6" x14ac:dyDescent="0.75">
      <c r="A90">
        <v>88</v>
      </c>
      <c r="B90">
        <v>98</v>
      </c>
      <c r="C90">
        <v>42</v>
      </c>
      <c r="D90">
        <f t="shared" si="2"/>
        <v>5922</v>
      </c>
      <c r="E90">
        <f t="shared" si="3"/>
        <v>98.7</v>
      </c>
    </row>
    <row r="91" spans="1:6" x14ac:dyDescent="0.75">
      <c r="A91">
        <v>89</v>
      </c>
      <c r="B91">
        <v>99</v>
      </c>
      <c r="C91">
        <v>45</v>
      </c>
      <c r="D91">
        <f t="shared" si="2"/>
        <v>5985</v>
      </c>
      <c r="E91">
        <f t="shared" si="3"/>
        <v>99.75</v>
      </c>
    </row>
    <row r="92" spans="1:6" x14ac:dyDescent="0.75">
      <c r="A92">
        <v>90</v>
      </c>
      <c r="B92">
        <v>100</v>
      </c>
      <c r="C92">
        <v>47</v>
      </c>
      <c r="D92">
        <f t="shared" si="2"/>
        <v>6047</v>
      </c>
      <c r="E92">
        <f t="shared" si="3"/>
        <v>100.78333333333333</v>
      </c>
    </row>
    <row r="93" spans="1:6" x14ac:dyDescent="0.75">
      <c r="A93">
        <v>91</v>
      </c>
      <c r="B93">
        <v>101</v>
      </c>
      <c r="C93">
        <v>50</v>
      </c>
      <c r="D93">
        <f t="shared" si="2"/>
        <v>6110</v>
      </c>
      <c r="E93">
        <f t="shared" si="3"/>
        <v>101.83333333333333</v>
      </c>
    </row>
    <row r="94" spans="1:6" x14ac:dyDescent="0.75">
      <c r="A94">
        <v>92</v>
      </c>
      <c r="B94">
        <v>102</v>
      </c>
      <c r="C94">
        <v>52</v>
      </c>
      <c r="D94">
        <f t="shared" si="2"/>
        <v>6172</v>
      </c>
      <c r="E94">
        <f t="shared" si="3"/>
        <v>102.86666666666666</v>
      </c>
    </row>
    <row r="95" spans="1:6" x14ac:dyDescent="0.75">
      <c r="A95">
        <v>93</v>
      </c>
      <c r="B95">
        <v>103</v>
      </c>
      <c r="C95">
        <v>54</v>
      </c>
      <c r="D95">
        <f t="shared" si="2"/>
        <v>6234</v>
      </c>
      <c r="E95">
        <f t="shared" si="3"/>
        <v>103.9</v>
      </c>
    </row>
    <row r="96" spans="1:6" x14ac:dyDescent="0.75">
      <c r="A96">
        <v>94</v>
      </c>
      <c r="B96">
        <v>104</v>
      </c>
      <c r="C96">
        <v>57</v>
      </c>
      <c r="D96">
        <f t="shared" si="2"/>
        <v>6297</v>
      </c>
      <c r="E96">
        <f t="shared" si="3"/>
        <v>104.95</v>
      </c>
    </row>
    <row r="97" spans="1:5" x14ac:dyDescent="0.75">
      <c r="A97">
        <v>95</v>
      </c>
      <c r="B97">
        <v>105</v>
      </c>
      <c r="C97">
        <v>59</v>
      </c>
      <c r="D97">
        <f t="shared" si="2"/>
        <v>6359</v>
      </c>
      <c r="E97">
        <f t="shared" si="3"/>
        <v>105.98333333333333</v>
      </c>
    </row>
    <row r="98" spans="1:5" x14ac:dyDescent="0.75">
      <c r="A98">
        <v>96</v>
      </c>
      <c r="B98">
        <v>107</v>
      </c>
      <c r="C98">
        <v>2</v>
      </c>
      <c r="D98">
        <f t="shared" si="2"/>
        <v>6422</v>
      </c>
      <c r="E98">
        <f t="shared" si="3"/>
        <v>107.03333333333333</v>
      </c>
    </row>
    <row r="99" spans="1:5" x14ac:dyDescent="0.75">
      <c r="A99">
        <v>97</v>
      </c>
      <c r="B99">
        <v>108</v>
      </c>
      <c r="C99">
        <v>4</v>
      </c>
      <c r="D99">
        <f t="shared" si="2"/>
        <v>6484</v>
      </c>
      <c r="E99">
        <f t="shared" si="3"/>
        <v>108.06666666666666</v>
      </c>
    </row>
    <row r="100" spans="1:5" x14ac:dyDescent="0.75">
      <c r="A100">
        <v>98</v>
      </c>
      <c r="B100">
        <v>109</v>
      </c>
      <c r="C100">
        <v>7</v>
      </c>
      <c r="D100">
        <f t="shared" si="2"/>
        <v>6547</v>
      </c>
      <c r="E100">
        <f t="shared" si="3"/>
        <v>109.11666666666666</v>
      </c>
    </row>
    <row r="101" spans="1:5" x14ac:dyDescent="0.75">
      <c r="A101">
        <v>99</v>
      </c>
      <c r="B101">
        <v>110</v>
      </c>
      <c r="C101">
        <v>9</v>
      </c>
      <c r="D101">
        <f t="shared" si="2"/>
        <v>6609</v>
      </c>
      <c r="E101">
        <f t="shared" si="3"/>
        <v>110.15</v>
      </c>
    </row>
    <row r="102" spans="1:5" x14ac:dyDescent="0.75">
      <c r="A102">
        <v>100</v>
      </c>
      <c r="B102">
        <v>111</v>
      </c>
      <c r="C102">
        <v>12</v>
      </c>
      <c r="D102">
        <f t="shared" si="2"/>
        <v>6672</v>
      </c>
      <c r="E102">
        <f t="shared" si="3"/>
        <v>111.2</v>
      </c>
    </row>
    <row r="103" spans="1:5" x14ac:dyDescent="0.75">
      <c r="A103">
        <v>101</v>
      </c>
      <c r="B103">
        <v>112</v>
      </c>
      <c r="C103">
        <v>14</v>
      </c>
      <c r="D103">
        <f t="shared" si="2"/>
        <v>6734</v>
      </c>
      <c r="E103">
        <f t="shared" si="3"/>
        <v>112.23333333333333</v>
      </c>
    </row>
    <row r="104" spans="1:5" x14ac:dyDescent="0.75">
      <c r="A104">
        <v>102</v>
      </c>
      <c r="B104">
        <v>113</v>
      </c>
      <c r="C104">
        <v>16</v>
      </c>
      <c r="D104">
        <f t="shared" si="2"/>
        <v>6796</v>
      </c>
      <c r="E104">
        <f t="shared" si="3"/>
        <v>113.26666666666667</v>
      </c>
    </row>
    <row r="105" spans="1:5" x14ac:dyDescent="0.75">
      <c r="A105">
        <v>103</v>
      </c>
      <c r="B105">
        <v>114</v>
      </c>
      <c r="C105">
        <v>19</v>
      </c>
      <c r="D105">
        <f t="shared" si="2"/>
        <v>6859</v>
      </c>
      <c r="E105">
        <f t="shared" si="3"/>
        <v>114.31666666666666</v>
      </c>
    </row>
    <row r="106" spans="1:5" x14ac:dyDescent="0.75">
      <c r="A106">
        <v>104</v>
      </c>
      <c r="B106">
        <v>115</v>
      </c>
      <c r="C106">
        <v>21</v>
      </c>
      <c r="D106">
        <f t="shared" si="2"/>
        <v>6921</v>
      </c>
      <c r="E106">
        <f t="shared" si="3"/>
        <v>115.35</v>
      </c>
    </row>
    <row r="107" spans="1:5" x14ac:dyDescent="0.75">
      <c r="A107">
        <v>105</v>
      </c>
      <c r="B107">
        <v>116</v>
      </c>
      <c r="C107">
        <v>24</v>
      </c>
      <c r="D107">
        <f t="shared" si="2"/>
        <v>6984</v>
      </c>
      <c r="E107">
        <f t="shared" si="3"/>
        <v>116.4</v>
      </c>
    </row>
    <row r="108" spans="1:5" x14ac:dyDescent="0.75">
      <c r="A108">
        <v>106</v>
      </c>
      <c r="B108">
        <v>117</v>
      </c>
      <c r="C108">
        <v>26</v>
      </c>
      <c r="D108">
        <f t="shared" si="2"/>
        <v>7046</v>
      </c>
      <c r="E108">
        <f t="shared" si="3"/>
        <v>117.43333333333334</v>
      </c>
    </row>
    <row r="109" spans="1:5" x14ac:dyDescent="0.75">
      <c r="A109">
        <v>107</v>
      </c>
      <c r="B109">
        <v>118</v>
      </c>
      <c r="C109">
        <v>29</v>
      </c>
      <c r="D109">
        <f t="shared" si="2"/>
        <v>7109</v>
      </c>
      <c r="E109">
        <f t="shared" si="3"/>
        <v>118.48333333333333</v>
      </c>
    </row>
    <row r="110" spans="1:5" x14ac:dyDescent="0.75">
      <c r="A110">
        <v>108</v>
      </c>
      <c r="B110">
        <v>119</v>
      </c>
      <c r="C110">
        <v>32</v>
      </c>
      <c r="D110">
        <f t="shared" si="2"/>
        <v>7172</v>
      </c>
      <c r="E110">
        <f t="shared" si="3"/>
        <v>119.53333333333333</v>
      </c>
    </row>
    <row r="111" spans="1:5" x14ac:dyDescent="0.75">
      <c r="A111">
        <v>109</v>
      </c>
      <c r="B111">
        <v>120</v>
      </c>
      <c r="C111">
        <v>34</v>
      </c>
      <c r="D111">
        <f t="shared" si="2"/>
        <v>7234</v>
      </c>
      <c r="E111">
        <f t="shared" si="3"/>
        <v>120.56666666666666</v>
      </c>
    </row>
    <row r="112" spans="1:5" x14ac:dyDescent="0.75">
      <c r="A112">
        <v>110</v>
      </c>
      <c r="B112">
        <v>121</v>
      </c>
      <c r="C112">
        <v>36</v>
      </c>
      <c r="D112">
        <f t="shared" si="2"/>
        <v>7296</v>
      </c>
      <c r="E112">
        <f t="shared" si="3"/>
        <v>121.6</v>
      </c>
    </row>
    <row r="113" spans="1:6" x14ac:dyDescent="0.75">
      <c r="A113">
        <v>111</v>
      </c>
      <c r="B113">
        <v>122</v>
      </c>
      <c r="C113">
        <v>39</v>
      </c>
      <c r="D113">
        <f t="shared" si="2"/>
        <v>7359</v>
      </c>
      <c r="E113">
        <f t="shared" si="3"/>
        <v>122.65</v>
      </c>
    </row>
    <row r="114" spans="1:6" x14ac:dyDescent="0.75">
      <c r="A114">
        <v>112</v>
      </c>
      <c r="B114">
        <v>123</v>
      </c>
      <c r="C114">
        <v>41</v>
      </c>
      <c r="D114">
        <f t="shared" si="2"/>
        <v>7421</v>
      </c>
      <c r="E114">
        <f t="shared" si="3"/>
        <v>123.68333333333334</v>
      </c>
    </row>
    <row r="115" spans="1:6" x14ac:dyDescent="0.75">
      <c r="A115">
        <v>113</v>
      </c>
      <c r="B115">
        <v>124</v>
      </c>
      <c r="C115">
        <v>44</v>
      </c>
      <c r="D115">
        <f t="shared" si="2"/>
        <v>7484</v>
      </c>
      <c r="E115">
        <f t="shared" si="3"/>
        <v>124.73333333333333</v>
      </c>
    </row>
    <row r="116" spans="1:6" s="2" customFormat="1" x14ac:dyDescent="0.75">
      <c r="A116" s="2">
        <v>114</v>
      </c>
      <c r="B116" s="2">
        <v>126</v>
      </c>
      <c r="C116" s="2">
        <v>54</v>
      </c>
      <c r="D116" s="2">
        <f t="shared" si="2"/>
        <v>7614</v>
      </c>
      <c r="E116" s="2">
        <f t="shared" si="3"/>
        <v>126.9</v>
      </c>
      <c r="F116" s="2" t="s">
        <v>38</v>
      </c>
    </row>
    <row r="117" spans="1:6" x14ac:dyDescent="0.75">
      <c r="A117">
        <v>115</v>
      </c>
      <c r="B117">
        <v>127</v>
      </c>
      <c r="C117">
        <v>57</v>
      </c>
      <c r="D117">
        <f t="shared" si="2"/>
        <v>7677</v>
      </c>
      <c r="E117">
        <f t="shared" si="3"/>
        <v>127.95</v>
      </c>
    </row>
    <row r="118" spans="1:6" x14ac:dyDescent="0.75">
      <c r="A118">
        <v>116</v>
      </c>
      <c r="B118">
        <v>129</v>
      </c>
      <c r="C118">
        <v>0</v>
      </c>
      <c r="D118">
        <f t="shared" si="2"/>
        <v>7740</v>
      </c>
      <c r="E118">
        <f t="shared" si="3"/>
        <v>129</v>
      </c>
    </row>
    <row r="119" spans="1:6" x14ac:dyDescent="0.75">
      <c r="A119">
        <v>117</v>
      </c>
      <c r="B119">
        <v>130</v>
      </c>
      <c r="C119">
        <v>2</v>
      </c>
      <c r="D119">
        <f t="shared" si="2"/>
        <v>7802</v>
      </c>
      <c r="E119">
        <f t="shared" si="3"/>
        <v>130.03333333333333</v>
      </c>
    </row>
    <row r="120" spans="1:6" x14ac:dyDescent="0.75">
      <c r="A120">
        <v>118</v>
      </c>
      <c r="B120">
        <v>131</v>
      </c>
      <c r="C120">
        <v>5</v>
      </c>
      <c r="D120">
        <f t="shared" si="2"/>
        <v>7865</v>
      </c>
      <c r="E120">
        <f t="shared" si="3"/>
        <v>131.08333333333334</v>
      </c>
    </row>
    <row r="121" spans="1:6" x14ac:dyDescent="0.75">
      <c r="A121">
        <v>119</v>
      </c>
      <c r="B121">
        <v>132</v>
      </c>
      <c r="C121">
        <v>7</v>
      </c>
      <c r="D121">
        <f t="shared" si="2"/>
        <v>7927</v>
      </c>
      <c r="E121">
        <f t="shared" si="3"/>
        <v>132.11666666666667</v>
      </c>
    </row>
    <row r="122" spans="1:6" x14ac:dyDescent="0.75">
      <c r="A122">
        <v>120</v>
      </c>
      <c r="B122">
        <v>133</v>
      </c>
      <c r="C122">
        <v>10</v>
      </c>
      <c r="D122">
        <f t="shared" si="2"/>
        <v>7990</v>
      </c>
      <c r="E122">
        <f t="shared" si="3"/>
        <v>133.16666666666666</v>
      </c>
    </row>
    <row r="123" spans="1:6" x14ac:dyDescent="0.75">
      <c r="A123">
        <v>121</v>
      </c>
      <c r="B123">
        <v>134</v>
      </c>
      <c r="C123">
        <v>12</v>
      </c>
      <c r="D123">
        <f t="shared" si="2"/>
        <v>8052</v>
      </c>
      <c r="E123">
        <f t="shared" si="3"/>
        <v>134.19999999999999</v>
      </c>
    </row>
    <row r="124" spans="1:6" x14ac:dyDescent="0.75">
      <c r="A124">
        <v>122</v>
      </c>
      <c r="B124">
        <v>135</v>
      </c>
      <c r="C124">
        <v>15</v>
      </c>
      <c r="D124">
        <f t="shared" si="2"/>
        <v>8115</v>
      </c>
      <c r="E124">
        <f t="shared" si="3"/>
        <v>135.25</v>
      </c>
    </row>
    <row r="125" spans="1:6" x14ac:dyDescent="0.75">
      <c r="A125">
        <v>123</v>
      </c>
      <c r="B125">
        <v>136</v>
      </c>
      <c r="C125">
        <v>17</v>
      </c>
      <c r="D125">
        <f t="shared" si="2"/>
        <v>8177</v>
      </c>
      <c r="E125">
        <f t="shared" si="3"/>
        <v>136.28333333333333</v>
      </c>
    </row>
    <row r="126" spans="1:6" x14ac:dyDescent="0.75">
      <c r="A126">
        <v>124</v>
      </c>
      <c r="B126">
        <v>137</v>
      </c>
      <c r="C126">
        <v>20</v>
      </c>
      <c r="D126">
        <f t="shared" si="2"/>
        <v>8240</v>
      </c>
      <c r="E126">
        <f t="shared" si="3"/>
        <v>137.33333333333334</v>
      </c>
    </row>
    <row r="127" spans="1:6" x14ac:dyDescent="0.75">
      <c r="A127">
        <v>125</v>
      </c>
      <c r="B127">
        <v>138</v>
      </c>
      <c r="C127">
        <v>23</v>
      </c>
      <c r="D127">
        <f t="shared" si="2"/>
        <v>8303</v>
      </c>
      <c r="E127">
        <f t="shared" si="3"/>
        <v>138.38333333333333</v>
      </c>
    </row>
    <row r="128" spans="1:6" x14ac:dyDescent="0.75">
      <c r="A128">
        <v>126</v>
      </c>
      <c r="B128">
        <v>139</v>
      </c>
      <c r="C128">
        <v>25</v>
      </c>
      <c r="D128">
        <f t="shared" si="2"/>
        <v>8365</v>
      </c>
      <c r="E128">
        <f t="shared" si="3"/>
        <v>139.41666666666666</v>
      </c>
    </row>
    <row r="129" spans="1:5" x14ac:dyDescent="0.75">
      <c r="A129">
        <v>127</v>
      </c>
      <c r="B129">
        <v>140</v>
      </c>
      <c r="C129">
        <v>28</v>
      </c>
      <c r="D129">
        <f t="shared" si="2"/>
        <v>8428</v>
      </c>
      <c r="E129">
        <f t="shared" si="3"/>
        <v>140.46666666666667</v>
      </c>
    </row>
    <row r="130" spans="1:5" x14ac:dyDescent="0.75">
      <c r="A130">
        <v>128</v>
      </c>
      <c r="B130">
        <v>141</v>
      </c>
      <c r="C130">
        <v>30</v>
      </c>
      <c r="D130">
        <f t="shared" si="2"/>
        <v>8490</v>
      </c>
      <c r="E130">
        <f t="shared" si="3"/>
        <v>141.5</v>
      </c>
    </row>
    <row r="131" spans="1:5" x14ac:dyDescent="0.75">
      <c r="A131">
        <v>129</v>
      </c>
      <c r="B131">
        <v>142</v>
      </c>
      <c r="C131">
        <v>33</v>
      </c>
      <c r="D131">
        <f t="shared" si="2"/>
        <v>8553</v>
      </c>
      <c r="E131">
        <f t="shared" si="3"/>
        <v>142.55000000000001</v>
      </c>
    </row>
    <row r="132" spans="1:5" x14ac:dyDescent="0.75">
      <c r="A132">
        <v>130</v>
      </c>
      <c r="B132">
        <v>143</v>
      </c>
      <c r="C132">
        <v>35</v>
      </c>
      <c r="D132">
        <f t="shared" ref="D132:D135" si="4">B132*60+C132</f>
        <v>8615</v>
      </c>
      <c r="E132">
        <f t="shared" ref="E132:E135" si="5">D132/60</f>
        <v>143.58333333333334</v>
      </c>
    </row>
    <row r="133" spans="1:5" x14ac:dyDescent="0.75">
      <c r="A133">
        <v>131</v>
      </c>
      <c r="B133">
        <v>144</v>
      </c>
      <c r="C133">
        <v>38</v>
      </c>
      <c r="D133">
        <f t="shared" si="4"/>
        <v>8678</v>
      </c>
      <c r="E133">
        <f t="shared" si="5"/>
        <v>144.63333333333333</v>
      </c>
    </row>
    <row r="134" spans="1:5" x14ac:dyDescent="0.75">
      <c r="A134">
        <v>132</v>
      </c>
      <c r="B134">
        <v>145</v>
      </c>
      <c r="C134">
        <v>40</v>
      </c>
      <c r="D134">
        <f t="shared" si="4"/>
        <v>8740</v>
      </c>
      <c r="E134">
        <f t="shared" si="5"/>
        <v>145.66666666666666</v>
      </c>
    </row>
    <row r="135" spans="1:5" x14ac:dyDescent="0.75">
      <c r="A135">
        <v>133</v>
      </c>
      <c r="B135">
        <v>146</v>
      </c>
      <c r="C135">
        <v>43</v>
      </c>
      <c r="D135">
        <f t="shared" si="4"/>
        <v>8803</v>
      </c>
      <c r="E135">
        <f t="shared" si="5"/>
        <v>146.71666666666667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"/>
  <sheetViews>
    <sheetView zoomScale="80" zoomScaleNormal="80" workbookViewId="0"/>
  </sheetViews>
  <sheetFormatPr defaultRowHeight="14.75" x14ac:dyDescent="0.75"/>
  <sheetData>
    <row r="1" spans="1:17" x14ac:dyDescent="0.75">
      <c r="A1" t="s">
        <v>22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238.24199999999999</v>
      </c>
      <c r="D3">
        <v>243.54</v>
      </c>
      <c r="E3">
        <v>227.75899999999999</v>
      </c>
      <c r="F3">
        <v>325.08</v>
      </c>
      <c r="H3">
        <f t="shared" ref="H3:H34" si="0">C3-D3</f>
        <v>-5.2980000000000018</v>
      </c>
      <c r="J3">
        <f t="shared" ref="J3:J34" si="1">B3</f>
        <v>1</v>
      </c>
      <c r="K3">
        <f t="shared" ref="K3:K34" si="2">(H3-MIN(H$3:H$87))/(MAX(H$3:H$87)-MIN(H$3:H$87))</f>
        <v>0.18136571961144152</v>
      </c>
      <c r="M3">
        <f t="shared" ref="M3:M34" si="3">B3</f>
        <v>1</v>
      </c>
      <c r="N3">
        <f t="shared" ref="N3:N34" si="4">(E3-$P$3)/(F3-$Q$3)</f>
        <v>0.61389686282550748</v>
      </c>
      <c r="P3">
        <v>108</v>
      </c>
      <c r="Q3">
        <v>130</v>
      </c>
    </row>
    <row r="4" spans="1:17" x14ac:dyDescent="0.75">
      <c r="B4">
        <v>2</v>
      </c>
      <c r="C4">
        <v>244.87100000000001</v>
      </c>
      <c r="D4">
        <v>244.97800000000001</v>
      </c>
      <c r="E4">
        <v>225.78800000000001</v>
      </c>
      <c r="F4">
        <v>333.10899999999998</v>
      </c>
      <c r="H4">
        <f t="shared" si="0"/>
        <v>-0.10699999999999932</v>
      </c>
      <c r="J4">
        <f t="shared" si="1"/>
        <v>2</v>
      </c>
      <c r="K4">
        <f t="shared" si="2"/>
        <v>0.23124225333166792</v>
      </c>
      <c r="M4">
        <f t="shared" si="3"/>
        <v>2</v>
      </c>
      <c r="N4">
        <f t="shared" si="4"/>
        <v>0.57992506486664808</v>
      </c>
    </row>
    <row r="5" spans="1:17" x14ac:dyDescent="0.75">
      <c r="B5">
        <v>3</v>
      </c>
      <c r="C5">
        <v>245.18899999999999</v>
      </c>
      <c r="D5">
        <v>247.84800000000001</v>
      </c>
      <c r="E5">
        <v>217.56899999999999</v>
      </c>
      <c r="F5">
        <v>328.387</v>
      </c>
      <c r="H5">
        <f t="shared" si="0"/>
        <v>-2.6590000000000202</v>
      </c>
      <c r="J5">
        <f t="shared" si="1"/>
        <v>3</v>
      </c>
      <c r="K5">
        <f t="shared" si="2"/>
        <v>0.20672194625133297</v>
      </c>
      <c r="M5">
        <f t="shared" si="3"/>
        <v>3</v>
      </c>
      <c r="N5">
        <f t="shared" si="4"/>
        <v>0.55229929380453346</v>
      </c>
    </row>
    <row r="6" spans="1:17" x14ac:dyDescent="0.75">
      <c r="B6">
        <v>4</v>
      </c>
      <c r="C6">
        <v>242.76499999999999</v>
      </c>
      <c r="D6">
        <v>245.70699999999999</v>
      </c>
      <c r="E6">
        <v>207.53299999999999</v>
      </c>
      <c r="F6">
        <v>311.34300000000002</v>
      </c>
      <c r="H6">
        <f t="shared" si="0"/>
        <v>-2.9420000000000073</v>
      </c>
      <c r="J6">
        <f t="shared" si="1"/>
        <v>4</v>
      </c>
      <c r="K6">
        <f t="shared" si="2"/>
        <v>0.20400280561507339</v>
      </c>
      <c r="M6">
        <f t="shared" si="3"/>
        <v>4</v>
      </c>
      <c r="N6">
        <f t="shared" si="4"/>
        <v>0.54886596118956876</v>
      </c>
    </row>
    <row r="7" spans="1:17" x14ac:dyDescent="0.75">
      <c r="B7">
        <v>5</v>
      </c>
      <c r="C7">
        <v>239.67400000000001</v>
      </c>
      <c r="D7">
        <v>247.65199999999999</v>
      </c>
      <c r="E7">
        <v>209.14599999999999</v>
      </c>
      <c r="F7">
        <v>309.15300000000002</v>
      </c>
      <c r="H7">
        <f t="shared" si="0"/>
        <v>-7.9779999999999802</v>
      </c>
      <c r="J7">
        <f t="shared" si="1"/>
        <v>5</v>
      </c>
      <c r="K7">
        <f t="shared" si="2"/>
        <v>0.15561555386877046</v>
      </c>
      <c r="M7">
        <f t="shared" si="3"/>
        <v>5</v>
      </c>
      <c r="N7">
        <f t="shared" si="4"/>
        <v>0.56457887950522723</v>
      </c>
    </row>
    <row r="8" spans="1:17" x14ac:dyDescent="0.75">
      <c r="B8">
        <v>6</v>
      </c>
      <c r="C8">
        <v>238.727</v>
      </c>
      <c r="D8">
        <v>248.06</v>
      </c>
      <c r="E8">
        <v>207.70099999999999</v>
      </c>
      <c r="F8">
        <v>320.14600000000002</v>
      </c>
      <c r="H8">
        <f t="shared" si="0"/>
        <v>-9.3329999999999984</v>
      </c>
      <c r="J8">
        <f t="shared" si="1"/>
        <v>6</v>
      </c>
      <c r="K8">
        <f t="shared" si="2"/>
        <v>0.14259634693544207</v>
      </c>
      <c r="M8">
        <f t="shared" si="3"/>
        <v>6</v>
      </c>
      <c r="N8">
        <f t="shared" si="4"/>
        <v>0.52433919198931345</v>
      </c>
    </row>
    <row r="9" spans="1:17" x14ac:dyDescent="0.75">
      <c r="B9">
        <v>7</v>
      </c>
      <c r="C9">
        <v>242.09800000000001</v>
      </c>
      <c r="D9">
        <v>251.94</v>
      </c>
      <c r="E9">
        <v>207.423</v>
      </c>
      <c r="F9">
        <v>320.33600000000001</v>
      </c>
      <c r="H9">
        <f t="shared" si="0"/>
        <v>-9.8419999999999845</v>
      </c>
      <c r="J9">
        <f t="shared" si="1"/>
        <v>7</v>
      </c>
      <c r="K9">
        <f t="shared" si="2"/>
        <v>0.13770573709849457</v>
      </c>
      <c r="M9">
        <f t="shared" si="3"/>
        <v>7</v>
      </c>
      <c r="N9">
        <f t="shared" si="4"/>
        <v>0.5223552034297243</v>
      </c>
    </row>
    <row r="10" spans="1:17" x14ac:dyDescent="0.75">
      <c r="B10">
        <v>8</v>
      </c>
      <c r="C10">
        <v>246.72</v>
      </c>
      <c r="D10">
        <v>254.44</v>
      </c>
      <c r="E10">
        <v>211.50399999999999</v>
      </c>
      <c r="F10">
        <v>322.93400000000003</v>
      </c>
      <c r="H10">
        <f t="shared" si="0"/>
        <v>-7.7199999999999989</v>
      </c>
      <c r="J10">
        <f t="shared" si="1"/>
        <v>8</v>
      </c>
      <c r="K10">
        <f t="shared" si="2"/>
        <v>0.15809448773504237</v>
      </c>
      <c r="M10">
        <f t="shared" si="3"/>
        <v>8</v>
      </c>
      <c r="N10">
        <f t="shared" si="4"/>
        <v>0.53647361273803462</v>
      </c>
    </row>
    <row r="11" spans="1:17" x14ac:dyDescent="0.75">
      <c r="B11">
        <v>9</v>
      </c>
      <c r="C11">
        <v>252.92400000000001</v>
      </c>
      <c r="D11">
        <v>265.41300000000001</v>
      </c>
      <c r="E11">
        <v>207.49600000000001</v>
      </c>
      <c r="F11">
        <v>328.87599999999998</v>
      </c>
      <c r="H11">
        <f t="shared" si="0"/>
        <v>-12.489000000000004</v>
      </c>
      <c r="J11">
        <f t="shared" si="1"/>
        <v>9</v>
      </c>
      <c r="K11">
        <f t="shared" si="2"/>
        <v>0.11227264429220672</v>
      </c>
      <c r="M11">
        <f t="shared" si="3"/>
        <v>9</v>
      </c>
      <c r="N11">
        <f t="shared" si="4"/>
        <v>0.50029163901124329</v>
      </c>
    </row>
    <row r="12" spans="1:17" x14ac:dyDescent="0.75">
      <c r="B12">
        <v>10</v>
      </c>
      <c r="C12">
        <v>253.637</v>
      </c>
      <c r="D12">
        <v>268.93200000000002</v>
      </c>
      <c r="E12">
        <v>204.95500000000001</v>
      </c>
      <c r="F12">
        <v>330.89299999999997</v>
      </c>
      <c r="H12">
        <f t="shared" si="0"/>
        <v>-15.295000000000016</v>
      </c>
      <c r="J12">
        <f t="shared" si="1"/>
        <v>10</v>
      </c>
      <c r="K12">
        <f t="shared" si="2"/>
        <v>8.5311836428797791E-2</v>
      </c>
      <c r="M12">
        <f t="shared" si="3"/>
        <v>10</v>
      </c>
      <c r="N12">
        <f t="shared" si="4"/>
        <v>0.48262010124792815</v>
      </c>
    </row>
    <row r="13" spans="1:17" x14ac:dyDescent="0.75">
      <c r="B13">
        <v>11</v>
      </c>
      <c r="C13">
        <v>258.37099999999998</v>
      </c>
      <c r="D13">
        <v>269.68</v>
      </c>
      <c r="E13">
        <v>210.14400000000001</v>
      </c>
      <c r="F13">
        <v>320.36099999999999</v>
      </c>
      <c r="H13">
        <f t="shared" si="0"/>
        <v>-11.309000000000026</v>
      </c>
      <c r="J13">
        <f t="shared" si="1"/>
        <v>11</v>
      </c>
      <c r="K13">
        <f t="shared" si="2"/>
        <v>0.12361040383562148</v>
      </c>
      <c r="M13">
        <f t="shared" si="3"/>
        <v>11</v>
      </c>
      <c r="N13">
        <f t="shared" si="4"/>
        <v>0.53658049705559441</v>
      </c>
    </row>
    <row r="14" spans="1:17" x14ac:dyDescent="0.75">
      <c r="B14">
        <v>12</v>
      </c>
      <c r="C14">
        <v>245.75</v>
      </c>
      <c r="D14">
        <v>261.709</v>
      </c>
      <c r="E14">
        <v>194.48500000000001</v>
      </c>
      <c r="F14">
        <v>299.959</v>
      </c>
      <c r="H14">
        <f t="shared" si="0"/>
        <v>-15.959000000000003</v>
      </c>
      <c r="J14">
        <f t="shared" si="1"/>
        <v>12</v>
      </c>
      <c r="K14">
        <f t="shared" si="2"/>
        <v>7.893194461792713E-2</v>
      </c>
      <c r="M14">
        <f t="shared" si="3"/>
        <v>12</v>
      </c>
      <c r="N14">
        <f t="shared" si="4"/>
        <v>0.50885801869862735</v>
      </c>
    </row>
    <row r="15" spans="1:17" x14ac:dyDescent="0.75">
      <c r="B15">
        <v>13</v>
      </c>
      <c r="C15">
        <v>238.875</v>
      </c>
      <c r="D15">
        <v>258.93299999999999</v>
      </c>
      <c r="E15">
        <v>194.39500000000001</v>
      </c>
      <c r="F15">
        <v>318.62900000000002</v>
      </c>
      <c r="H15">
        <f t="shared" si="0"/>
        <v>-20.057999999999993</v>
      </c>
      <c r="J15">
        <f t="shared" si="1"/>
        <v>13</v>
      </c>
      <c r="K15">
        <f t="shared" si="2"/>
        <v>3.9547642610759465E-2</v>
      </c>
      <c r="M15">
        <f t="shared" si="3"/>
        <v>13</v>
      </c>
      <c r="N15">
        <f t="shared" si="4"/>
        <v>0.45801546951953304</v>
      </c>
    </row>
    <row r="16" spans="1:17" x14ac:dyDescent="0.75">
      <c r="B16">
        <v>14</v>
      </c>
      <c r="C16">
        <v>247.03</v>
      </c>
      <c r="D16">
        <v>264.11399999999998</v>
      </c>
      <c r="E16">
        <v>191.642</v>
      </c>
      <c r="F16">
        <v>321.08</v>
      </c>
      <c r="H16">
        <f t="shared" si="0"/>
        <v>-17.083999999999975</v>
      </c>
      <c r="J16">
        <f t="shared" si="1"/>
        <v>14</v>
      </c>
      <c r="K16">
        <f t="shared" si="2"/>
        <v>6.8122639968485166E-2</v>
      </c>
      <c r="M16">
        <f t="shared" si="3"/>
        <v>14</v>
      </c>
      <c r="N16">
        <f t="shared" si="4"/>
        <v>0.43773288674900568</v>
      </c>
    </row>
    <row r="17" spans="2:14" x14ac:dyDescent="0.75">
      <c r="B17">
        <v>15</v>
      </c>
      <c r="C17">
        <v>251.59800000000001</v>
      </c>
      <c r="D17">
        <v>271.06</v>
      </c>
      <c r="E17">
        <v>193.43100000000001</v>
      </c>
      <c r="F17">
        <v>323.29899999999998</v>
      </c>
      <c r="H17">
        <f t="shared" si="0"/>
        <v>-19.461999999999989</v>
      </c>
      <c r="J17">
        <f t="shared" si="1"/>
        <v>15</v>
      </c>
      <c r="K17">
        <f t="shared" si="2"/>
        <v>4.527417200726401E-2</v>
      </c>
      <c r="M17">
        <f t="shared" si="3"/>
        <v>15</v>
      </c>
      <c r="N17">
        <f t="shared" si="4"/>
        <v>0.44196296928592504</v>
      </c>
    </row>
    <row r="18" spans="2:14" x14ac:dyDescent="0.75">
      <c r="B18">
        <v>16</v>
      </c>
      <c r="C18">
        <v>244.364</v>
      </c>
      <c r="D18">
        <v>268.53800000000001</v>
      </c>
      <c r="E18">
        <v>189.27699999999999</v>
      </c>
      <c r="F18">
        <v>309.87599999999998</v>
      </c>
      <c r="H18">
        <f t="shared" si="0"/>
        <v>-24.174000000000007</v>
      </c>
      <c r="J18">
        <f t="shared" si="1"/>
        <v>16</v>
      </c>
      <c r="K18">
        <f t="shared" si="2"/>
        <v>0</v>
      </c>
      <c r="M18">
        <f t="shared" si="3"/>
        <v>16</v>
      </c>
      <c r="N18">
        <f t="shared" si="4"/>
        <v>0.45185016344592943</v>
      </c>
    </row>
    <row r="19" spans="2:14" x14ac:dyDescent="0.75">
      <c r="B19">
        <v>17</v>
      </c>
      <c r="C19">
        <v>249.62899999999999</v>
      </c>
      <c r="D19">
        <v>269.625</v>
      </c>
      <c r="E19">
        <v>192.14599999999999</v>
      </c>
      <c r="F19">
        <v>312.50400000000002</v>
      </c>
      <c r="H19">
        <f t="shared" si="0"/>
        <v>-19.996000000000009</v>
      </c>
      <c r="J19">
        <f t="shared" si="1"/>
        <v>17</v>
      </c>
      <c r="K19">
        <f t="shared" si="2"/>
        <v>4.0143355400328568E-2</v>
      </c>
      <c r="M19">
        <f t="shared" si="3"/>
        <v>17</v>
      </c>
      <c r="N19">
        <f t="shared" si="4"/>
        <v>0.46106386709332386</v>
      </c>
    </row>
    <row r="20" spans="2:14" x14ac:dyDescent="0.75">
      <c r="B20">
        <v>18</v>
      </c>
      <c r="C20">
        <v>257.43200000000002</v>
      </c>
      <c r="D20">
        <v>274.57600000000002</v>
      </c>
      <c r="E20">
        <v>189.30699999999999</v>
      </c>
      <c r="F20">
        <v>315.65699999999998</v>
      </c>
      <c r="H20">
        <f t="shared" si="0"/>
        <v>-17.144000000000005</v>
      </c>
      <c r="J20">
        <f t="shared" si="1"/>
        <v>18</v>
      </c>
      <c r="K20">
        <f t="shared" si="2"/>
        <v>6.7546143720514609E-2</v>
      </c>
      <c r="M20">
        <f t="shared" si="3"/>
        <v>18</v>
      </c>
      <c r="N20">
        <f t="shared" si="4"/>
        <v>0.43794201134349903</v>
      </c>
    </row>
    <row r="21" spans="2:14" x14ac:dyDescent="0.75">
      <c r="B21">
        <v>19</v>
      </c>
      <c r="C21">
        <v>264.33100000000002</v>
      </c>
      <c r="D21">
        <v>271.14600000000002</v>
      </c>
      <c r="E21">
        <v>197.51900000000001</v>
      </c>
      <c r="F21">
        <v>333.78199999999998</v>
      </c>
      <c r="H21">
        <f t="shared" si="0"/>
        <v>-6.8149999999999977</v>
      </c>
      <c r="J21">
        <f t="shared" si="1"/>
        <v>19</v>
      </c>
      <c r="K21">
        <f t="shared" si="2"/>
        <v>0.16678997280859367</v>
      </c>
      <c r="M21">
        <f t="shared" si="3"/>
        <v>19</v>
      </c>
      <c r="N21">
        <f t="shared" si="4"/>
        <v>0.43928806273370569</v>
      </c>
    </row>
    <row r="22" spans="2:14" x14ac:dyDescent="0.75">
      <c r="B22">
        <v>20</v>
      </c>
      <c r="C22">
        <v>263.30900000000003</v>
      </c>
      <c r="D22">
        <v>270.45800000000003</v>
      </c>
      <c r="E22">
        <v>186.79499999999999</v>
      </c>
      <c r="F22">
        <v>313.55799999999999</v>
      </c>
      <c r="H22">
        <f t="shared" si="0"/>
        <v>-7.1490000000000009</v>
      </c>
      <c r="J22">
        <f t="shared" si="1"/>
        <v>20</v>
      </c>
      <c r="K22">
        <f t="shared" si="2"/>
        <v>0.16358081036155925</v>
      </c>
      <c r="M22">
        <f t="shared" si="3"/>
        <v>20</v>
      </c>
      <c r="N22">
        <f t="shared" si="4"/>
        <v>0.42926486451148949</v>
      </c>
    </row>
    <row r="23" spans="2:14" x14ac:dyDescent="0.75">
      <c r="B23">
        <v>21</v>
      </c>
      <c r="C23">
        <v>258.654</v>
      </c>
      <c r="D23">
        <v>263.14100000000002</v>
      </c>
      <c r="E23">
        <v>183.28800000000001</v>
      </c>
      <c r="F23">
        <v>308.48099999999999</v>
      </c>
      <c r="H23">
        <f t="shared" si="0"/>
        <v>-4.4870000000000232</v>
      </c>
      <c r="J23">
        <f t="shared" si="1"/>
        <v>21</v>
      </c>
      <c r="K23">
        <f t="shared" si="2"/>
        <v>0.18915802722983924</v>
      </c>
      <c r="M23">
        <f t="shared" si="3"/>
        <v>21</v>
      </c>
      <c r="N23">
        <f t="shared" si="4"/>
        <v>0.42182641289549033</v>
      </c>
    </row>
    <row r="24" spans="2:14" x14ac:dyDescent="0.75">
      <c r="B24">
        <v>22</v>
      </c>
      <c r="C24">
        <v>249.71299999999999</v>
      </c>
      <c r="D24">
        <v>260.39600000000002</v>
      </c>
      <c r="E24">
        <v>178.60900000000001</v>
      </c>
      <c r="F24">
        <v>304.66699999999997</v>
      </c>
      <c r="H24">
        <f t="shared" si="0"/>
        <v>-10.683000000000021</v>
      </c>
      <c r="J24">
        <f t="shared" si="1"/>
        <v>22</v>
      </c>
      <c r="K24">
        <f t="shared" si="2"/>
        <v>0.12962518135611117</v>
      </c>
      <c r="M24">
        <f t="shared" si="3"/>
        <v>22</v>
      </c>
      <c r="N24">
        <f t="shared" si="4"/>
        <v>0.40424922853200673</v>
      </c>
    </row>
    <row r="25" spans="2:14" x14ac:dyDescent="0.75">
      <c r="B25">
        <v>23</v>
      </c>
      <c r="C25">
        <v>254.48500000000001</v>
      </c>
      <c r="D25">
        <v>262.02600000000001</v>
      </c>
      <c r="E25">
        <v>178.923</v>
      </c>
      <c r="F25">
        <v>300.01299999999998</v>
      </c>
      <c r="H25">
        <f t="shared" si="0"/>
        <v>-7.5409999999999968</v>
      </c>
      <c r="J25">
        <f t="shared" si="1"/>
        <v>23</v>
      </c>
      <c r="K25">
        <f t="shared" si="2"/>
        <v>0.15981436820815365</v>
      </c>
      <c r="M25">
        <f t="shared" si="3"/>
        <v>23</v>
      </c>
      <c r="N25">
        <f t="shared" si="4"/>
        <v>0.41716221700693484</v>
      </c>
    </row>
    <row r="26" spans="2:14" x14ac:dyDescent="0.75">
      <c r="B26">
        <v>24</v>
      </c>
      <c r="C26">
        <v>255.39</v>
      </c>
      <c r="D26">
        <v>262.38</v>
      </c>
      <c r="E26">
        <v>177.03200000000001</v>
      </c>
      <c r="F26">
        <v>309.13499999999999</v>
      </c>
      <c r="H26">
        <f t="shared" si="0"/>
        <v>-6.9900000000000091</v>
      </c>
      <c r="J26">
        <f t="shared" si="1"/>
        <v>24</v>
      </c>
      <c r="K26">
        <f t="shared" si="2"/>
        <v>0.16510852541868035</v>
      </c>
      <c r="M26">
        <f t="shared" si="3"/>
        <v>24</v>
      </c>
      <c r="N26">
        <f t="shared" si="4"/>
        <v>0.38536299438970617</v>
      </c>
    </row>
    <row r="27" spans="2:14" x14ac:dyDescent="0.75">
      <c r="B27">
        <v>25</v>
      </c>
      <c r="C27">
        <v>266.68400000000003</v>
      </c>
      <c r="D27">
        <v>270.78100000000001</v>
      </c>
      <c r="E27">
        <v>193.94200000000001</v>
      </c>
      <c r="F27">
        <v>344.33300000000003</v>
      </c>
      <c r="H27">
        <f t="shared" si="0"/>
        <v>-4.09699999999998</v>
      </c>
      <c r="J27">
        <f t="shared" si="1"/>
        <v>25</v>
      </c>
      <c r="K27">
        <f t="shared" si="2"/>
        <v>0.19290525284164631</v>
      </c>
      <c r="M27">
        <f t="shared" si="3"/>
        <v>25</v>
      </c>
      <c r="N27">
        <f t="shared" si="4"/>
        <v>0.40097418502983673</v>
      </c>
    </row>
    <row r="28" spans="2:14" x14ac:dyDescent="0.75">
      <c r="B28">
        <v>26</v>
      </c>
      <c r="C28">
        <v>270.67599999999999</v>
      </c>
      <c r="D28">
        <v>272.01600000000002</v>
      </c>
      <c r="E28">
        <v>185.21199999999999</v>
      </c>
      <c r="F28">
        <v>330.91</v>
      </c>
      <c r="H28">
        <f t="shared" si="0"/>
        <v>-1.3400000000000318</v>
      </c>
      <c r="J28">
        <f t="shared" si="1"/>
        <v>26</v>
      </c>
      <c r="K28">
        <f t="shared" si="2"/>
        <v>0.2193952554358789</v>
      </c>
      <c r="M28">
        <f t="shared" si="3"/>
        <v>26</v>
      </c>
      <c r="N28">
        <f t="shared" si="4"/>
        <v>0.38431138320641073</v>
      </c>
    </row>
    <row r="29" spans="2:14" x14ac:dyDescent="0.75">
      <c r="B29">
        <v>27</v>
      </c>
      <c r="C29">
        <v>276.904</v>
      </c>
      <c r="D29">
        <v>267.22399999999999</v>
      </c>
      <c r="E29">
        <v>182.70500000000001</v>
      </c>
      <c r="F29">
        <v>340.35899999999998</v>
      </c>
      <c r="H29">
        <f t="shared" si="0"/>
        <v>9.6800000000000068</v>
      </c>
      <c r="J29">
        <f t="shared" si="1"/>
        <v>27</v>
      </c>
      <c r="K29">
        <f t="shared" si="2"/>
        <v>0.32527839964641569</v>
      </c>
      <c r="M29">
        <f t="shared" si="3"/>
        <v>27</v>
      </c>
      <c r="N29">
        <f t="shared" si="4"/>
        <v>0.3551309903545844</v>
      </c>
    </row>
    <row r="30" spans="2:14" x14ac:dyDescent="0.75">
      <c r="B30">
        <v>28</v>
      </c>
      <c r="C30">
        <v>261.22000000000003</v>
      </c>
      <c r="D30">
        <v>265.19</v>
      </c>
      <c r="E30">
        <v>177.803</v>
      </c>
      <c r="F30">
        <v>329.87599999999998</v>
      </c>
      <c r="H30">
        <f t="shared" si="0"/>
        <v>-3.9699999999999704</v>
      </c>
      <c r="J30">
        <f t="shared" si="1"/>
        <v>28</v>
      </c>
      <c r="K30">
        <f t="shared" si="2"/>
        <v>0.19412550323318342</v>
      </c>
      <c r="M30">
        <f t="shared" si="3"/>
        <v>28</v>
      </c>
      <c r="N30">
        <f t="shared" si="4"/>
        <v>0.34923152354459769</v>
      </c>
    </row>
    <row r="31" spans="2:14" x14ac:dyDescent="0.75">
      <c r="B31">
        <v>29</v>
      </c>
      <c r="C31">
        <v>262.947</v>
      </c>
      <c r="D31">
        <v>263.08999999999997</v>
      </c>
      <c r="E31">
        <v>180.60300000000001</v>
      </c>
      <c r="F31">
        <v>335.69900000000001</v>
      </c>
      <c r="H31">
        <f t="shared" si="0"/>
        <v>-0.14299999999997226</v>
      </c>
      <c r="J31">
        <f t="shared" si="1"/>
        <v>29</v>
      </c>
      <c r="K31">
        <f t="shared" si="2"/>
        <v>0.23089635558288601</v>
      </c>
      <c r="M31">
        <f t="shared" si="3"/>
        <v>29</v>
      </c>
      <c r="N31">
        <f t="shared" si="4"/>
        <v>0.35295747670139382</v>
      </c>
    </row>
    <row r="32" spans="2:14" x14ac:dyDescent="0.75">
      <c r="B32">
        <v>30</v>
      </c>
      <c r="C32">
        <v>257.45499999999998</v>
      </c>
      <c r="D32">
        <v>253.059</v>
      </c>
      <c r="E32">
        <v>170.69900000000001</v>
      </c>
      <c r="F32">
        <v>300.39699999999999</v>
      </c>
      <c r="H32">
        <f t="shared" si="0"/>
        <v>4.3959999999999866</v>
      </c>
      <c r="J32">
        <f t="shared" si="1"/>
        <v>30</v>
      </c>
      <c r="K32">
        <f t="shared" si="2"/>
        <v>0.27450829674183524</v>
      </c>
      <c r="M32">
        <f t="shared" si="3"/>
        <v>30</v>
      </c>
      <c r="N32">
        <f t="shared" si="4"/>
        <v>0.36795835607434413</v>
      </c>
    </row>
    <row r="33" spans="2:15" x14ac:dyDescent="0.75">
      <c r="B33">
        <v>31</v>
      </c>
      <c r="C33">
        <v>266.76499999999999</v>
      </c>
      <c r="D33">
        <v>267.27199999999999</v>
      </c>
      <c r="E33">
        <v>167.971</v>
      </c>
      <c r="F33">
        <v>297.27</v>
      </c>
      <c r="H33">
        <f t="shared" si="0"/>
        <v>-0.507000000000005</v>
      </c>
      <c r="J33">
        <f t="shared" si="1"/>
        <v>31</v>
      </c>
      <c r="K33">
        <f t="shared" si="2"/>
        <v>0.22739894501186617</v>
      </c>
      <c r="M33">
        <f t="shared" si="3"/>
        <v>31</v>
      </c>
      <c r="N33">
        <f t="shared" si="4"/>
        <v>0.35852812817600294</v>
      </c>
    </row>
    <row r="34" spans="2:15" x14ac:dyDescent="0.75">
      <c r="B34">
        <v>32</v>
      </c>
      <c r="C34">
        <v>276.25799999999998</v>
      </c>
      <c r="D34">
        <v>268.798</v>
      </c>
      <c r="E34">
        <v>174.452</v>
      </c>
      <c r="F34">
        <v>320.363</v>
      </c>
      <c r="H34">
        <f t="shared" si="0"/>
        <v>7.4599999999999795</v>
      </c>
      <c r="J34">
        <f t="shared" si="1"/>
        <v>32</v>
      </c>
      <c r="K34">
        <f t="shared" si="2"/>
        <v>0.30394803847151608</v>
      </c>
      <c r="M34">
        <f t="shared" si="3"/>
        <v>32</v>
      </c>
      <c r="N34">
        <f t="shared" si="4"/>
        <v>0.34908044105209518</v>
      </c>
    </row>
    <row r="35" spans="2:15" x14ac:dyDescent="0.75">
      <c r="B35">
        <v>33</v>
      </c>
      <c r="C35">
        <v>269.12900000000002</v>
      </c>
      <c r="D35">
        <v>269.59800000000001</v>
      </c>
      <c r="E35">
        <v>166.46700000000001</v>
      </c>
      <c r="F35">
        <v>301.358</v>
      </c>
      <c r="H35">
        <f t="shared" ref="H35:H66" si="5">C35-D35</f>
        <v>-0.46899999999999409</v>
      </c>
      <c r="J35">
        <f t="shared" ref="J35:J66" si="6">B35</f>
        <v>33</v>
      </c>
      <c r="K35">
        <f t="shared" ref="K35:K66" si="7">(H35-MIN(H$3:H$87))/(MAX(H$3:H$87)-MIN(H$3:H$87))</f>
        <v>0.22776405930224744</v>
      </c>
      <c r="M35">
        <f t="shared" ref="M35:M66" si="8">B35</f>
        <v>33</v>
      </c>
      <c r="N35">
        <f t="shared" ref="N35:N66" si="9">(E35-$P$3)/(F35-$Q$3)</f>
        <v>0.34119795982679541</v>
      </c>
    </row>
    <row r="36" spans="2:15" x14ac:dyDescent="0.75">
      <c r="B36">
        <v>34</v>
      </c>
      <c r="C36">
        <v>287.10599999999999</v>
      </c>
      <c r="D36">
        <v>282.16300000000001</v>
      </c>
      <c r="E36">
        <v>169.24100000000001</v>
      </c>
      <c r="F36">
        <v>317.84699999999998</v>
      </c>
      <c r="H36">
        <f t="shared" si="5"/>
        <v>4.9429999999999836</v>
      </c>
      <c r="J36">
        <f t="shared" si="6"/>
        <v>34</v>
      </c>
      <c r="K36">
        <f t="shared" si="7"/>
        <v>0.27976402086916402</v>
      </c>
      <c r="M36">
        <f t="shared" si="8"/>
        <v>34</v>
      </c>
      <c r="N36">
        <f t="shared" si="9"/>
        <v>0.32601532097930774</v>
      </c>
    </row>
    <row r="37" spans="2:15" x14ac:dyDescent="0.75">
      <c r="B37">
        <v>35</v>
      </c>
      <c r="C37">
        <v>264.81599999999997</v>
      </c>
      <c r="D37">
        <v>259.495</v>
      </c>
      <c r="E37">
        <v>167.417</v>
      </c>
      <c r="F37">
        <v>312.46800000000002</v>
      </c>
      <c r="H37">
        <f t="shared" si="5"/>
        <v>5.3209999999999695</v>
      </c>
      <c r="J37">
        <f t="shared" si="6"/>
        <v>35</v>
      </c>
      <c r="K37">
        <f t="shared" si="7"/>
        <v>0.28339594723137645</v>
      </c>
      <c r="M37">
        <f t="shared" si="8"/>
        <v>35</v>
      </c>
      <c r="N37">
        <f t="shared" si="9"/>
        <v>0.32562969945415082</v>
      </c>
    </row>
    <row r="38" spans="2:15" x14ac:dyDescent="0.75">
      <c r="B38">
        <v>36</v>
      </c>
      <c r="C38">
        <v>263.68400000000003</v>
      </c>
      <c r="D38">
        <v>257.72399999999999</v>
      </c>
      <c r="E38">
        <v>166.44900000000001</v>
      </c>
      <c r="F38">
        <v>318.73099999999999</v>
      </c>
      <c r="H38">
        <f t="shared" si="5"/>
        <v>5.9600000000000364</v>
      </c>
      <c r="J38">
        <f t="shared" si="6"/>
        <v>36</v>
      </c>
      <c r="K38">
        <f t="shared" si="7"/>
        <v>0.28953563227226031</v>
      </c>
      <c r="M38">
        <f t="shared" si="8"/>
        <v>36</v>
      </c>
      <c r="N38">
        <f t="shared" si="9"/>
        <v>0.30969475072987485</v>
      </c>
      <c r="O38" s="2"/>
    </row>
    <row r="39" spans="2:15" x14ac:dyDescent="0.75">
      <c r="B39">
        <v>37</v>
      </c>
      <c r="C39">
        <v>267.51499999999999</v>
      </c>
      <c r="D39">
        <v>262.89400000000001</v>
      </c>
      <c r="E39">
        <v>167.89699999999999</v>
      </c>
      <c r="F39">
        <v>330.50700000000001</v>
      </c>
      <c r="H39">
        <f t="shared" si="5"/>
        <v>4.6209999999999809</v>
      </c>
      <c r="J39">
        <f t="shared" si="6"/>
        <v>37</v>
      </c>
      <c r="K39">
        <f t="shared" si="7"/>
        <v>0.27667015767172365</v>
      </c>
      <c r="M39">
        <f t="shared" si="8"/>
        <v>37</v>
      </c>
      <c r="N39">
        <f t="shared" si="9"/>
        <v>0.29872772521657592</v>
      </c>
    </row>
    <row r="40" spans="2:15" x14ac:dyDescent="0.75">
      <c r="B40">
        <v>38</v>
      </c>
      <c r="C40">
        <v>284.91699999999997</v>
      </c>
      <c r="D40">
        <v>268.21199999999999</v>
      </c>
      <c r="E40">
        <v>169.577</v>
      </c>
      <c r="F40">
        <v>342.44499999999999</v>
      </c>
      <c r="H40">
        <f t="shared" si="5"/>
        <v>16.704999999999984</v>
      </c>
      <c r="J40">
        <f t="shared" si="6"/>
        <v>38</v>
      </c>
      <c r="K40">
        <f t="shared" si="7"/>
        <v>0.39277650201293252</v>
      </c>
      <c r="M40">
        <f t="shared" si="8"/>
        <v>38</v>
      </c>
      <c r="N40">
        <f t="shared" si="9"/>
        <v>0.2898491374238038</v>
      </c>
    </row>
    <row r="41" spans="2:15" x14ac:dyDescent="0.75">
      <c r="B41">
        <v>39</v>
      </c>
      <c r="C41">
        <v>275.32</v>
      </c>
      <c r="D41">
        <v>269.11700000000002</v>
      </c>
      <c r="E41">
        <v>165.685</v>
      </c>
      <c r="F41">
        <v>333.67700000000002</v>
      </c>
      <c r="H41">
        <f t="shared" si="5"/>
        <v>6.2029999999999745</v>
      </c>
      <c r="J41">
        <f t="shared" si="6"/>
        <v>39</v>
      </c>
      <c r="K41">
        <f t="shared" si="7"/>
        <v>0.29187044207653923</v>
      </c>
      <c r="M41">
        <f t="shared" si="8"/>
        <v>39</v>
      </c>
      <c r="N41">
        <f t="shared" si="9"/>
        <v>0.28321803640077181</v>
      </c>
    </row>
    <row r="42" spans="2:15" x14ac:dyDescent="0.75">
      <c r="B42">
        <v>40</v>
      </c>
      <c r="C42">
        <v>271.24200000000002</v>
      </c>
      <c r="D42">
        <v>268.63</v>
      </c>
      <c r="E42">
        <v>161.518</v>
      </c>
      <c r="F42">
        <v>316.07299999999998</v>
      </c>
      <c r="H42">
        <f t="shared" si="5"/>
        <v>2.6120000000000232</v>
      </c>
      <c r="J42">
        <f t="shared" si="6"/>
        <v>40</v>
      </c>
      <c r="K42">
        <f t="shared" si="7"/>
        <v>0.2573671416355201</v>
      </c>
      <c r="M42">
        <f t="shared" si="8"/>
        <v>40</v>
      </c>
      <c r="N42">
        <f t="shared" si="9"/>
        <v>0.28761830034448849</v>
      </c>
    </row>
    <row r="43" spans="2:15" x14ac:dyDescent="0.75">
      <c r="B43">
        <v>41</v>
      </c>
      <c r="C43">
        <v>293</v>
      </c>
      <c r="D43">
        <v>280.125</v>
      </c>
      <c r="E43">
        <v>162.94200000000001</v>
      </c>
      <c r="F43">
        <v>321.05799999999999</v>
      </c>
      <c r="H43">
        <f t="shared" si="5"/>
        <v>12.875</v>
      </c>
      <c r="J43">
        <f t="shared" si="6"/>
        <v>41</v>
      </c>
      <c r="K43">
        <f t="shared" si="7"/>
        <v>0.35597682485083154</v>
      </c>
      <c r="M43">
        <f t="shared" si="8"/>
        <v>41</v>
      </c>
      <c r="N43">
        <f t="shared" si="9"/>
        <v>0.28756712621298247</v>
      </c>
    </row>
    <row r="44" spans="2:15" x14ac:dyDescent="0.75">
      <c r="B44">
        <v>42</v>
      </c>
      <c r="C44">
        <v>290.16199999999998</v>
      </c>
      <c r="D44">
        <v>264.86500000000001</v>
      </c>
      <c r="E44">
        <v>159.19200000000001</v>
      </c>
      <c r="F44">
        <v>307.81400000000002</v>
      </c>
      <c r="H44">
        <f t="shared" si="5"/>
        <v>25.296999999999969</v>
      </c>
      <c r="J44">
        <f t="shared" si="6"/>
        <v>42</v>
      </c>
      <c r="K44">
        <f t="shared" si="7"/>
        <v>0.47533076472227259</v>
      </c>
      <c r="M44">
        <f t="shared" si="8"/>
        <v>42</v>
      </c>
      <c r="N44">
        <f t="shared" si="9"/>
        <v>0.28789634112049672</v>
      </c>
    </row>
    <row r="45" spans="2:15" x14ac:dyDescent="0.75">
      <c r="B45">
        <v>43</v>
      </c>
      <c r="C45">
        <v>303.49299999999999</v>
      </c>
      <c r="D45">
        <v>271.73500000000001</v>
      </c>
      <c r="E45">
        <v>156.04499999999999</v>
      </c>
      <c r="F45">
        <v>316.50299999999999</v>
      </c>
      <c r="H45">
        <f t="shared" si="5"/>
        <v>31.757999999999981</v>
      </c>
      <c r="J45">
        <f t="shared" si="6"/>
        <v>43</v>
      </c>
      <c r="K45">
        <f t="shared" si="7"/>
        <v>0.53740980235786939</v>
      </c>
      <c r="M45">
        <f t="shared" si="8"/>
        <v>43</v>
      </c>
      <c r="N45">
        <f t="shared" si="9"/>
        <v>0.25760979716143972</v>
      </c>
      <c r="O45" s="2"/>
    </row>
    <row r="46" spans="2:15" x14ac:dyDescent="0.75">
      <c r="B46">
        <v>44</v>
      </c>
      <c r="C46">
        <v>319.06200000000001</v>
      </c>
      <c r="D46">
        <v>284.77499999999998</v>
      </c>
      <c r="E46">
        <v>155.06800000000001</v>
      </c>
      <c r="F46">
        <v>321.28199999999998</v>
      </c>
      <c r="H46">
        <f t="shared" si="5"/>
        <v>34.287000000000035</v>
      </c>
      <c r="J46">
        <f t="shared" si="6"/>
        <v>44</v>
      </c>
      <c r="K46">
        <f t="shared" si="7"/>
        <v>0.56170911920981603</v>
      </c>
      <c r="M46">
        <f t="shared" si="8"/>
        <v>44</v>
      </c>
      <c r="N46">
        <f t="shared" si="9"/>
        <v>0.24606601771206918</v>
      </c>
      <c r="O46" s="2"/>
    </row>
    <row r="47" spans="2:15" x14ac:dyDescent="0.75">
      <c r="B47">
        <v>45</v>
      </c>
      <c r="C47">
        <v>314.86099999999999</v>
      </c>
      <c r="D47">
        <v>278.82</v>
      </c>
      <c r="E47">
        <v>154.47499999999999</v>
      </c>
      <c r="F47">
        <v>300.76799999999997</v>
      </c>
      <c r="H47">
        <f t="shared" si="5"/>
        <v>36.040999999999997</v>
      </c>
      <c r="J47">
        <f t="shared" si="6"/>
        <v>45</v>
      </c>
      <c r="K47">
        <f t="shared" si="7"/>
        <v>0.57856202619214614</v>
      </c>
      <c r="M47">
        <f t="shared" si="8"/>
        <v>45</v>
      </c>
      <c r="N47">
        <f t="shared" si="9"/>
        <v>0.27215286236297198</v>
      </c>
      <c r="O47" s="2"/>
    </row>
    <row r="48" spans="2:15" x14ac:dyDescent="0.75">
      <c r="B48">
        <v>46</v>
      </c>
      <c r="C48">
        <v>317.20100000000002</v>
      </c>
      <c r="D48">
        <v>284.61</v>
      </c>
      <c r="E48">
        <v>157.41200000000001</v>
      </c>
      <c r="F48">
        <v>302.60500000000002</v>
      </c>
      <c r="H48">
        <f t="shared" si="5"/>
        <v>32.591000000000008</v>
      </c>
      <c r="J48">
        <f t="shared" si="6"/>
        <v>46</v>
      </c>
      <c r="K48">
        <f t="shared" si="7"/>
        <v>0.54541349193385669</v>
      </c>
      <c r="M48">
        <f t="shared" si="8"/>
        <v>46</v>
      </c>
      <c r="N48">
        <f t="shared" si="9"/>
        <v>0.28627212421424642</v>
      </c>
    </row>
    <row r="49" spans="2:14" x14ac:dyDescent="0.75">
      <c r="B49">
        <v>47</v>
      </c>
      <c r="C49">
        <v>356.63900000000001</v>
      </c>
      <c r="D49">
        <v>297.21499999999997</v>
      </c>
      <c r="E49">
        <v>153.42400000000001</v>
      </c>
      <c r="F49">
        <v>294.44600000000003</v>
      </c>
      <c r="H49">
        <f t="shared" si="5"/>
        <v>59.424000000000035</v>
      </c>
      <c r="J49">
        <f t="shared" si="6"/>
        <v>47</v>
      </c>
      <c r="K49">
        <f t="shared" si="7"/>
        <v>0.80323222229695346</v>
      </c>
      <c r="M49">
        <f t="shared" si="8"/>
        <v>47</v>
      </c>
      <c r="N49">
        <f t="shared" si="9"/>
        <v>0.27622441409338017</v>
      </c>
    </row>
    <row r="50" spans="2:14" x14ac:dyDescent="0.75">
      <c r="B50">
        <v>48</v>
      </c>
      <c r="C50">
        <v>364.16699999999997</v>
      </c>
      <c r="D50">
        <v>299.78500000000003</v>
      </c>
      <c r="E50">
        <v>154.26599999999999</v>
      </c>
      <c r="F50">
        <v>305.30500000000001</v>
      </c>
      <c r="H50">
        <f t="shared" si="5"/>
        <v>64.381999999999948</v>
      </c>
      <c r="J50">
        <f t="shared" si="6"/>
        <v>48</v>
      </c>
      <c r="K50">
        <f t="shared" si="7"/>
        <v>0.85087002892089447</v>
      </c>
      <c r="M50">
        <f t="shared" si="8"/>
        <v>48</v>
      </c>
      <c r="N50">
        <f t="shared" si="9"/>
        <v>0.26391717292718397</v>
      </c>
    </row>
    <row r="51" spans="2:14" x14ac:dyDescent="0.75">
      <c r="B51">
        <v>49</v>
      </c>
      <c r="C51">
        <v>384.24299999999999</v>
      </c>
      <c r="D51">
        <v>314.68</v>
      </c>
      <c r="E51">
        <v>156.38999999999999</v>
      </c>
      <c r="F51">
        <v>317.26</v>
      </c>
      <c r="H51">
        <f t="shared" si="5"/>
        <v>69.562999999999988</v>
      </c>
      <c r="J51">
        <f t="shared" si="6"/>
        <v>49</v>
      </c>
      <c r="K51">
        <f t="shared" si="7"/>
        <v>0.90065047993312619</v>
      </c>
      <c r="M51">
        <f t="shared" si="8"/>
        <v>49</v>
      </c>
      <c r="N51">
        <f t="shared" si="9"/>
        <v>0.25841076578019861</v>
      </c>
    </row>
    <row r="52" spans="2:14" x14ac:dyDescent="0.75">
      <c r="B52">
        <v>50</v>
      </c>
      <c r="C52">
        <v>388.86799999999999</v>
      </c>
      <c r="D52">
        <v>308.96499999999997</v>
      </c>
      <c r="E52">
        <v>154.36699999999999</v>
      </c>
      <c r="F52">
        <v>309.84199999999998</v>
      </c>
      <c r="H52">
        <f t="shared" si="5"/>
        <v>79.90300000000002</v>
      </c>
      <c r="J52">
        <f t="shared" si="6"/>
        <v>50</v>
      </c>
      <c r="K52">
        <f t="shared" si="7"/>
        <v>1</v>
      </c>
      <c r="M52">
        <f t="shared" si="8"/>
        <v>50</v>
      </c>
      <c r="N52">
        <f t="shared" si="9"/>
        <v>0.25782075377275604</v>
      </c>
    </row>
    <row r="53" spans="2:14" x14ac:dyDescent="0.75">
      <c r="B53">
        <v>51</v>
      </c>
      <c r="C53">
        <v>351.18799999999999</v>
      </c>
      <c r="D53">
        <v>302.51499999999999</v>
      </c>
      <c r="E53">
        <v>152.09</v>
      </c>
      <c r="F53">
        <v>302.72300000000001</v>
      </c>
      <c r="H53">
        <f t="shared" si="5"/>
        <v>48.673000000000002</v>
      </c>
      <c r="J53">
        <f t="shared" si="6"/>
        <v>51</v>
      </c>
      <c r="K53">
        <f t="shared" si="7"/>
        <v>0.69993370293148327</v>
      </c>
      <c r="M53">
        <f t="shared" si="8"/>
        <v>51</v>
      </c>
      <c r="N53">
        <f t="shared" si="9"/>
        <v>0.25526420916727938</v>
      </c>
    </row>
    <row r="54" spans="2:14" x14ac:dyDescent="0.75">
      <c r="B54">
        <v>52</v>
      </c>
      <c r="C54">
        <v>347.86799999999999</v>
      </c>
      <c r="D54">
        <v>291.32</v>
      </c>
      <c r="E54">
        <v>150.678</v>
      </c>
      <c r="F54">
        <v>299.17500000000001</v>
      </c>
      <c r="H54">
        <f t="shared" si="5"/>
        <v>56.548000000000002</v>
      </c>
      <c r="J54">
        <f t="shared" si="6"/>
        <v>52</v>
      </c>
      <c r="K54">
        <f t="shared" si="7"/>
        <v>0.77559883547757902</v>
      </c>
      <c r="M54">
        <f t="shared" si="8"/>
        <v>52</v>
      </c>
      <c r="N54">
        <f t="shared" si="9"/>
        <v>0.25227131668390718</v>
      </c>
    </row>
    <row r="55" spans="2:14" x14ac:dyDescent="0.75">
      <c r="B55">
        <v>53</v>
      </c>
      <c r="C55">
        <v>349.09699999999998</v>
      </c>
      <c r="D55">
        <v>292.98</v>
      </c>
      <c r="E55">
        <v>152.249</v>
      </c>
      <c r="F55">
        <v>299.14100000000002</v>
      </c>
      <c r="H55">
        <f t="shared" si="5"/>
        <v>56.116999999999962</v>
      </c>
      <c r="J55">
        <f t="shared" si="6"/>
        <v>53</v>
      </c>
      <c r="K55">
        <f t="shared" si="7"/>
        <v>0.77145767076299232</v>
      </c>
      <c r="M55">
        <f t="shared" si="8"/>
        <v>53</v>
      </c>
      <c r="N55">
        <f t="shared" si="9"/>
        <v>0.26161013592210042</v>
      </c>
    </row>
    <row r="56" spans="2:14" x14ac:dyDescent="0.75">
      <c r="B56">
        <v>54</v>
      </c>
      <c r="C56">
        <v>336.04199999999997</v>
      </c>
      <c r="D56">
        <v>286.37</v>
      </c>
      <c r="E56">
        <v>149.904</v>
      </c>
      <c r="F56">
        <v>291.64999999999998</v>
      </c>
      <c r="H56">
        <f t="shared" si="5"/>
        <v>49.671999999999969</v>
      </c>
      <c r="J56">
        <f t="shared" si="6"/>
        <v>54</v>
      </c>
      <c r="K56">
        <f t="shared" si="7"/>
        <v>0.70953236546018772</v>
      </c>
      <c r="M56">
        <f t="shared" si="8"/>
        <v>54</v>
      </c>
      <c r="N56">
        <f t="shared" si="9"/>
        <v>0.25922672440457778</v>
      </c>
    </row>
    <row r="57" spans="2:14" x14ac:dyDescent="0.75">
      <c r="B57">
        <v>55</v>
      </c>
      <c r="C57">
        <v>333.625</v>
      </c>
      <c r="D57">
        <v>285.13</v>
      </c>
      <c r="E57">
        <v>146.10300000000001</v>
      </c>
      <c r="F57">
        <v>287.69200000000001</v>
      </c>
      <c r="H57">
        <f t="shared" si="5"/>
        <v>48.495000000000005</v>
      </c>
      <c r="J57">
        <f t="shared" si="6"/>
        <v>55</v>
      </c>
      <c r="K57">
        <f t="shared" si="7"/>
        <v>0.69822343072917159</v>
      </c>
      <c r="M57">
        <f t="shared" si="8"/>
        <v>55</v>
      </c>
      <c r="N57">
        <f t="shared" si="9"/>
        <v>0.24162925195951607</v>
      </c>
    </row>
    <row r="58" spans="2:14" x14ac:dyDescent="0.75">
      <c r="B58">
        <v>56</v>
      </c>
      <c r="C58">
        <v>328.41199999999998</v>
      </c>
      <c r="D58">
        <v>290.25</v>
      </c>
      <c r="E58">
        <v>145.61500000000001</v>
      </c>
      <c r="F58">
        <v>282.27600000000001</v>
      </c>
      <c r="H58">
        <f t="shared" si="5"/>
        <v>38.161999999999978</v>
      </c>
      <c r="J58">
        <f t="shared" si="6"/>
        <v>56</v>
      </c>
      <c r="K58">
        <f t="shared" si="7"/>
        <v>0.59894116855789437</v>
      </c>
      <c r="M58">
        <f t="shared" si="8"/>
        <v>56</v>
      </c>
      <c r="N58">
        <f t="shared" si="9"/>
        <v>0.24701857154114901</v>
      </c>
    </row>
    <row r="59" spans="2:14" x14ac:dyDescent="0.75">
      <c r="B59">
        <v>57</v>
      </c>
      <c r="C59">
        <v>327.38200000000001</v>
      </c>
      <c r="D59">
        <v>279.19799999999998</v>
      </c>
      <c r="E59">
        <v>143.51900000000001</v>
      </c>
      <c r="F59">
        <v>283.47399999999999</v>
      </c>
      <c r="H59">
        <f t="shared" si="5"/>
        <v>48.184000000000026</v>
      </c>
      <c r="J59">
        <f t="shared" si="6"/>
        <v>57</v>
      </c>
      <c r="K59">
        <f t="shared" si="7"/>
        <v>0.69523525851052603</v>
      </c>
      <c r="M59">
        <f t="shared" si="8"/>
        <v>57</v>
      </c>
      <c r="N59">
        <f t="shared" si="9"/>
        <v>0.23143333724279036</v>
      </c>
    </row>
    <row r="60" spans="2:14" x14ac:dyDescent="0.75">
      <c r="B60">
        <v>58</v>
      </c>
      <c r="C60">
        <v>318.38200000000001</v>
      </c>
      <c r="D60">
        <v>272.92700000000002</v>
      </c>
      <c r="E60">
        <v>139.87799999999999</v>
      </c>
      <c r="F60">
        <v>268.76299999999998</v>
      </c>
      <c r="H60">
        <f t="shared" si="5"/>
        <v>45.454999999999984</v>
      </c>
      <c r="J60">
        <f t="shared" si="6"/>
        <v>58</v>
      </c>
      <c r="K60">
        <f t="shared" si="7"/>
        <v>0.66901428749867864</v>
      </c>
      <c r="M60">
        <f t="shared" si="8"/>
        <v>58</v>
      </c>
      <c r="N60">
        <f t="shared" si="9"/>
        <v>0.22972982711529724</v>
      </c>
    </row>
    <row r="61" spans="2:14" x14ac:dyDescent="0.75">
      <c r="B61">
        <v>59</v>
      </c>
      <c r="C61">
        <v>293.25700000000001</v>
      </c>
      <c r="D61">
        <v>266.86500000000001</v>
      </c>
      <c r="E61">
        <v>139.89099999999999</v>
      </c>
      <c r="F61">
        <v>262.46199999999999</v>
      </c>
      <c r="H61">
        <f t="shared" si="5"/>
        <v>26.391999999999996</v>
      </c>
      <c r="J61">
        <f t="shared" si="6"/>
        <v>59</v>
      </c>
      <c r="K61">
        <f t="shared" si="7"/>
        <v>0.48585182124772996</v>
      </c>
      <c r="M61">
        <f t="shared" si="8"/>
        <v>59</v>
      </c>
      <c r="N61">
        <f t="shared" si="9"/>
        <v>0.24075583941054787</v>
      </c>
    </row>
    <row r="62" spans="2:14" x14ac:dyDescent="0.75">
      <c r="B62">
        <v>60</v>
      </c>
      <c r="C62">
        <v>287.77199999999999</v>
      </c>
      <c r="D62">
        <v>262.19299999999998</v>
      </c>
      <c r="E62">
        <v>138.54499999999999</v>
      </c>
      <c r="F62">
        <v>270.42899999999997</v>
      </c>
      <c r="H62">
        <f t="shared" si="5"/>
        <v>25.579000000000008</v>
      </c>
      <c r="J62">
        <f t="shared" si="6"/>
        <v>60</v>
      </c>
      <c r="K62">
        <f t="shared" si="7"/>
        <v>0.47804029708773316</v>
      </c>
      <c r="M62">
        <f t="shared" si="8"/>
        <v>60</v>
      </c>
      <c r="N62">
        <f t="shared" si="9"/>
        <v>0.21751205235385848</v>
      </c>
    </row>
    <row r="63" spans="2:14" x14ac:dyDescent="0.75">
      <c r="B63">
        <v>61</v>
      </c>
      <c r="C63">
        <v>284.54399999999998</v>
      </c>
      <c r="D63">
        <v>259.35899999999998</v>
      </c>
      <c r="E63">
        <v>142.923</v>
      </c>
      <c r="F63">
        <v>272.08999999999997</v>
      </c>
      <c r="H63">
        <f t="shared" si="5"/>
        <v>25.185000000000002</v>
      </c>
      <c r="J63">
        <f t="shared" si="6"/>
        <v>61</v>
      </c>
      <c r="K63">
        <f t="shared" si="7"/>
        <v>0.47425463839272841</v>
      </c>
      <c r="M63">
        <f t="shared" si="8"/>
        <v>61</v>
      </c>
      <c r="N63">
        <f t="shared" si="9"/>
        <v>0.24578084312759524</v>
      </c>
    </row>
    <row r="64" spans="2:14" x14ac:dyDescent="0.75">
      <c r="B64">
        <v>62</v>
      </c>
      <c r="C64">
        <v>285.49299999999999</v>
      </c>
      <c r="D64">
        <v>268.786</v>
      </c>
      <c r="E64">
        <v>141.60900000000001</v>
      </c>
      <c r="F64">
        <v>271.923</v>
      </c>
      <c r="H64">
        <f t="shared" si="5"/>
        <v>16.706999999999994</v>
      </c>
      <c r="J64">
        <f t="shared" si="6"/>
        <v>62</v>
      </c>
      <c r="K64">
        <f t="shared" si="7"/>
        <v>0.39279571855453166</v>
      </c>
      <c r="M64">
        <f t="shared" si="8"/>
        <v>62</v>
      </c>
      <c r="N64">
        <f t="shared" si="9"/>
        <v>0.2368115104669434</v>
      </c>
    </row>
    <row r="65" spans="2:14" x14ac:dyDescent="0.75">
      <c r="B65">
        <v>63</v>
      </c>
      <c r="C65">
        <v>284.18400000000003</v>
      </c>
      <c r="D65">
        <v>261.52600000000001</v>
      </c>
      <c r="E65">
        <v>138.30099999999999</v>
      </c>
      <c r="F65">
        <v>259.26900000000001</v>
      </c>
      <c r="H65">
        <f t="shared" si="5"/>
        <v>22.658000000000015</v>
      </c>
      <c r="J65">
        <f t="shared" si="6"/>
        <v>63</v>
      </c>
      <c r="K65">
        <f t="shared" si="7"/>
        <v>0.44997453808238141</v>
      </c>
      <c r="M65">
        <f t="shared" si="8"/>
        <v>63</v>
      </c>
      <c r="N65">
        <f t="shared" si="9"/>
        <v>0.23440267968345069</v>
      </c>
    </row>
    <row r="66" spans="2:14" x14ac:dyDescent="0.75">
      <c r="B66">
        <v>64</v>
      </c>
      <c r="C66">
        <v>287.57400000000001</v>
      </c>
      <c r="D66">
        <v>264.89600000000002</v>
      </c>
      <c r="E66">
        <v>143.571</v>
      </c>
      <c r="F66">
        <v>273.096</v>
      </c>
      <c r="H66">
        <f t="shared" si="5"/>
        <v>22.677999999999997</v>
      </c>
      <c r="J66">
        <f t="shared" si="6"/>
        <v>64</v>
      </c>
      <c r="K66">
        <f t="shared" si="7"/>
        <v>0.45016670349837135</v>
      </c>
      <c r="M66">
        <f t="shared" si="8"/>
        <v>64</v>
      </c>
      <c r="N66">
        <f t="shared" si="9"/>
        <v>0.24858137194610608</v>
      </c>
    </row>
    <row r="67" spans="2:14" x14ac:dyDescent="0.75">
      <c r="B67">
        <v>65</v>
      </c>
      <c r="C67">
        <v>282.36</v>
      </c>
      <c r="D67">
        <v>260.45800000000003</v>
      </c>
      <c r="E67">
        <v>138.39699999999999</v>
      </c>
      <c r="F67">
        <v>266.28800000000001</v>
      </c>
      <c r="H67">
        <f t="shared" ref="H67:H87" si="10">C67-D67</f>
        <v>21.901999999999987</v>
      </c>
      <c r="J67">
        <f t="shared" ref="J67:J87" si="11">B67</f>
        <v>65</v>
      </c>
      <c r="K67">
        <f t="shared" ref="K67:K87" si="12">(H67-MIN(H$3:H$87))/(MAX(H$3:H$87)-MIN(H$3:H$87))</f>
        <v>0.44271068535795594</v>
      </c>
      <c r="M67">
        <f t="shared" ref="M67:M87" si="13">B67</f>
        <v>65</v>
      </c>
      <c r="N67">
        <f t="shared" ref="N67:N87" si="14">(E67-$P$3)/(F67-$Q$3)</f>
        <v>0.22303504343742656</v>
      </c>
    </row>
    <row r="68" spans="2:14" x14ac:dyDescent="0.75">
      <c r="B68">
        <v>66</v>
      </c>
      <c r="C68">
        <v>290.11</v>
      </c>
      <c r="D68">
        <v>262.10399999999998</v>
      </c>
      <c r="E68">
        <v>138.41</v>
      </c>
      <c r="F68">
        <v>270.53199999999998</v>
      </c>
      <c r="H68">
        <f t="shared" si="10"/>
        <v>28.006000000000029</v>
      </c>
      <c r="J68">
        <f t="shared" si="11"/>
        <v>66</v>
      </c>
      <c r="K68">
        <f t="shared" si="12"/>
        <v>0.50135957031813005</v>
      </c>
      <c r="M68">
        <f t="shared" si="13"/>
        <v>66</v>
      </c>
      <c r="N68">
        <f t="shared" si="14"/>
        <v>0.21639199612899554</v>
      </c>
    </row>
    <row r="69" spans="2:14" x14ac:dyDescent="0.75">
      <c r="B69">
        <v>67</v>
      </c>
      <c r="C69">
        <v>300.93400000000003</v>
      </c>
      <c r="D69">
        <v>270.63</v>
      </c>
      <c r="E69">
        <v>143.37200000000001</v>
      </c>
      <c r="F69">
        <v>293.29500000000002</v>
      </c>
      <c r="H69">
        <f t="shared" si="10"/>
        <v>30.30400000000003</v>
      </c>
      <c r="J69">
        <f t="shared" si="11"/>
        <v>67</v>
      </c>
      <c r="K69">
        <f t="shared" si="12"/>
        <v>0.52343937661539075</v>
      </c>
      <c r="M69">
        <f t="shared" si="13"/>
        <v>67</v>
      </c>
      <c r="N69">
        <f t="shared" si="14"/>
        <v>0.21661410330996056</v>
      </c>
    </row>
    <row r="70" spans="2:14" x14ac:dyDescent="0.75">
      <c r="B70">
        <v>68</v>
      </c>
      <c r="C70">
        <v>306.375</v>
      </c>
      <c r="D70">
        <v>274.07799999999997</v>
      </c>
      <c r="E70">
        <v>144.88499999999999</v>
      </c>
      <c r="F70">
        <v>292.25</v>
      </c>
      <c r="H70">
        <f t="shared" si="10"/>
        <v>32.297000000000025</v>
      </c>
      <c r="J70">
        <f t="shared" si="11"/>
        <v>68</v>
      </c>
      <c r="K70">
        <f t="shared" si="12"/>
        <v>0.5425886603188026</v>
      </c>
      <c r="M70">
        <f t="shared" si="13"/>
        <v>68</v>
      </c>
      <c r="N70">
        <f t="shared" si="14"/>
        <v>0.22733436055469949</v>
      </c>
    </row>
    <row r="71" spans="2:14" x14ac:dyDescent="0.75">
      <c r="B71">
        <v>69</v>
      </c>
      <c r="C71">
        <v>298.25</v>
      </c>
      <c r="D71">
        <v>279.44</v>
      </c>
      <c r="E71">
        <v>142.37200000000001</v>
      </c>
      <c r="F71">
        <v>293.48899999999998</v>
      </c>
      <c r="H71">
        <f t="shared" si="10"/>
        <v>18.810000000000002</v>
      </c>
      <c r="J71">
        <f t="shared" si="11"/>
        <v>69</v>
      </c>
      <c r="K71">
        <f t="shared" si="12"/>
        <v>0.4130019120458891</v>
      </c>
      <c r="M71">
        <f t="shared" si="13"/>
        <v>69</v>
      </c>
      <c r="N71">
        <f t="shared" si="14"/>
        <v>0.21024044431123817</v>
      </c>
    </row>
    <row r="72" spans="2:14" x14ac:dyDescent="0.75">
      <c r="B72">
        <v>70</v>
      </c>
      <c r="C72">
        <v>303.14400000000001</v>
      </c>
      <c r="D72">
        <v>282.89100000000002</v>
      </c>
      <c r="E72">
        <v>140.99299999999999</v>
      </c>
      <c r="F72">
        <v>285.19</v>
      </c>
      <c r="H72">
        <f t="shared" si="10"/>
        <v>20.252999999999986</v>
      </c>
      <c r="J72">
        <f t="shared" si="11"/>
        <v>70</v>
      </c>
      <c r="K72">
        <f t="shared" si="12"/>
        <v>0.42686664680957348</v>
      </c>
      <c r="M72">
        <f t="shared" si="13"/>
        <v>70</v>
      </c>
      <c r="N72">
        <f t="shared" si="14"/>
        <v>0.21259746117662218</v>
      </c>
    </row>
    <row r="73" spans="2:14" x14ac:dyDescent="0.75">
      <c r="B73">
        <v>71</v>
      </c>
      <c r="C73">
        <v>288.21199999999999</v>
      </c>
      <c r="D73">
        <v>265.53199999999998</v>
      </c>
      <c r="E73">
        <v>137.47900000000001</v>
      </c>
      <c r="F73">
        <v>276.096</v>
      </c>
      <c r="H73">
        <f t="shared" si="10"/>
        <v>22.680000000000007</v>
      </c>
      <c r="J73">
        <f t="shared" si="11"/>
        <v>71</v>
      </c>
      <c r="K73">
        <f t="shared" si="12"/>
        <v>0.45018592003997043</v>
      </c>
      <c r="M73">
        <f t="shared" si="13"/>
        <v>71</v>
      </c>
      <c r="N73">
        <f t="shared" si="14"/>
        <v>0.20177828277297127</v>
      </c>
    </row>
    <row r="74" spans="2:14" x14ac:dyDescent="0.75">
      <c r="B74">
        <v>72</v>
      </c>
      <c r="C74">
        <v>271.66699999999997</v>
      </c>
      <c r="D74">
        <v>259.41000000000003</v>
      </c>
      <c r="E74">
        <v>137.87</v>
      </c>
      <c r="F74">
        <v>264.80099999999999</v>
      </c>
      <c r="H74">
        <f t="shared" si="10"/>
        <v>12.256999999999948</v>
      </c>
      <c r="J74">
        <f t="shared" si="11"/>
        <v>72</v>
      </c>
      <c r="K74">
        <f t="shared" si="12"/>
        <v>0.35003891349673749</v>
      </c>
      <c r="M74">
        <f t="shared" si="13"/>
        <v>72</v>
      </c>
      <c r="N74">
        <f t="shared" si="14"/>
        <v>0.2215858932797235</v>
      </c>
    </row>
    <row r="75" spans="2:14" x14ac:dyDescent="0.75">
      <c r="B75">
        <v>73</v>
      </c>
      <c r="C75">
        <v>274.27300000000002</v>
      </c>
      <c r="D75">
        <v>260.91800000000001</v>
      </c>
      <c r="E75">
        <v>138.21199999999999</v>
      </c>
      <c r="F75">
        <v>271.34300000000002</v>
      </c>
      <c r="H75">
        <f t="shared" si="10"/>
        <v>13.355000000000018</v>
      </c>
      <c r="J75">
        <f t="shared" si="11"/>
        <v>73</v>
      </c>
      <c r="K75">
        <f t="shared" si="12"/>
        <v>0.36058879483459377</v>
      </c>
      <c r="M75">
        <f t="shared" si="13"/>
        <v>73</v>
      </c>
      <c r="N75">
        <f t="shared" si="14"/>
        <v>0.21374953128205842</v>
      </c>
    </row>
    <row r="76" spans="2:14" x14ac:dyDescent="0.75">
      <c r="B76">
        <v>74</v>
      </c>
      <c r="C76">
        <v>271.46899999999999</v>
      </c>
      <c r="D76">
        <v>266.39999999999998</v>
      </c>
      <c r="E76">
        <v>137.78200000000001</v>
      </c>
      <c r="F76">
        <v>267.00799999999998</v>
      </c>
      <c r="H76">
        <f t="shared" si="10"/>
        <v>5.0690000000000168</v>
      </c>
      <c r="J76">
        <f t="shared" si="11"/>
        <v>74</v>
      </c>
      <c r="K76">
        <f t="shared" si="12"/>
        <v>0.28097466298990187</v>
      </c>
      <c r="M76">
        <f t="shared" si="13"/>
        <v>74</v>
      </c>
      <c r="N76">
        <f t="shared" si="14"/>
        <v>0.2173741679317997</v>
      </c>
    </row>
    <row r="77" spans="2:14" x14ac:dyDescent="0.75">
      <c r="B77">
        <v>75</v>
      </c>
      <c r="C77">
        <v>280.47699999999998</v>
      </c>
      <c r="D77">
        <v>277.48899999999998</v>
      </c>
      <c r="E77">
        <v>141.87899999999999</v>
      </c>
      <c r="F77">
        <v>288.70999999999998</v>
      </c>
      <c r="H77">
        <f t="shared" si="10"/>
        <v>2.9879999999999995</v>
      </c>
      <c r="J77">
        <f t="shared" si="11"/>
        <v>75</v>
      </c>
      <c r="K77">
        <f t="shared" si="12"/>
        <v>0.26097985145613345</v>
      </c>
      <c r="M77">
        <f t="shared" si="13"/>
        <v>75</v>
      </c>
      <c r="N77">
        <f t="shared" si="14"/>
        <v>0.21346481003087389</v>
      </c>
    </row>
    <row r="78" spans="2:14" x14ac:dyDescent="0.75">
      <c r="B78">
        <v>76</v>
      </c>
      <c r="C78">
        <v>279.31200000000001</v>
      </c>
      <c r="D78">
        <v>276.78300000000002</v>
      </c>
      <c r="E78">
        <v>139.75</v>
      </c>
      <c r="F78">
        <v>273.53199999999998</v>
      </c>
      <c r="H78">
        <f t="shared" si="10"/>
        <v>2.5289999999999964</v>
      </c>
      <c r="J78">
        <f t="shared" si="11"/>
        <v>76</v>
      </c>
      <c r="K78">
        <f t="shared" si="12"/>
        <v>0.25656965515916097</v>
      </c>
      <c r="M78">
        <f t="shared" si="13"/>
        <v>76</v>
      </c>
      <c r="N78">
        <f t="shared" si="14"/>
        <v>0.22120502745032469</v>
      </c>
    </row>
    <row r="79" spans="2:14" x14ac:dyDescent="0.75">
      <c r="B79">
        <v>77</v>
      </c>
      <c r="C79">
        <v>268.51600000000002</v>
      </c>
      <c r="D79">
        <v>258.38299999999998</v>
      </c>
      <c r="E79">
        <v>134.55600000000001</v>
      </c>
      <c r="F79">
        <v>256.96800000000002</v>
      </c>
      <c r="H79">
        <f t="shared" si="10"/>
        <v>10.133000000000038</v>
      </c>
      <c r="J79">
        <f t="shared" si="11"/>
        <v>77</v>
      </c>
      <c r="K79">
        <f t="shared" si="12"/>
        <v>0.32963094631859141</v>
      </c>
      <c r="M79">
        <f t="shared" si="13"/>
        <v>77</v>
      </c>
      <c r="N79">
        <f t="shared" si="14"/>
        <v>0.20915506269296208</v>
      </c>
    </row>
    <row r="80" spans="2:14" x14ac:dyDescent="0.75">
      <c r="B80">
        <v>78</v>
      </c>
      <c r="C80">
        <v>276.98399999999998</v>
      </c>
      <c r="D80">
        <v>275.8</v>
      </c>
      <c r="E80">
        <v>136.71799999999999</v>
      </c>
      <c r="F80">
        <v>258.87099999999998</v>
      </c>
      <c r="H80">
        <f t="shared" si="10"/>
        <v>1.1839999999999691</v>
      </c>
      <c r="J80">
        <f t="shared" si="11"/>
        <v>78</v>
      </c>
      <c r="K80">
        <f t="shared" si="12"/>
        <v>0.24364653093382754</v>
      </c>
      <c r="M80">
        <f t="shared" si="13"/>
        <v>78</v>
      </c>
      <c r="N80">
        <f t="shared" si="14"/>
        <v>0.22284299803679644</v>
      </c>
    </row>
    <row r="81" spans="2:14" x14ac:dyDescent="0.75">
      <c r="B81">
        <v>79</v>
      </c>
      <c r="C81">
        <v>281.17700000000002</v>
      </c>
      <c r="D81">
        <v>276.21600000000001</v>
      </c>
      <c r="E81">
        <v>138.49100000000001</v>
      </c>
      <c r="F81">
        <v>285.25</v>
      </c>
      <c r="H81">
        <f t="shared" si="10"/>
        <v>4.9610000000000127</v>
      </c>
      <c r="J81">
        <f t="shared" si="11"/>
        <v>79</v>
      </c>
      <c r="K81">
        <f t="shared" si="12"/>
        <v>0.27993696974355536</v>
      </c>
      <c r="M81">
        <f t="shared" si="13"/>
        <v>79</v>
      </c>
      <c r="N81">
        <f t="shared" si="14"/>
        <v>0.19639935587761684</v>
      </c>
    </row>
    <row r="82" spans="2:14" x14ac:dyDescent="0.75">
      <c r="B82">
        <v>80</v>
      </c>
      <c r="C82">
        <v>282.44400000000002</v>
      </c>
      <c r="D82">
        <v>277.60199999999998</v>
      </c>
      <c r="E82">
        <v>142.11600000000001</v>
      </c>
      <c r="F82">
        <v>300.67</v>
      </c>
      <c r="H82">
        <f t="shared" si="10"/>
        <v>4.8420000000000414</v>
      </c>
      <c r="J82">
        <f t="shared" si="11"/>
        <v>80</v>
      </c>
      <c r="K82">
        <f t="shared" si="12"/>
        <v>0.27879358551841465</v>
      </c>
      <c r="M82">
        <f t="shared" si="13"/>
        <v>80</v>
      </c>
      <c r="N82">
        <f t="shared" si="14"/>
        <v>0.19989453330989634</v>
      </c>
    </row>
    <row r="83" spans="2:14" x14ac:dyDescent="0.75">
      <c r="B83">
        <v>81</v>
      </c>
      <c r="C83">
        <v>273.26600000000002</v>
      </c>
      <c r="D83">
        <v>270.45999999999998</v>
      </c>
      <c r="E83">
        <v>138.911</v>
      </c>
      <c r="F83">
        <v>277.089</v>
      </c>
      <c r="H83">
        <f t="shared" si="10"/>
        <v>2.80600000000004</v>
      </c>
      <c r="J83">
        <f t="shared" si="11"/>
        <v>81</v>
      </c>
      <c r="K83">
        <f t="shared" si="12"/>
        <v>0.25923114617062404</v>
      </c>
      <c r="M83">
        <f t="shared" si="13"/>
        <v>81</v>
      </c>
      <c r="N83">
        <f t="shared" si="14"/>
        <v>0.21015167687590508</v>
      </c>
    </row>
    <row r="84" spans="2:14" x14ac:dyDescent="0.75">
      <c r="B84">
        <v>82</v>
      </c>
      <c r="C84">
        <v>283.15300000000002</v>
      </c>
      <c r="D84">
        <v>278.84100000000001</v>
      </c>
      <c r="E84">
        <v>138.839</v>
      </c>
      <c r="F84">
        <v>285.10700000000003</v>
      </c>
      <c r="H84">
        <f t="shared" si="10"/>
        <v>4.3120000000000118</v>
      </c>
      <c r="J84">
        <f t="shared" si="11"/>
        <v>82</v>
      </c>
      <c r="K84">
        <f t="shared" si="12"/>
        <v>0.27370120199467712</v>
      </c>
      <c r="M84">
        <f t="shared" si="13"/>
        <v>82</v>
      </c>
      <c r="N84">
        <f t="shared" si="14"/>
        <v>0.19882403759985037</v>
      </c>
    </row>
    <row r="85" spans="2:14" x14ac:dyDescent="0.75">
      <c r="B85">
        <v>83</v>
      </c>
      <c r="C85">
        <v>252.12899999999999</v>
      </c>
      <c r="D85">
        <v>254.65299999999999</v>
      </c>
      <c r="E85">
        <v>137.536</v>
      </c>
      <c r="F85">
        <v>263.786</v>
      </c>
      <c r="H85">
        <f t="shared" si="10"/>
        <v>-2.5240000000000009</v>
      </c>
      <c r="J85">
        <f t="shared" si="11"/>
        <v>83</v>
      </c>
      <c r="K85">
        <f t="shared" si="12"/>
        <v>0.20801906280926621</v>
      </c>
      <c r="M85">
        <f t="shared" si="13"/>
        <v>83</v>
      </c>
      <c r="N85">
        <f t="shared" si="14"/>
        <v>0.22077048420612022</v>
      </c>
    </row>
    <row r="86" spans="2:14" x14ac:dyDescent="0.75">
      <c r="B86">
        <v>84</v>
      </c>
      <c r="C86">
        <v>260.24</v>
      </c>
      <c r="D86">
        <v>262.35300000000001</v>
      </c>
      <c r="E86">
        <v>139.56200000000001</v>
      </c>
      <c r="F86">
        <v>283.21899999999999</v>
      </c>
      <c r="H86">
        <f t="shared" si="10"/>
        <v>-2.1129999999999995</v>
      </c>
      <c r="J86">
        <f t="shared" si="11"/>
        <v>84</v>
      </c>
      <c r="K86">
        <f t="shared" si="12"/>
        <v>0.21196806210786245</v>
      </c>
      <c r="M86">
        <f t="shared" si="13"/>
        <v>84</v>
      </c>
      <c r="N86">
        <f t="shared" si="14"/>
        <v>0.20599272936124119</v>
      </c>
    </row>
    <row r="87" spans="2:14" x14ac:dyDescent="0.75">
      <c r="B87">
        <v>85</v>
      </c>
      <c r="C87">
        <v>248.75</v>
      </c>
      <c r="D87">
        <v>259.97399999999999</v>
      </c>
      <c r="E87">
        <v>141.828</v>
      </c>
      <c r="F87">
        <v>282.17200000000003</v>
      </c>
      <c r="H87">
        <f t="shared" si="10"/>
        <v>-11.22399999999999</v>
      </c>
      <c r="J87">
        <f t="shared" si="11"/>
        <v>85</v>
      </c>
      <c r="K87">
        <f t="shared" si="12"/>
        <v>0.12442710685357969</v>
      </c>
      <c r="M87">
        <f t="shared" si="13"/>
        <v>85</v>
      </c>
      <c r="N87">
        <f t="shared" si="14"/>
        <v>0.22230108035643875</v>
      </c>
    </row>
  </sheetData>
  <sortState xmlns:xlrd2="http://schemas.microsoft.com/office/spreadsheetml/2017/richdata2" ref="B3:D257">
    <sortCondition ref="B3:B257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V209"/>
  <sheetViews>
    <sheetView zoomScale="80" zoomScaleNormal="80" workbookViewId="0">
      <selection activeCell="A2" sqref="A2"/>
    </sheetView>
  </sheetViews>
  <sheetFormatPr defaultColWidth="5" defaultRowHeight="14.75" x14ac:dyDescent="0.75"/>
  <cols>
    <col min="1" max="1" width="24.54296875" bestFit="1" customWidth="1"/>
    <col min="4" max="4" width="10.86328125" style="7" bestFit="1" customWidth="1"/>
    <col min="5" max="5" width="5.7265625" style="3" customWidth="1"/>
    <col min="6" max="6" width="5.7265625" style="4" customWidth="1"/>
    <col min="7" max="7" width="5.7265625" style="3" customWidth="1"/>
    <col min="8" max="8" width="5.7265625" style="4" customWidth="1"/>
    <col min="9" max="9" width="5.7265625" style="3" customWidth="1"/>
    <col min="10" max="10" width="5.7265625" style="4" customWidth="1"/>
    <col min="11" max="11" width="5.7265625" style="3" customWidth="1"/>
    <col min="12" max="12" width="5.7265625" style="4" customWidth="1"/>
    <col min="13" max="13" width="5.7265625" style="3" customWidth="1"/>
    <col min="14" max="14" width="5.7265625" style="4" customWidth="1"/>
    <col min="15" max="15" width="5.7265625" style="3" customWidth="1"/>
    <col min="16" max="16" width="5.7265625" style="4" customWidth="1"/>
    <col min="17" max="17" width="5.7265625" style="3" customWidth="1"/>
    <col min="18" max="18" width="5.7265625" style="4" customWidth="1"/>
    <col min="19" max="19" width="5.7265625" style="3" customWidth="1"/>
    <col min="20" max="20" width="5.7265625" style="4" customWidth="1"/>
    <col min="21" max="21" width="5.7265625" style="3" customWidth="1"/>
    <col min="22" max="22" width="5.7265625" style="4" customWidth="1"/>
    <col min="23" max="23" width="5.7265625" style="3" customWidth="1"/>
    <col min="24" max="24" width="5.7265625" style="4" customWidth="1"/>
    <col min="25" max="25" width="5.7265625" style="3" customWidth="1"/>
    <col min="26" max="26" width="5.7265625" style="4" customWidth="1"/>
    <col min="27" max="27" width="5.7265625" style="3" customWidth="1"/>
    <col min="28" max="28" width="5.7265625" style="4" customWidth="1"/>
    <col min="29" max="29" width="5.7265625" style="3" customWidth="1"/>
    <col min="30" max="30" width="5.7265625" style="4" customWidth="1"/>
    <col min="31" max="31" width="5.7265625" style="3" customWidth="1"/>
    <col min="32" max="32" width="5.7265625" style="4" customWidth="1"/>
    <col min="33" max="33" width="5.7265625" style="3" customWidth="1"/>
    <col min="34" max="34" width="5.7265625" style="4" customWidth="1"/>
    <col min="35" max="35" width="5.7265625" style="3" customWidth="1"/>
    <col min="36" max="36" width="5.7265625" style="4" customWidth="1"/>
    <col min="37" max="37" width="5.7265625" style="3" customWidth="1"/>
    <col min="38" max="38" width="5.7265625" style="4" customWidth="1"/>
    <col min="39" max="39" width="5.7265625" style="3" customWidth="1"/>
    <col min="40" max="40" width="5.7265625" style="4" customWidth="1"/>
  </cols>
  <sheetData>
    <row r="1" spans="1:48" x14ac:dyDescent="0.75">
      <c r="C1" t="s">
        <v>40</v>
      </c>
      <c r="E1" s="3">
        <v>1</v>
      </c>
      <c r="F1" s="4">
        <v>1</v>
      </c>
      <c r="G1" s="3">
        <v>2</v>
      </c>
      <c r="H1" s="4">
        <v>2</v>
      </c>
      <c r="I1" s="3">
        <v>3</v>
      </c>
      <c r="J1" s="4">
        <v>3</v>
      </c>
      <c r="K1" s="3">
        <v>4</v>
      </c>
      <c r="L1" s="4">
        <v>4</v>
      </c>
      <c r="M1" s="3">
        <v>5</v>
      </c>
      <c r="N1" s="4">
        <v>5</v>
      </c>
      <c r="O1" s="3">
        <v>6</v>
      </c>
      <c r="P1" s="4">
        <v>6</v>
      </c>
      <c r="Q1" s="3">
        <v>7</v>
      </c>
      <c r="R1" s="4">
        <v>7</v>
      </c>
      <c r="S1" s="3">
        <v>8</v>
      </c>
      <c r="T1" s="4">
        <v>8</v>
      </c>
      <c r="U1" s="3">
        <v>9</v>
      </c>
      <c r="V1" s="4">
        <v>9</v>
      </c>
      <c r="W1" s="3">
        <v>10</v>
      </c>
      <c r="X1" s="4">
        <v>10</v>
      </c>
      <c r="Y1" s="3">
        <v>11</v>
      </c>
      <c r="Z1" s="4">
        <v>11</v>
      </c>
      <c r="AA1" s="3">
        <v>12</v>
      </c>
      <c r="AB1" s="4">
        <v>12</v>
      </c>
      <c r="AC1" s="3">
        <v>13</v>
      </c>
      <c r="AD1" s="4">
        <v>13</v>
      </c>
      <c r="AE1" s="3">
        <v>14</v>
      </c>
      <c r="AF1" s="4">
        <v>14</v>
      </c>
      <c r="AG1" s="3">
        <v>15</v>
      </c>
      <c r="AH1" s="4">
        <v>15</v>
      </c>
      <c r="AI1" s="3">
        <v>16</v>
      </c>
      <c r="AJ1" s="4">
        <v>16</v>
      </c>
      <c r="AK1" s="3">
        <v>17</v>
      </c>
      <c r="AL1" s="4">
        <v>17</v>
      </c>
      <c r="AM1" s="3">
        <v>18</v>
      </c>
      <c r="AN1" s="4">
        <v>18</v>
      </c>
    </row>
    <row r="2" spans="1:48" x14ac:dyDescent="0.75">
      <c r="D2" s="7" t="s">
        <v>2</v>
      </c>
      <c r="E2" s="3" t="s">
        <v>8</v>
      </c>
      <c r="F2" s="4" t="s">
        <v>5</v>
      </c>
      <c r="G2" s="3" t="s">
        <v>8</v>
      </c>
      <c r="H2" s="4" t="s">
        <v>5</v>
      </c>
      <c r="I2" s="3" t="s">
        <v>8</v>
      </c>
      <c r="J2" s="4" t="s">
        <v>5</v>
      </c>
      <c r="K2" s="3" t="s">
        <v>8</v>
      </c>
      <c r="L2" s="4" t="s">
        <v>5</v>
      </c>
      <c r="M2" s="3" t="s">
        <v>8</v>
      </c>
      <c r="N2" s="4" t="s">
        <v>5</v>
      </c>
      <c r="O2" s="3" t="s">
        <v>8</v>
      </c>
      <c r="P2" s="4" t="s">
        <v>5</v>
      </c>
      <c r="Q2" s="3" t="s">
        <v>8</v>
      </c>
      <c r="R2" s="4" t="s">
        <v>5</v>
      </c>
      <c r="S2" s="3" t="s">
        <v>8</v>
      </c>
      <c r="T2" s="4" t="s">
        <v>5</v>
      </c>
      <c r="U2" s="3" t="s">
        <v>8</v>
      </c>
      <c r="V2" s="4" t="s">
        <v>5</v>
      </c>
      <c r="W2" s="3" t="s">
        <v>8</v>
      </c>
      <c r="X2" s="4" t="s">
        <v>5</v>
      </c>
      <c r="Y2" s="3" t="s">
        <v>8</v>
      </c>
      <c r="Z2" s="4" t="s">
        <v>5</v>
      </c>
      <c r="AA2" s="3" t="s">
        <v>8</v>
      </c>
      <c r="AB2" s="4" t="s">
        <v>5</v>
      </c>
      <c r="AC2" s="3" t="s">
        <v>8</v>
      </c>
      <c r="AD2" s="4" t="s">
        <v>5</v>
      </c>
      <c r="AE2" s="3" t="s">
        <v>8</v>
      </c>
      <c r="AF2" s="4" t="s">
        <v>5</v>
      </c>
      <c r="AG2" s="3" t="s">
        <v>4</v>
      </c>
      <c r="AH2" s="4" t="s">
        <v>5</v>
      </c>
      <c r="AI2" s="3" t="s">
        <v>8</v>
      </c>
      <c r="AJ2" s="4" t="s">
        <v>5</v>
      </c>
      <c r="AK2" s="3" t="s">
        <v>8</v>
      </c>
      <c r="AL2" s="4" t="s">
        <v>5</v>
      </c>
      <c r="AM2" s="3" t="s">
        <v>8</v>
      </c>
      <c r="AN2" s="4" t="s">
        <v>5</v>
      </c>
      <c r="AQ2" s="7" t="s">
        <v>2</v>
      </c>
      <c r="AR2" s="3" t="s">
        <v>8</v>
      </c>
      <c r="AS2" s="4" t="s">
        <v>5</v>
      </c>
      <c r="AU2" s="7" t="s">
        <v>2</v>
      </c>
      <c r="AV2" s="7" t="s">
        <v>7</v>
      </c>
    </row>
    <row r="3" spans="1:48" x14ac:dyDescent="0.75">
      <c r="D3" s="7">
        <v>-84.24</v>
      </c>
      <c r="Q3" s="3">
        <v>0.16651846305049861</v>
      </c>
      <c r="R3" s="4">
        <v>0.57382418326365214</v>
      </c>
      <c r="AQ3">
        <f>D3</f>
        <v>-84.24</v>
      </c>
      <c r="AR3">
        <f>AVERAGE(E3,G3,I3,K3,M3,O3,Q3,S3,U3,W3,Y3,AA3,AC3,AE3,AG3,AI3,AK3,AM3)</f>
        <v>0.16651846305049861</v>
      </c>
      <c r="AS3">
        <f>AVERAGE(F3,H3,J3,L3,N3,P3,R3,T3,V3,X3,Z3,AB3,AD3,AF3,AH3,AJ3,AL3,AN3)</f>
        <v>0.57382418326365214</v>
      </c>
      <c r="AU3">
        <f>D3</f>
        <v>-84.24</v>
      </c>
      <c r="AV3">
        <f>COUNTA(E3:AN3)/2</f>
        <v>1</v>
      </c>
    </row>
    <row r="4" spans="1:48" x14ac:dyDescent="0.75">
      <c r="A4" t="s">
        <v>6</v>
      </c>
      <c r="C4" s="2"/>
      <c r="D4" s="7">
        <f>D3+1.04</f>
        <v>-83.199999999999989</v>
      </c>
      <c r="Q4" s="3">
        <v>0.13946740300463403</v>
      </c>
      <c r="R4" s="4">
        <v>0.58633577660079217</v>
      </c>
      <c r="AQ4">
        <f t="shared" ref="AQ4:AQ67" si="0">D4</f>
        <v>-83.199999999999989</v>
      </c>
      <c r="AR4">
        <f t="shared" ref="AR4:AR67" si="1">AVERAGE(E4,G4,I4,K4,M4,O4,Q4,S4,U4,W4,Y4,AA4,AC4,AE4,AG4,AI4,AK4,AM4)</f>
        <v>0.13946740300463403</v>
      </c>
      <c r="AS4">
        <f t="shared" ref="AS4:AS67" si="2">AVERAGE(F4,H4,J4,L4,N4,P4,R4,T4,V4,X4,Z4,AB4,AD4,AF4,AH4,AJ4,AL4,AN4)</f>
        <v>0.58633577660079217</v>
      </c>
      <c r="AU4">
        <f t="shared" ref="AU4:AU67" si="3">D4</f>
        <v>-83.199999999999989</v>
      </c>
      <c r="AV4">
        <f t="shared" ref="AV4:AV67" si="4">COUNTA(E4:AN4)/2</f>
        <v>1</v>
      </c>
    </row>
    <row r="5" spans="1:48" x14ac:dyDescent="0.75">
      <c r="D5" s="7">
        <f t="shared" ref="D5:D68" si="5">D4+1.04</f>
        <v>-82.159999999999982</v>
      </c>
      <c r="Q5" s="3">
        <v>4.2214630036972914E-2</v>
      </c>
      <c r="R5" s="4">
        <v>0.58702295360819656</v>
      </c>
      <c r="AQ5">
        <f t="shared" si="0"/>
        <v>-82.159999999999982</v>
      </c>
      <c r="AR5">
        <f t="shared" si="1"/>
        <v>4.2214630036972914E-2</v>
      </c>
      <c r="AS5">
        <f t="shared" si="2"/>
        <v>0.58702295360819656</v>
      </c>
      <c r="AU5">
        <f t="shared" si="3"/>
        <v>-82.159999999999982</v>
      </c>
      <c r="AV5">
        <f t="shared" si="4"/>
        <v>1</v>
      </c>
    </row>
    <row r="6" spans="1:48" x14ac:dyDescent="0.75">
      <c r="D6" s="7">
        <f t="shared" si="5"/>
        <v>-81.119999999999976</v>
      </c>
      <c r="Q6" s="3">
        <v>0.10811063789956477</v>
      </c>
      <c r="R6" s="4">
        <v>0.56308739732109825</v>
      </c>
      <c r="AQ6">
        <f t="shared" si="0"/>
        <v>-81.119999999999976</v>
      </c>
      <c r="AR6">
        <f t="shared" si="1"/>
        <v>0.10811063789956477</v>
      </c>
      <c r="AS6">
        <f t="shared" si="2"/>
        <v>0.56308739732109825</v>
      </c>
      <c r="AU6">
        <f t="shared" si="3"/>
        <v>-81.119999999999976</v>
      </c>
      <c r="AV6">
        <f t="shared" si="4"/>
        <v>1</v>
      </c>
    </row>
    <row r="7" spans="1:48" x14ac:dyDescent="0.75">
      <c r="D7" s="7">
        <f t="shared" si="5"/>
        <v>-80.07999999999997</v>
      </c>
      <c r="Q7" s="3">
        <v>0.10188608602049913</v>
      </c>
      <c r="R7" s="4">
        <v>0.59328366557039625</v>
      </c>
      <c r="AQ7">
        <f t="shared" si="0"/>
        <v>-80.07999999999997</v>
      </c>
      <c r="AR7">
        <f t="shared" si="1"/>
        <v>0.10188608602049913</v>
      </c>
      <c r="AS7">
        <f t="shared" si="2"/>
        <v>0.59328366557039625</v>
      </c>
      <c r="AU7">
        <f t="shared" si="3"/>
        <v>-80.07999999999997</v>
      </c>
      <c r="AV7">
        <f t="shared" si="4"/>
        <v>1</v>
      </c>
    </row>
    <row r="8" spans="1:48" x14ac:dyDescent="0.75">
      <c r="D8" s="7">
        <f t="shared" si="5"/>
        <v>-79.039999999999964</v>
      </c>
      <c r="Q8" s="3">
        <v>6.6270416998175208E-2</v>
      </c>
      <c r="R8" s="4">
        <v>0.54250189254492831</v>
      </c>
      <c r="AQ8">
        <f t="shared" si="0"/>
        <v>-79.039999999999964</v>
      </c>
      <c r="AR8">
        <f t="shared" si="1"/>
        <v>6.6270416998175208E-2</v>
      </c>
      <c r="AS8">
        <f t="shared" si="2"/>
        <v>0.54250189254492831</v>
      </c>
      <c r="AU8">
        <f t="shared" si="3"/>
        <v>-79.039999999999964</v>
      </c>
      <c r="AV8">
        <f t="shared" si="4"/>
        <v>1</v>
      </c>
    </row>
    <row r="9" spans="1:48" x14ac:dyDescent="0.75">
      <c r="D9" s="7">
        <f t="shared" si="5"/>
        <v>-77.999999999999957</v>
      </c>
      <c r="Q9" s="3">
        <v>0</v>
      </c>
      <c r="R9" s="4">
        <v>0.58799671019276922</v>
      </c>
      <c r="AQ9">
        <f t="shared" si="0"/>
        <v>-77.999999999999957</v>
      </c>
      <c r="AR9">
        <f t="shared" si="1"/>
        <v>0</v>
      </c>
      <c r="AS9">
        <f t="shared" si="2"/>
        <v>0.58799671019276922</v>
      </c>
      <c r="AU9">
        <f t="shared" si="3"/>
        <v>-77.999999999999957</v>
      </c>
      <c r="AV9">
        <f t="shared" si="4"/>
        <v>1</v>
      </c>
    </row>
    <row r="10" spans="1:48" x14ac:dyDescent="0.75">
      <c r="D10" s="7">
        <f t="shared" si="5"/>
        <v>-76.959999999999951</v>
      </c>
      <c r="Q10" s="3">
        <v>4.106800205925077E-2</v>
      </c>
      <c r="R10" s="4">
        <v>0.52042997101081268</v>
      </c>
      <c r="AQ10">
        <f t="shared" si="0"/>
        <v>-76.959999999999951</v>
      </c>
      <c r="AR10">
        <f t="shared" si="1"/>
        <v>4.106800205925077E-2</v>
      </c>
      <c r="AS10">
        <f t="shared" si="2"/>
        <v>0.52042997101081268</v>
      </c>
      <c r="AU10">
        <f t="shared" si="3"/>
        <v>-76.959999999999951</v>
      </c>
      <c r="AV10">
        <f t="shared" si="4"/>
        <v>1</v>
      </c>
    </row>
    <row r="11" spans="1:48" x14ac:dyDescent="0.75">
      <c r="D11" s="7">
        <f t="shared" si="5"/>
        <v>-75.919999999999945</v>
      </c>
      <c r="Q11" s="3">
        <v>0.12528665699443087</v>
      </c>
      <c r="R11" s="4">
        <v>0.52964674318080185</v>
      </c>
      <c r="AQ11">
        <f t="shared" si="0"/>
        <v>-75.919999999999945</v>
      </c>
      <c r="AR11">
        <f t="shared" si="1"/>
        <v>0.12528665699443087</v>
      </c>
      <c r="AS11">
        <f t="shared" si="2"/>
        <v>0.52964674318080185</v>
      </c>
      <c r="AU11">
        <f t="shared" si="3"/>
        <v>-75.919999999999945</v>
      </c>
      <c r="AV11">
        <f t="shared" si="4"/>
        <v>1</v>
      </c>
    </row>
    <row r="12" spans="1:48" x14ac:dyDescent="0.75">
      <c r="D12" s="7">
        <f t="shared" si="5"/>
        <v>-74.879999999999939</v>
      </c>
      <c r="Q12" s="3">
        <v>9.2315252492160563E-2</v>
      </c>
      <c r="R12" s="4">
        <v>0.56044646409649668</v>
      </c>
      <c r="AQ12">
        <f t="shared" si="0"/>
        <v>-74.879999999999939</v>
      </c>
      <c r="AR12">
        <f t="shared" si="1"/>
        <v>9.2315252492160563E-2</v>
      </c>
      <c r="AS12">
        <f t="shared" si="2"/>
        <v>0.56044646409649668</v>
      </c>
      <c r="AU12">
        <f t="shared" si="3"/>
        <v>-74.879999999999939</v>
      </c>
      <c r="AV12">
        <f t="shared" si="4"/>
        <v>1</v>
      </c>
    </row>
    <row r="13" spans="1:48" x14ac:dyDescent="0.75">
      <c r="D13" s="7">
        <f t="shared" si="5"/>
        <v>-73.839999999999932</v>
      </c>
      <c r="Q13" s="3">
        <v>0.12233818505171602</v>
      </c>
      <c r="R13" s="4">
        <v>0.56001577211221276</v>
      </c>
      <c r="AQ13">
        <f t="shared" si="0"/>
        <v>-73.839999999999932</v>
      </c>
      <c r="AR13">
        <f t="shared" si="1"/>
        <v>0.12233818505171602</v>
      </c>
      <c r="AS13">
        <f t="shared" si="2"/>
        <v>0.56001577211221276</v>
      </c>
      <c r="AU13">
        <f t="shared" si="3"/>
        <v>-73.839999999999932</v>
      </c>
      <c r="AV13">
        <f t="shared" si="4"/>
        <v>1</v>
      </c>
    </row>
    <row r="14" spans="1:48" x14ac:dyDescent="0.75">
      <c r="D14" s="7">
        <f t="shared" si="5"/>
        <v>-72.799999999999926</v>
      </c>
      <c r="Q14" s="3">
        <v>0.15320353816633106</v>
      </c>
      <c r="R14" s="4">
        <v>0.54849146987141761</v>
      </c>
      <c r="AQ14">
        <f t="shared" si="0"/>
        <v>-72.799999999999926</v>
      </c>
      <c r="AR14">
        <f t="shared" si="1"/>
        <v>0.15320353816633106</v>
      </c>
      <c r="AS14">
        <f t="shared" si="2"/>
        <v>0.54849146987141761</v>
      </c>
      <c r="AU14">
        <f t="shared" si="3"/>
        <v>-72.799999999999926</v>
      </c>
      <c r="AV14">
        <f t="shared" si="4"/>
        <v>1</v>
      </c>
    </row>
    <row r="15" spans="1:48" x14ac:dyDescent="0.75">
      <c r="D15" s="7">
        <f t="shared" si="5"/>
        <v>-71.75999999999992</v>
      </c>
      <c r="AQ15">
        <f t="shared" si="0"/>
        <v>-71.75999999999992</v>
      </c>
      <c r="AR15" t="e">
        <f t="shared" si="1"/>
        <v>#DIV/0!</v>
      </c>
      <c r="AS15" t="e">
        <f t="shared" si="2"/>
        <v>#DIV/0!</v>
      </c>
      <c r="AU15">
        <f t="shared" si="3"/>
        <v>-71.75999999999992</v>
      </c>
      <c r="AV15">
        <f t="shared" si="4"/>
        <v>0</v>
      </c>
    </row>
    <row r="16" spans="1:48" x14ac:dyDescent="0.75">
      <c r="C16" s="2"/>
      <c r="D16" s="7">
        <f t="shared" si="5"/>
        <v>-70.719999999999914</v>
      </c>
      <c r="Q16" s="3">
        <v>2.6793653765152085E-2</v>
      </c>
      <c r="R16" s="4">
        <v>0.52173682985163061</v>
      </c>
      <c r="AQ16">
        <f t="shared" si="0"/>
        <v>-70.719999999999914</v>
      </c>
      <c r="AR16">
        <f t="shared" si="1"/>
        <v>2.6793653765152085E-2</v>
      </c>
      <c r="AS16">
        <f t="shared" si="2"/>
        <v>0.52173682985163061</v>
      </c>
      <c r="AU16">
        <f t="shared" si="3"/>
        <v>-70.719999999999914</v>
      </c>
      <c r="AV16">
        <f t="shared" si="4"/>
        <v>1</v>
      </c>
    </row>
    <row r="17" spans="3:48" x14ac:dyDescent="0.75">
      <c r="D17" s="7">
        <f t="shared" si="5"/>
        <v>-69.679999999999907</v>
      </c>
      <c r="Q17" s="3">
        <v>0.24254691814480273</v>
      </c>
      <c r="R17" s="4">
        <v>0.51914066297268391</v>
      </c>
      <c r="AQ17">
        <f t="shared" si="0"/>
        <v>-69.679999999999907</v>
      </c>
      <c r="AR17">
        <f t="shared" si="1"/>
        <v>0.24254691814480273</v>
      </c>
      <c r="AS17">
        <f t="shared" si="2"/>
        <v>0.51914066297268391</v>
      </c>
      <c r="AU17">
        <f t="shared" si="3"/>
        <v>-69.679999999999907</v>
      </c>
      <c r="AV17">
        <f t="shared" si="4"/>
        <v>1</v>
      </c>
    </row>
    <row r="18" spans="3:48" x14ac:dyDescent="0.75">
      <c r="D18" s="7">
        <f t="shared" si="5"/>
        <v>-68.639999999999901</v>
      </c>
      <c r="Q18" s="3">
        <v>0.2593251275331121</v>
      </c>
      <c r="R18" s="4">
        <v>0.47968182445169899</v>
      </c>
      <c r="AQ18">
        <f t="shared" si="0"/>
        <v>-68.639999999999901</v>
      </c>
      <c r="AR18">
        <f t="shared" si="1"/>
        <v>0.2593251275331121</v>
      </c>
      <c r="AS18">
        <f t="shared" si="2"/>
        <v>0.47968182445169899</v>
      </c>
      <c r="AU18">
        <f t="shared" si="3"/>
        <v>-68.639999999999901</v>
      </c>
      <c r="AV18">
        <f t="shared" si="4"/>
        <v>1</v>
      </c>
    </row>
    <row r="19" spans="3:48" x14ac:dyDescent="0.75">
      <c r="D19" s="7">
        <f t="shared" si="5"/>
        <v>-67.599999999999895</v>
      </c>
      <c r="Q19" s="3">
        <v>0.28888004867318801</v>
      </c>
      <c r="R19" s="4">
        <v>0.47464836774413627</v>
      </c>
      <c r="AQ19">
        <f t="shared" si="0"/>
        <v>-67.599999999999895</v>
      </c>
      <c r="AR19">
        <f t="shared" si="1"/>
        <v>0.28888004867318801</v>
      </c>
      <c r="AS19">
        <f t="shared" si="2"/>
        <v>0.47464836774413627</v>
      </c>
      <c r="AU19">
        <f t="shared" si="3"/>
        <v>-67.599999999999895</v>
      </c>
      <c r="AV19">
        <f t="shared" si="4"/>
        <v>1</v>
      </c>
    </row>
    <row r="20" spans="3:48" x14ac:dyDescent="0.75">
      <c r="D20" s="7">
        <f t="shared" si="5"/>
        <v>-66.559999999999889</v>
      </c>
      <c r="Q20" s="3">
        <v>0.20775026910656702</v>
      </c>
      <c r="R20" s="4">
        <v>0.49836242438253753</v>
      </c>
      <c r="AQ20">
        <f t="shared" si="0"/>
        <v>-66.559999999999889</v>
      </c>
      <c r="AR20">
        <f t="shared" si="1"/>
        <v>0.20775026910656702</v>
      </c>
      <c r="AS20">
        <f t="shared" si="2"/>
        <v>0.49836242438253753</v>
      </c>
      <c r="AU20">
        <f t="shared" si="3"/>
        <v>-66.559999999999889</v>
      </c>
      <c r="AV20">
        <f t="shared" si="4"/>
        <v>1</v>
      </c>
    </row>
    <row r="21" spans="3:48" x14ac:dyDescent="0.75">
      <c r="D21" s="7">
        <f t="shared" si="5"/>
        <v>-65.519999999999882</v>
      </c>
      <c r="Q21" s="3">
        <v>0.21591706837646896</v>
      </c>
      <c r="R21" s="4">
        <v>0.50040676555168762</v>
      </c>
      <c r="AQ21">
        <f t="shared" si="0"/>
        <v>-65.519999999999882</v>
      </c>
      <c r="AR21">
        <f t="shared" si="1"/>
        <v>0.21591706837646896</v>
      </c>
      <c r="AS21">
        <f t="shared" si="2"/>
        <v>0.50040676555168762</v>
      </c>
      <c r="AU21">
        <f t="shared" si="3"/>
        <v>-65.519999999999882</v>
      </c>
      <c r="AV21">
        <f t="shared" si="4"/>
        <v>1</v>
      </c>
    </row>
    <row r="22" spans="3:48" x14ac:dyDescent="0.75">
      <c r="D22" s="7">
        <f t="shared" si="5"/>
        <v>-64.479999999999876</v>
      </c>
      <c r="Q22" s="3">
        <v>0.22225862311040415</v>
      </c>
      <c r="R22" s="4">
        <v>0.51747964763931709</v>
      </c>
      <c r="AA22" s="3">
        <v>0.33723426405232526</v>
      </c>
      <c r="AB22" s="4">
        <v>0.65360348944230284</v>
      </c>
      <c r="AQ22">
        <f t="shared" si="0"/>
        <v>-64.479999999999876</v>
      </c>
      <c r="AR22">
        <f t="shared" si="1"/>
        <v>0.27974644358136469</v>
      </c>
      <c r="AS22">
        <f t="shared" si="2"/>
        <v>0.58554156854080996</v>
      </c>
      <c r="AU22">
        <f t="shared" si="3"/>
        <v>-64.479999999999876</v>
      </c>
      <c r="AV22">
        <f t="shared" si="4"/>
        <v>2</v>
      </c>
    </row>
    <row r="23" spans="3:48" x14ac:dyDescent="0.75">
      <c r="D23" s="7">
        <f t="shared" si="5"/>
        <v>-63.439999999999877</v>
      </c>
      <c r="Q23" s="3">
        <v>0.13567651050685695</v>
      </c>
      <c r="R23" s="4">
        <v>0.54381900094064062</v>
      </c>
      <c r="AA23" s="3">
        <v>0.37463294156501525</v>
      </c>
      <c r="AB23" s="4">
        <v>0.63057502415114397</v>
      </c>
      <c r="AQ23">
        <f t="shared" si="0"/>
        <v>-63.439999999999877</v>
      </c>
      <c r="AR23">
        <f t="shared" si="1"/>
        <v>0.25515472603593609</v>
      </c>
      <c r="AS23">
        <f t="shared" si="2"/>
        <v>0.58719701254589229</v>
      </c>
      <c r="AU23">
        <f t="shared" si="3"/>
        <v>-63.439999999999877</v>
      </c>
      <c r="AV23">
        <f t="shared" si="4"/>
        <v>2</v>
      </c>
    </row>
    <row r="24" spans="3:48" x14ac:dyDescent="0.75">
      <c r="D24" s="7">
        <f t="shared" si="5"/>
        <v>-62.399999999999878</v>
      </c>
      <c r="Q24" s="3">
        <v>0.19972387326250801</v>
      </c>
      <c r="R24" s="4">
        <v>0.51251478540047313</v>
      </c>
      <c r="AA24" s="3">
        <v>0.3933286905078151</v>
      </c>
      <c r="AB24" s="4">
        <v>0.6305307192722801</v>
      </c>
      <c r="AQ24">
        <f t="shared" si="0"/>
        <v>-62.399999999999878</v>
      </c>
      <c r="AR24">
        <f t="shared" si="1"/>
        <v>0.29652628188516156</v>
      </c>
      <c r="AS24">
        <f t="shared" si="2"/>
        <v>0.57152275233637662</v>
      </c>
      <c r="AU24">
        <f t="shared" si="3"/>
        <v>-62.399999999999878</v>
      </c>
      <c r="AV24">
        <f t="shared" si="4"/>
        <v>2</v>
      </c>
    </row>
    <row r="25" spans="3:48" x14ac:dyDescent="0.75">
      <c r="D25" s="7">
        <f t="shared" si="5"/>
        <v>-61.359999999999879</v>
      </c>
      <c r="Q25" s="3">
        <v>0.24383394954836915</v>
      </c>
      <c r="R25" s="4">
        <v>0.49366175964187331</v>
      </c>
      <c r="AA25" s="3">
        <v>0.3868742057537532</v>
      </c>
      <c r="AB25" s="4">
        <v>0.60996825876662653</v>
      </c>
      <c r="AQ25">
        <f t="shared" si="0"/>
        <v>-61.359999999999879</v>
      </c>
      <c r="AR25">
        <f t="shared" si="1"/>
        <v>0.31535407765106116</v>
      </c>
      <c r="AS25">
        <f t="shared" si="2"/>
        <v>0.55181500920424997</v>
      </c>
      <c r="AU25">
        <f t="shared" si="3"/>
        <v>-61.359999999999879</v>
      </c>
      <c r="AV25">
        <f t="shared" si="4"/>
        <v>2</v>
      </c>
    </row>
    <row r="26" spans="3:48" x14ac:dyDescent="0.75">
      <c r="D26" s="7">
        <f t="shared" si="5"/>
        <v>-60.319999999999879</v>
      </c>
      <c r="Q26" s="3">
        <v>0.2773903683249872</v>
      </c>
      <c r="R26" s="4">
        <v>0.51130472902624791</v>
      </c>
      <c r="AA26" s="3">
        <v>0.36475377468894299</v>
      </c>
      <c r="AB26" s="4">
        <v>0.62610032536022009</v>
      </c>
      <c r="AQ26">
        <f t="shared" si="0"/>
        <v>-60.319999999999879</v>
      </c>
      <c r="AR26">
        <f t="shared" si="1"/>
        <v>0.3210720715069651</v>
      </c>
      <c r="AS26">
        <f t="shared" si="2"/>
        <v>0.568702527193234</v>
      </c>
      <c r="AU26">
        <f t="shared" si="3"/>
        <v>-60.319999999999879</v>
      </c>
      <c r="AV26">
        <f t="shared" si="4"/>
        <v>2</v>
      </c>
    </row>
    <row r="27" spans="3:48" x14ac:dyDescent="0.75">
      <c r="D27" s="7">
        <f t="shared" si="5"/>
        <v>-59.27999999999988</v>
      </c>
      <c r="Q27" s="3">
        <v>0.2989188936210041</v>
      </c>
      <c r="R27" s="4">
        <v>0.52867830423940154</v>
      </c>
      <c r="AA27" s="3">
        <v>0.34839140455044759</v>
      </c>
      <c r="AB27" s="4">
        <v>0.62894457802535875</v>
      </c>
      <c r="AQ27">
        <f t="shared" si="0"/>
        <v>-59.27999999999988</v>
      </c>
      <c r="AR27">
        <f t="shared" si="1"/>
        <v>0.32365514908572585</v>
      </c>
      <c r="AS27">
        <f t="shared" si="2"/>
        <v>0.57881144113238014</v>
      </c>
      <c r="AU27">
        <f t="shared" si="3"/>
        <v>-59.27999999999988</v>
      </c>
      <c r="AV27">
        <f t="shared" si="4"/>
        <v>2</v>
      </c>
    </row>
    <row r="28" spans="3:48" x14ac:dyDescent="0.75">
      <c r="D28" s="7">
        <f t="shared" si="5"/>
        <v>-58.239999999999881</v>
      </c>
      <c r="AA28" s="3">
        <v>0.26102970211727211</v>
      </c>
      <c r="AB28" s="4">
        <v>0.59452758023937291</v>
      </c>
      <c r="AQ28">
        <f t="shared" si="0"/>
        <v>-58.239999999999881</v>
      </c>
      <c r="AR28">
        <f t="shared" si="1"/>
        <v>0.26102970211727211</v>
      </c>
      <c r="AS28">
        <f t="shared" si="2"/>
        <v>0.59452758023937291</v>
      </c>
      <c r="AU28">
        <f t="shared" si="3"/>
        <v>-58.239999999999881</v>
      </c>
      <c r="AV28">
        <f t="shared" si="4"/>
        <v>1</v>
      </c>
    </row>
    <row r="29" spans="3:48" x14ac:dyDescent="0.75">
      <c r="C29" s="2"/>
      <c r="D29" s="7">
        <f t="shared" si="5"/>
        <v>-57.199999999999882</v>
      </c>
      <c r="Q29" s="3">
        <v>0.27175083072027001</v>
      </c>
      <c r="R29" s="4">
        <v>0.47603402926979649</v>
      </c>
      <c r="AA29" s="3">
        <v>0.26723289992317811</v>
      </c>
      <c r="AB29" s="4">
        <v>0.60512960065310561</v>
      </c>
      <c r="AQ29">
        <f t="shared" si="0"/>
        <v>-57.199999999999882</v>
      </c>
      <c r="AR29">
        <f t="shared" si="1"/>
        <v>0.26949186532172409</v>
      </c>
      <c r="AS29">
        <f t="shared" si="2"/>
        <v>0.54058181496145108</v>
      </c>
      <c r="AU29">
        <f t="shared" si="3"/>
        <v>-57.199999999999882</v>
      </c>
      <c r="AV29">
        <f t="shared" si="4"/>
        <v>2</v>
      </c>
    </row>
    <row r="30" spans="3:48" x14ac:dyDescent="0.75">
      <c r="D30" s="7">
        <f t="shared" si="5"/>
        <v>-56.159999999999883</v>
      </c>
      <c r="Q30" s="3">
        <v>0.10399213740815307</v>
      </c>
      <c r="R30" s="4">
        <v>0.50605057101296769</v>
      </c>
      <c r="AA30" s="3">
        <v>0.35318021581959047</v>
      </c>
      <c r="AB30" s="4">
        <v>0.59520904453472834</v>
      </c>
      <c r="AQ30">
        <f t="shared" si="0"/>
        <v>-56.159999999999883</v>
      </c>
      <c r="AR30">
        <f t="shared" si="1"/>
        <v>0.22858617661387176</v>
      </c>
      <c r="AS30">
        <f t="shared" si="2"/>
        <v>0.55062980777384807</v>
      </c>
      <c r="AU30">
        <f t="shared" si="3"/>
        <v>-56.159999999999883</v>
      </c>
      <c r="AV30">
        <f t="shared" si="4"/>
        <v>2</v>
      </c>
    </row>
    <row r="31" spans="3:48" x14ac:dyDescent="0.75">
      <c r="D31" s="7">
        <f t="shared" si="5"/>
        <v>-55.119999999999884</v>
      </c>
      <c r="Q31" s="3">
        <v>0.16094912715870285</v>
      </c>
      <c r="R31" s="4">
        <v>0.52117605880294027</v>
      </c>
      <c r="AA31" s="3">
        <v>0.27642282259859458</v>
      </c>
      <c r="AB31" s="4">
        <v>0.57712030312598661</v>
      </c>
      <c r="AQ31">
        <f t="shared" si="0"/>
        <v>-55.119999999999884</v>
      </c>
      <c r="AR31">
        <f t="shared" si="1"/>
        <v>0.21868597487864871</v>
      </c>
      <c r="AS31">
        <f t="shared" si="2"/>
        <v>0.54914818096446338</v>
      </c>
      <c r="AU31">
        <f t="shared" si="3"/>
        <v>-55.119999999999884</v>
      </c>
      <c r="AV31">
        <f t="shared" si="4"/>
        <v>2</v>
      </c>
    </row>
    <row r="32" spans="3:48" x14ac:dyDescent="0.75">
      <c r="D32" s="7">
        <f t="shared" si="5"/>
        <v>-54.079999999999885</v>
      </c>
      <c r="Q32" s="3">
        <v>8.6535311461600428E-2</v>
      </c>
      <c r="R32" s="4">
        <v>0.49460685858811282</v>
      </c>
      <c r="AA32" s="3">
        <v>0.28029982122728553</v>
      </c>
      <c r="AB32" s="4">
        <v>0.56087178716368558</v>
      </c>
      <c r="AQ32">
        <f t="shared" si="0"/>
        <v>-54.079999999999885</v>
      </c>
      <c r="AR32">
        <f t="shared" si="1"/>
        <v>0.18341756634444298</v>
      </c>
      <c r="AS32">
        <f t="shared" si="2"/>
        <v>0.5277393228758992</v>
      </c>
      <c r="AU32">
        <f t="shared" si="3"/>
        <v>-54.079999999999885</v>
      </c>
      <c r="AV32">
        <f t="shared" si="4"/>
        <v>2</v>
      </c>
    </row>
    <row r="33" spans="4:48" x14ac:dyDescent="0.75">
      <c r="D33" s="7">
        <f t="shared" si="5"/>
        <v>-53.039999999999885</v>
      </c>
      <c r="Q33" s="3">
        <v>0.1040623391210752</v>
      </c>
      <c r="R33" s="4">
        <v>0.535866117093593</v>
      </c>
      <c r="AA33" s="3">
        <v>0.222826906370483</v>
      </c>
      <c r="AB33" s="4">
        <v>0.57187147886091805</v>
      </c>
      <c r="AQ33">
        <f t="shared" si="0"/>
        <v>-53.039999999999885</v>
      </c>
      <c r="AR33">
        <f t="shared" si="1"/>
        <v>0.16344462274577909</v>
      </c>
      <c r="AS33">
        <f t="shared" si="2"/>
        <v>0.55386879797725552</v>
      </c>
      <c r="AU33">
        <f t="shared" si="3"/>
        <v>-53.039999999999885</v>
      </c>
      <c r="AV33">
        <f t="shared" si="4"/>
        <v>2</v>
      </c>
    </row>
    <row r="34" spans="4:48" x14ac:dyDescent="0.75">
      <c r="D34" s="7">
        <f t="shared" si="5"/>
        <v>-51.999999999999886</v>
      </c>
      <c r="Q34" s="3">
        <v>0.19029344316001373</v>
      </c>
      <c r="R34" s="4">
        <v>0.51816102777964623</v>
      </c>
      <c r="AQ34">
        <f t="shared" si="0"/>
        <v>-51.999999999999886</v>
      </c>
      <c r="AR34">
        <f t="shared" si="1"/>
        <v>0.19029344316001373</v>
      </c>
      <c r="AS34">
        <f t="shared" si="2"/>
        <v>0.51816102777964623</v>
      </c>
      <c r="AU34">
        <f t="shared" si="3"/>
        <v>-51.999999999999886</v>
      </c>
      <c r="AV34">
        <f t="shared" si="4"/>
        <v>1</v>
      </c>
    </row>
    <row r="35" spans="4:48" x14ac:dyDescent="0.75">
      <c r="D35" s="7">
        <f t="shared" si="5"/>
        <v>-50.959999999999887</v>
      </c>
      <c r="Q35" s="3">
        <v>0.1614873402911032</v>
      </c>
      <c r="R35" s="4">
        <v>0.5113090836531804</v>
      </c>
      <c r="W35" s="3">
        <v>9.2885137897040074E-2</v>
      </c>
      <c r="X35" s="4">
        <v>0.61045184377763595</v>
      </c>
      <c r="AA35" s="3">
        <v>0.27164119095654166</v>
      </c>
      <c r="AB35" s="4">
        <v>0.55178672177169941</v>
      </c>
      <c r="AQ35">
        <f t="shared" si="0"/>
        <v>-50.959999999999887</v>
      </c>
      <c r="AR35">
        <f t="shared" si="1"/>
        <v>0.17533788971489497</v>
      </c>
      <c r="AS35">
        <f t="shared" si="2"/>
        <v>0.55784921640083851</v>
      </c>
      <c r="AU35">
        <f t="shared" si="3"/>
        <v>-50.959999999999887</v>
      </c>
      <c r="AV35">
        <f t="shared" si="4"/>
        <v>3</v>
      </c>
    </row>
    <row r="36" spans="4:48" x14ac:dyDescent="0.75">
      <c r="D36" s="7">
        <f t="shared" si="5"/>
        <v>-49.919999999999888</v>
      </c>
      <c r="Q36" s="3">
        <v>7.4905227687556017E-2</v>
      </c>
      <c r="R36" s="4">
        <v>0.51889518971821424</v>
      </c>
      <c r="W36" s="3">
        <v>3.2604775301161237E-2</v>
      </c>
      <c r="X36" s="4">
        <v>0.5926406431706811</v>
      </c>
      <c r="AA36" s="3">
        <v>0.32901359103408151</v>
      </c>
      <c r="AB36" s="4">
        <v>0.54930058864485087</v>
      </c>
      <c r="AQ36">
        <f t="shared" si="0"/>
        <v>-49.919999999999888</v>
      </c>
      <c r="AR36">
        <f t="shared" si="1"/>
        <v>0.14550786467426627</v>
      </c>
      <c r="AS36">
        <f t="shared" si="2"/>
        <v>0.55361214051124874</v>
      </c>
      <c r="AU36">
        <f t="shared" si="3"/>
        <v>-49.919999999999888</v>
      </c>
      <c r="AV36">
        <f t="shared" si="4"/>
        <v>3</v>
      </c>
    </row>
    <row r="37" spans="4:48" x14ac:dyDescent="0.75">
      <c r="D37" s="7">
        <f t="shared" si="5"/>
        <v>-48.879999999999889</v>
      </c>
      <c r="Q37" s="3">
        <v>0.11410118406889196</v>
      </c>
      <c r="R37" s="4">
        <v>0.50470248844899979</v>
      </c>
      <c r="W37" s="3">
        <v>0</v>
      </c>
      <c r="X37" s="4">
        <v>0.59925723495200067</v>
      </c>
      <c r="AA37" s="3">
        <v>0.38836756818850854</v>
      </c>
      <c r="AB37" s="4">
        <v>0.54494567006914718</v>
      </c>
      <c r="AQ37">
        <f t="shared" si="0"/>
        <v>-48.879999999999889</v>
      </c>
      <c r="AR37">
        <f t="shared" si="1"/>
        <v>0.16748958408580017</v>
      </c>
      <c r="AS37">
        <f t="shared" si="2"/>
        <v>0.54963513115671592</v>
      </c>
      <c r="AU37">
        <f t="shared" si="3"/>
        <v>-48.879999999999889</v>
      </c>
      <c r="AV37">
        <f t="shared" si="4"/>
        <v>3</v>
      </c>
    </row>
    <row r="38" spans="4:48" x14ac:dyDescent="0.75">
      <c r="D38" s="7">
        <f t="shared" si="5"/>
        <v>-47.83999999999989</v>
      </c>
      <c r="E38" s="3">
        <v>4.6413931817603372E-2</v>
      </c>
      <c r="F38" s="4">
        <v>0.51908816965433535</v>
      </c>
      <c r="Q38" s="3">
        <v>0.18254785416764191</v>
      </c>
      <c r="R38" s="4">
        <v>0.50541504469042897</v>
      </c>
      <c r="W38" s="3">
        <v>0.18245209069705917</v>
      </c>
      <c r="X38" s="4">
        <v>0.59405165273699256</v>
      </c>
      <c r="AA38" s="3">
        <v>0.34598622947524116</v>
      </c>
      <c r="AB38" s="4">
        <v>0.54215512209358885</v>
      </c>
      <c r="AQ38">
        <f t="shared" si="0"/>
        <v>-47.83999999999989</v>
      </c>
      <c r="AR38">
        <f t="shared" si="1"/>
        <v>0.1893500265393864</v>
      </c>
      <c r="AS38">
        <f t="shared" si="2"/>
        <v>0.54017749729383646</v>
      </c>
      <c r="AU38">
        <f t="shared" si="3"/>
        <v>-47.83999999999989</v>
      </c>
      <c r="AV38">
        <f t="shared" si="4"/>
        <v>4</v>
      </c>
    </row>
    <row r="39" spans="4:48" x14ac:dyDescent="0.75">
      <c r="D39" s="7">
        <f t="shared" si="5"/>
        <v>-46.799999999999891</v>
      </c>
      <c r="E39" s="3">
        <v>6.8742521068300248E-4</v>
      </c>
      <c r="F39" s="4">
        <v>0.51797917519994829</v>
      </c>
      <c r="Q39" s="3">
        <v>0.13963120700145101</v>
      </c>
      <c r="R39" s="4">
        <v>0.52265368425921643</v>
      </c>
      <c r="W39" s="3">
        <v>0.10868258433720411</v>
      </c>
      <c r="X39" s="4">
        <v>0.59519027403721791</v>
      </c>
      <c r="AA39" s="3">
        <v>0.42629753810587073</v>
      </c>
      <c r="AB39" s="4">
        <v>0.56051360781577109</v>
      </c>
      <c r="AQ39">
        <f t="shared" si="0"/>
        <v>-46.799999999999891</v>
      </c>
      <c r="AR39">
        <f t="shared" si="1"/>
        <v>0.16882468866380221</v>
      </c>
      <c r="AS39">
        <f t="shared" si="2"/>
        <v>0.54908418532803838</v>
      </c>
      <c r="AU39">
        <f t="shared" si="3"/>
        <v>-46.799999999999891</v>
      </c>
      <c r="AV39">
        <f t="shared" si="4"/>
        <v>4</v>
      </c>
    </row>
    <row r="40" spans="4:48" x14ac:dyDescent="0.75">
      <c r="D40" s="7">
        <f t="shared" si="5"/>
        <v>-45.759999999999891</v>
      </c>
      <c r="E40" s="3">
        <v>9.2929704407159319E-3</v>
      </c>
      <c r="F40" s="4">
        <v>0.48260891097281156</v>
      </c>
      <c r="Q40" s="3">
        <v>0.13867178359151988</v>
      </c>
      <c r="R40" s="4">
        <v>0.54768763362214468</v>
      </c>
      <c r="W40" s="3">
        <v>0.16232657673904169</v>
      </c>
      <c r="X40" s="4">
        <v>0.57305807635938355</v>
      </c>
      <c r="AA40" s="3">
        <v>0.37467601932755651</v>
      </c>
      <c r="AB40" s="4">
        <v>0.55597419682422444</v>
      </c>
      <c r="AQ40">
        <f t="shared" si="0"/>
        <v>-45.759999999999891</v>
      </c>
      <c r="AR40">
        <f t="shared" si="1"/>
        <v>0.17124183752470851</v>
      </c>
      <c r="AS40">
        <f t="shared" si="2"/>
        <v>0.53983220444464108</v>
      </c>
      <c r="AU40">
        <f t="shared" si="3"/>
        <v>-45.759999999999891</v>
      </c>
      <c r="AV40">
        <f t="shared" si="4"/>
        <v>4</v>
      </c>
    </row>
    <row r="41" spans="4:48" x14ac:dyDescent="0.75">
      <c r="D41" s="7">
        <f t="shared" si="5"/>
        <v>-44.719999999999892</v>
      </c>
      <c r="E41" s="3">
        <v>5.7005372100720639E-2</v>
      </c>
      <c r="F41" s="4">
        <v>0.47031955407226905</v>
      </c>
      <c r="G41" s="3">
        <v>0.18136571961144152</v>
      </c>
      <c r="H41" s="4">
        <v>0.61389686282550748</v>
      </c>
      <c r="Q41" s="3">
        <v>0.17323442692001717</v>
      </c>
      <c r="R41" s="4">
        <v>0.54136715510091249</v>
      </c>
      <c r="W41" s="3">
        <v>0.13782490562408328</v>
      </c>
      <c r="X41" s="4">
        <v>0.57380336928425002</v>
      </c>
      <c r="AA41" s="3">
        <v>0.37736837948636986</v>
      </c>
      <c r="AB41" s="4">
        <v>0.54760826735520507</v>
      </c>
      <c r="AQ41">
        <f t="shared" si="0"/>
        <v>-44.719999999999892</v>
      </c>
      <c r="AR41">
        <f t="shared" si="1"/>
        <v>0.1853597607485265</v>
      </c>
      <c r="AS41">
        <f t="shared" si="2"/>
        <v>0.54939904172762888</v>
      </c>
      <c r="AU41">
        <f t="shared" si="3"/>
        <v>-44.719999999999892</v>
      </c>
      <c r="AV41">
        <f t="shared" si="4"/>
        <v>5</v>
      </c>
    </row>
    <row r="42" spans="4:48" x14ac:dyDescent="0.75">
      <c r="D42" s="7">
        <f t="shared" si="5"/>
        <v>-43.679999999999893</v>
      </c>
      <c r="E42" s="3">
        <v>4.7330498765180869E-2</v>
      </c>
      <c r="F42" s="4">
        <v>0.46262388906984325</v>
      </c>
      <c r="G42" s="3">
        <v>0.23124225333166792</v>
      </c>
      <c r="H42" s="4">
        <v>0.57992506486664808</v>
      </c>
      <c r="Q42" s="3">
        <v>0.22705574016005978</v>
      </c>
      <c r="R42" s="4">
        <v>0.54439394407857444</v>
      </c>
      <c r="W42" s="3">
        <v>0.15494481713914779</v>
      </c>
      <c r="X42" s="4">
        <v>0.57778493097570449</v>
      </c>
      <c r="AA42" s="3">
        <v>0.4279344930824297</v>
      </c>
      <c r="AB42" s="4">
        <v>0.54364123679303922</v>
      </c>
      <c r="AQ42">
        <f t="shared" si="0"/>
        <v>-43.679999999999893</v>
      </c>
      <c r="AR42">
        <f t="shared" si="1"/>
        <v>0.21770156049569719</v>
      </c>
      <c r="AS42">
        <f t="shared" si="2"/>
        <v>0.541673813156762</v>
      </c>
      <c r="AU42">
        <f t="shared" si="3"/>
        <v>-43.679999999999893</v>
      </c>
      <c r="AV42">
        <f t="shared" si="4"/>
        <v>5</v>
      </c>
    </row>
    <row r="43" spans="4:48" x14ac:dyDescent="0.75">
      <c r="D43" s="7">
        <f t="shared" si="5"/>
        <v>-42.639999999999894</v>
      </c>
      <c r="E43" s="3">
        <v>6.8776467992294171E-2</v>
      </c>
      <c r="F43" s="4">
        <v>0.44841999571294799</v>
      </c>
      <c r="G43" s="3">
        <v>0.20672194625133297</v>
      </c>
      <c r="H43" s="4">
        <v>0.55229929380453346</v>
      </c>
      <c r="Q43" s="3">
        <v>0.24912247858847769</v>
      </c>
      <c r="R43" s="4">
        <v>0.53661027151364027</v>
      </c>
      <c r="W43" s="3">
        <v>0.18444781071918037</v>
      </c>
      <c r="X43" s="4">
        <v>0.6022314030996706</v>
      </c>
      <c r="Y43" s="3">
        <v>0.23605158031497037</v>
      </c>
      <c r="Z43" s="4">
        <v>0.58031712082673281</v>
      </c>
      <c r="AA43" s="3">
        <v>0.38673061321194996</v>
      </c>
      <c r="AB43" s="4">
        <v>0.55284660725759149</v>
      </c>
      <c r="AQ43">
        <f t="shared" si="0"/>
        <v>-42.639999999999894</v>
      </c>
      <c r="AR43">
        <f t="shared" si="1"/>
        <v>0.22197514951303424</v>
      </c>
      <c r="AS43">
        <f t="shared" si="2"/>
        <v>0.54545411536918609</v>
      </c>
      <c r="AU43">
        <f t="shared" si="3"/>
        <v>-42.639999999999894</v>
      </c>
      <c r="AV43">
        <f t="shared" si="4"/>
        <v>6</v>
      </c>
    </row>
    <row r="44" spans="4:48" x14ac:dyDescent="0.75">
      <c r="D44" s="7">
        <f t="shared" si="5"/>
        <v>-41.599999999999895</v>
      </c>
      <c r="E44" s="3">
        <v>4.4046133869694956E-2</v>
      </c>
      <c r="F44" s="4">
        <v>0.41559443159056986</v>
      </c>
      <c r="G44" s="3">
        <v>0.20400280561507339</v>
      </c>
      <c r="H44" s="4">
        <v>0.54886596118956876</v>
      </c>
      <c r="Q44" s="3">
        <v>0.2269387373051909</v>
      </c>
      <c r="R44" s="4">
        <v>0.55379547373553595</v>
      </c>
      <c r="W44" s="3">
        <v>0.14616845800572217</v>
      </c>
      <c r="X44" s="4">
        <v>0.57413350204666536</v>
      </c>
      <c r="Y44" s="3">
        <v>0.25799264179122605</v>
      </c>
      <c r="Z44" s="4">
        <v>0.55351930942212191</v>
      </c>
      <c r="AA44" s="3">
        <v>0.24311653252730078</v>
      </c>
      <c r="AB44" s="4">
        <v>0.52773103095046459</v>
      </c>
      <c r="AQ44">
        <f t="shared" si="0"/>
        <v>-41.599999999999895</v>
      </c>
      <c r="AR44">
        <f t="shared" si="1"/>
        <v>0.18704421818570138</v>
      </c>
      <c r="AS44">
        <f t="shared" si="2"/>
        <v>0.5289399514891544</v>
      </c>
      <c r="AU44">
        <f t="shared" si="3"/>
        <v>-41.599999999999895</v>
      </c>
      <c r="AV44">
        <f t="shared" si="4"/>
        <v>6</v>
      </c>
    </row>
    <row r="45" spans="4:48" x14ac:dyDescent="0.75">
      <c r="D45" s="7">
        <f t="shared" si="5"/>
        <v>-40.559999999999896</v>
      </c>
      <c r="E45" s="3">
        <v>7.748385399428015E-2</v>
      </c>
      <c r="F45" s="4">
        <v>0.42026502042912323</v>
      </c>
      <c r="G45" s="3">
        <v>0.15561555386877046</v>
      </c>
      <c r="H45" s="4">
        <v>0.56457887950522723</v>
      </c>
      <c r="Q45" s="3">
        <v>0.2328122806196472</v>
      </c>
      <c r="R45" s="4">
        <v>0.55839318348485034</v>
      </c>
      <c r="W45" s="3">
        <v>0.10584529563105598</v>
      </c>
      <c r="X45" s="4">
        <v>0.593436233459958</v>
      </c>
      <c r="Y45" s="3">
        <v>0.22029092851852317</v>
      </c>
      <c r="Z45" s="4">
        <v>0.55322978028774494</v>
      </c>
      <c r="AA45" s="3">
        <v>0.39226610569847031</v>
      </c>
      <c r="AB45" s="4">
        <v>0.55176948309995533</v>
      </c>
      <c r="AQ45">
        <f t="shared" si="0"/>
        <v>-40.559999999999896</v>
      </c>
      <c r="AR45">
        <f t="shared" si="1"/>
        <v>0.1973856697217912</v>
      </c>
      <c r="AS45">
        <f t="shared" si="2"/>
        <v>0.54027876337780989</v>
      </c>
      <c r="AU45">
        <f t="shared" si="3"/>
        <v>-40.559999999999896</v>
      </c>
      <c r="AV45">
        <f t="shared" si="4"/>
        <v>6</v>
      </c>
    </row>
    <row r="46" spans="4:48" x14ac:dyDescent="0.75">
      <c r="D46" s="7">
        <f t="shared" si="5"/>
        <v>-39.519999999999897</v>
      </c>
      <c r="E46" s="3">
        <v>3.8699493342159795E-2</v>
      </c>
      <c r="F46" s="4">
        <v>0.41904447073561135</v>
      </c>
      <c r="G46" s="3">
        <v>0.14259634693544207</v>
      </c>
      <c r="H46" s="4">
        <v>0.52433919198931345</v>
      </c>
      <c r="Q46" s="3">
        <v>0.20917770393597568</v>
      </c>
      <c r="R46" s="4">
        <v>0.55053042311913192</v>
      </c>
      <c r="W46" s="3">
        <v>0.18146625309577044</v>
      </c>
      <c r="X46" s="4">
        <v>0.56938973348925959</v>
      </c>
      <c r="Y46" s="3">
        <v>0.27002562016586346</v>
      </c>
      <c r="Z46" s="4">
        <v>0.52774713120033157</v>
      </c>
      <c r="AA46" s="3">
        <v>0.31759080433362269</v>
      </c>
      <c r="AB46" s="4">
        <v>0.53416280496836588</v>
      </c>
      <c r="AQ46">
        <f t="shared" si="0"/>
        <v>-39.519999999999897</v>
      </c>
      <c r="AR46">
        <f t="shared" si="1"/>
        <v>0.19325937030147233</v>
      </c>
      <c r="AS46">
        <f t="shared" si="2"/>
        <v>0.52086895925033561</v>
      </c>
      <c r="AU46">
        <f t="shared" si="3"/>
        <v>-39.519999999999897</v>
      </c>
      <c r="AV46">
        <f t="shared" si="4"/>
        <v>6</v>
      </c>
    </row>
    <row r="47" spans="4:48" x14ac:dyDescent="0.75">
      <c r="D47" s="7">
        <f t="shared" si="5"/>
        <v>-38.479999999999897</v>
      </c>
      <c r="E47" s="3">
        <v>9.4991980039209292E-2</v>
      </c>
      <c r="F47" s="4">
        <v>0.3753046261606971</v>
      </c>
      <c r="G47" s="3">
        <v>0.13770573709849457</v>
      </c>
      <c r="H47" s="4">
        <v>0.5223552034297243</v>
      </c>
      <c r="Q47" s="3">
        <v>0.21851453175457514</v>
      </c>
      <c r="R47" s="4">
        <v>0.58070656597913617</v>
      </c>
      <c r="Y47" s="3">
        <v>0.16370800296271132</v>
      </c>
      <c r="Z47" s="4">
        <v>0.57015616333148444</v>
      </c>
      <c r="AQ47">
        <f t="shared" si="0"/>
        <v>-38.479999999999897</v>
      </c>
      <c r="AR47">
        <f t="shared" si="1"/>
        <v>0.15373006296374758</v>
      </c>
      <c r="AS47">
        <f t="shared" si="2"/>
        <v>0.51213063972526052</v>
      </c>
      <c r="AU47">
        <f t="shared" si="3"/>
        <v>-38.479999999999897</v>
      </c>
      <c r="AV47">
        <f t="shared" si="4"/>
        <v>4</v>
      </c>
    </row>
    <row r="48" spans="4:48" x14ac:dyDescent="0.75">
      <c r="D48" s="7">
        <f t="shared" si="5"/>
        <v>-37.439999999999898</v>
      </c>
      <c r="E48" s="3">
        <v>6.5381775593859312E-2</v>
      </c>
      <c r="F48" s="4">
        <v>0.3944324288051867</v>
      </c>
      <c r="G48" s="3">
        <v>0.15809448773504237</v>
      </c>
      <c r="H48" s="4">
        <v>0.53647361273803462</v>
      </c>
      <c r="O48" s="3">
        <v>0.29052505728803396</v>
      </c>
      <c r="P48" s="4">
        <v>0.49674090168386736</v>
      </c>
      <c r="Q48" s="3">
        <v>0.27717976318622212</v>
      </c>
      <c r="R48" s="4">
        <v>0.56575452312935381</v>
      </c>
      <c r="W48" s="3">
        <v>0.17901368150232086</v>
      </c>
      <c r="X48" s="4">
        <v>0.55487387741437777</v>
      </c>
      <c r="Y48" s="3">
        <v>0.16616073922071001</v>
      </c>
      <c r="Z48" s="4">
        <v>0.57673084419929366</v>
      </c>
      <c r="AA48" s="3">
        <v>0.22914497820983182</v>
      </c>
      <c r="AB48" s="4">
        <v>0.52737471756762033</v>
      </c>
      <c r="AQ48">
        <f t="shared" si="0"/>
        <v>-37.439999999999898</v>
      </c>
      <c r="AR48">
        <f t="shared" si="1"/>
        <v>0.19507149753371719</v>
      </c>
      <c r="AS48">
        <f t="shared" si="2"/>
        <v>0.52176870079110482</v>
      </c>
      <c r="AU48">
        <f t="shared" si="3"/>
        <v>-37.439999999999898</v>
      </c>
      <c r="AV48">
        <f t="shared" si="4"/>
        <v>7</v>
      </c>
    </row>
    <row r="49" spans="4:48" x14ac:dyDescent="0.75">
      <c r="D49" s="7">
        <f t="shared" si="5"/>
        <v>-36.399999999999899</v>
      </c>
      <c r="E49" s="3">
        <v>5.6988398638728621E-2</v>
      </c>
      <c r="F49" s="4">
        <v>0.41472467692892434</v>
      </c>
      <c r="G49" s="3">
        <v>0.11227264429220672</v>
      </c>
      <c r="H49" s="4">
        <v>0.50029163901124329</v>
      </c>
      <c r="M49" s="3">
        <v>8.1522981934598768E-2</v>
      </c>
      <c r="N49" s="4">
        <v>0.50527711553400645</v>
      </c>
      <c r="O49" s="3">
        <v>0.19222875361163677</v>
      </c>
      <c r="P49" s="4">
        <v>0.44806408544726289</v>
      </c>
      <c r="Q49" s="3">
        <v>0.30240557869611995</v>
      </c>
      <c r="R49" s="4">
        <v>0.55160942760942755</v>
      </c>
      <c r="W49" s="3">
        <v>0.15698862680035577</v>
      </c>
      <c r="X49" s="4">
        <v>0.55968639910567852</v>
      </c>
      <c r="Y49" s="3">
        <v>0.14282938912296472</v>
      </c>
      <c r="Z49" s="4">
        <v>0.55857489607454736</v>
      </c>
      <c r="AA49" s="3">
        <v>0.24303037700221833</v>
      </c>
      <c r="AB49" s="4">
        <v>0.54019874743519258</v>
      </c>
      <c r="AQ49">
        <f t="shared" si="0"/>
        <v>-36.399999999999899</v>
      </c>
      <c r="AR49">
        <f t="shared" si="1"/>
        <v>0.16103334376235373</v>
      </c>
      <c r="AS49">
        <f t="shared" si="2"/>
        <v>0.50980337339328541</v>
      </c>
      <c r="AU49">
        <f t="shared" si="3"/>
        <v>-36.399999999999899</v>
      </c>
      <c r="AV49">
        <f t="shared" si="4"/>
        <v>8</v>
      </c>
    </row>
    <row r="50" spans="4:48" x14ac:dyDescent="0.75">
      <c r="D50" s="7">
        <f t="shared" si="5"/>
        <v>-35.3599999999999</v>
      </c>
      <c r="G50" s="3">
        <v>8.5311836428797791E-2</v>
      </c>
      <c r="H50" s="4">
        <v>0.48262010124792815</v>
      </c>
      <c r="M50" s="3">
        <v>0</v>
      </c>
      <c r="N50" s="4">
        <v>0.4670631396924802</v>
      </c>
      <c r="O50" s="3">
        <v>0.18997708478629055</v>
      </c>
      <c r="P50" s="4">
        <v>0.4849002217294901</v>
      </c>
      <c r="Q50" s="3">
        <v>0.32477652454719913</v>
      </c>
      <c r="R50" s="4">
        <v>0.55715484243091629</v>
      </c>
      <c r="W50" s="3">
        <v>0.24025583687994398</v>
      </c>
      <c r="X50" s="4">
        <v>0.54555727588256453</v>
      </c>
      <c r="Y50" s="3">
        <v>0.13216241485241087</v>
      </c>
      <c r="Z50" s="4">
        <v>0.54003844008922874</v>
      </c>
      <c r="AA50" s="3">
        <v>0.25815067165411409</v>
      </c>
      <c r="AB50" s="4">
        <v>0.54215862787832836</v>
      </c>
      <c r="AQ50">
        <f t="shared" si="0"/>
        <v>-35.3599999999999</v>
      </c>
      <c r="AR50">
        <f t="shared" si="1"/>
        <v>0.17580490987839378</v>
      </c>
      <c r="AS50">
        <f t="shared" si="2"/>
        <v>0.51707037842156223</v>
      </c>
      <c r="AU50">
        <f t="shared" si="3"/>
        <v>-35.3599999999999</v>
      </c>
      <c r="AV50">
        <f t="shared" si="4"/>
        <v>7</v>
      </c>
    </row>
    <row r="51" spans="4:48" x14ac:dyDescent="0.75">
      <c r="D51" s="7">
        <f t="shared" si="5"/>
        <v>-34.319999999999901</v>
      </c>
      <c r="E51" s="3">
        <v>3.2589047024976482E-2</v>
      </c>
      <c r="F51" s="4">
        <v>0.40660924550452737</v>
      </c>
      <c r="G51" s="3">
        <v>0.12361040383562148</v>
      </c>
      <c r="H51" s="4">
        <v>0.53658049705559441</v>
      </c>
      <c r="M51" s="3">
        <v>3.0299565515662734E-3</v>
      </c>
      <c r="N51" s="4">
        <v>0.50197551402355001</v>
      </c>
      <c r="O51" s="3">
        <v>0.18637042941117879</v>
      </c>
      <c r="P51" s="4">
        <v>0.48744342239743049</v>
      </c>
      <c r="Q51" s="3">
        <v>0.34401179388777109</v>
      </c>
      <c r="R51" s="4">
        <v>0.57311530419322121</v>
      </c>
      <c r="W51" s="3">
        <v>0.2376589963692326</v>
      </c>
      <c r="X51" s="4">
        <v>0.54821974106745197</v>
      </c>
      <c r="Y51" s="3">
        <v>0.21761963160387113</v>
      </c>
      <c r="Z51" s="4">
        <v>0.54975877351570823</v>
      </c>
      <c r="AA51" s="3">
        <v>0.29238313362003981</v>
      </c>
      <c r="AB51" s="4">
        <v>0.54825272084042254</v>
      </c>
      <c r="AQ51">
        <f t="shared" si="0"/>
        <v>-34.319999999999901</v>
      </c>
      <c r="AR51">
        <f t="shared" si="1"/>
        <v>0.17965917403803222</v>
      </c>
      <c r="AS51">
        <f t="shared" si="2"/>
        <v>0.51899440232473826</v>
      </c>
      <c r="AU51">
        <f t="shared" si="3"/>
        <v>-34.319999999999901</v>
      </c>
      <c r="AV51">
        <f t="shared" si="4"/>
        <v>8</v>
      </c>
    </row>
    <row r="52" spans="4:48" x14ac:dyDescent="0.75">
      <c r="D52" s="7">
        <f t="shared" si="5"/>
        <v>-33.279999999999902</v>
      </c>
      <c r="E52" s="3">
        <v>6.8581273179384186E-2</v>
      </c>
      <c r="F52" s="4">
        <v>0.40637871836346906</v>
      </c>
      <c r="G52" s="3">
        <v>7.893194461792713E-2</v>
      </c>
      <c r="H52" s="4">
        <v>0.50885801869862735</v>
      </c>
      <c r="M52" s="3">
        <v>1.8408415275554691E-2</v>
      </c>
      <c r="N52" s="4">
        <v>0.48472566034656306</v>
      </c>
      <c r="O52" s="3">
        <v>0.1768855235628172</v>
      </c>
      <c r="P52" s="4">
        <v>0.49920911104080967</v>
      </c>
      <c r="Q52" s="3">
        <v>0.3470538681143821</v>
      </c>
      <c r="R52" s="4">
        <v>0.55688894949770429</v>
      </c>
      <c r="W52" s="3">
        <v>0.24124167448123271</v>
      </c>
      <c r="X52" s="4">
        <v>0.54001898375664059</v>
      </c>
      <c r="Y52" s="3">
        <v>0.24427188945687686</v>
      </c>
      <c r="Z52" s="4">
        <v>0.52022176659701813</v>
      </c>
      <c r="AA52" s="3">
        <v>0.28704867069204432</v>
      </c>
      <c r="AB52" s="4">
        <v>0.52483520374809323</v>
      </c>
      <c r="AQ52">
        <f t="shared" si="0"/>
        <v>-33.279999999999902</v>
      </c>
      <c r="AR52">
        <f t="shared" si="1"/>
        <v>0.18280290742252739</v>
      </c>
      <c r="AS52">
        <f t="shared" si="2"/>
        <v>0.50514205150611569</v>
      </c>
      <c r="AU52">
        <f t="shared" si="3"/>
        <v>-33.279999999999902</v>
      </c>
      <c r="AV52">
        <f t="shared" si="4"/>
        <v>8</v>
      </c>
    </row>
    <row r="53" spans="4:48" x14ac:dyDescent="0.75">
      <c r="D53" s="7">
        <f t="shared" si="5"/>
        <v>-32.239999999999903</v>
      </c>
      <c r="E53" s="3">
        <v>7.2315434817662963E-2</v>
      </c>
      <c r="F53" s="4">
        <v>0.38807529589092715</v>
      </c>
      <c r="M53" s="3">
        <v>3.0499656986050967E-2</v>
      </c>
      <c r="N53" s="4">
        <v>0.54326480772125885</v>
      </c>
      <c r="O53" s="3">
        <v>0.17967520175351193</v>
      </c>
      <c r="P53" s="4">
        <v>0.48924561541900013</v>
      </c>
      <c r="Q53" s="3">
        <v>0.30809191744278591</v>
      </c>
      <c r="R53" s="4">
        <v>0.55057686855248533</v>
      </c>
      <c r="W53" s="3">
        <v>0.26268965351415063</v>
      </c>
      <c r="X53" s="4">
        <v>0.52840980561906681</v>
      </c>
      <c r="Y53" s="3">
        <v>0.18749468776181769</v>
      </c>
      <c r="Z53" s="4">
        <v>0.4990204180168803</v>
      </c>
      <c r="AA53" s="3">
        <v>0.29313699446450764</v>
      </c>
      <c r="AB53" s="4">
        <v>0.49727906422249957</v>
      </c>
      <c r="AQ53">
        <f t="shared" si="0"/>
        <v>-32.239999999999903</v>
      </c>
      <c r="AR53">
        <f t="shared" si="1"/>
        <v>0.19055764953435542</v>
      </c>
      <c r="AS53">
        <f t="shared" si="2"/>
        <v>0.49941026792030263</v>
      </c>
      <c r="AU53">
        <f t="shared" si="3"/>
        <v>-32.239999999999903</v>
      </c>
      <c r="AV53">
        <f t="shared" si="4"/>
        <v>7</v>
      </c>
    </row>
    <row r="54" spans="4:48" x14ac:dyDescent="0.75">
      <c r="D54" s="7">
        <f t="shared" si="5"/>
        <v>-31.199999999999903</v>
      </c>
      <c r="E54" s="3">
        <v>8.9229489692865052E-2</v>
      </c>
      <c r="F54" s="4">
        <v>0.40936498000792021</v>
      </c>
      <c r="G54" s="3">
        <v>3.9547642610759465E-2</v>
      </c>
      <c r="H54" s="4">
        <v>0.45801546951953304</v>
      </c>
      <c r="M54" s="3">
        <v>6.7859592956780901E-2</v>
      </c>
      <c r="N54" s="4">
        <v>0.53027522935779814</v>
      </c>
      <c r="O54" s="3">
        <v>0.17578957855933053</v>
      </c>
      <c r="P54" s="4">
        <v>0.47385864303269537</v>
      </c>
      <c r="Q54" s="3">
        <v>0.23676697711424194</v>
      </c>
      <c r="R54" s="4">
        <v>0.57612881384621895</v>
      </c>
      <c r="W54" s="3">
        <v>0.28324797422395348</v>
      </c>
      <c r="X54" s="4">
        <v>0.55210956483322282</v>
      </c>
      <c r="Y54" s="3">
        <v>0.16524399868863618</v>
      </c>
      <c r="Z54" s="4">
        <v>0.5148550529769268</v>
      </c>
      <c r="AA54" s="3">
        <v>0.12443729672680841</v>
      </c>
      <c r="AB54" s="4">
        <v>0.52365093910879656</v>
      </c>
      <c r="AQ54">
        <f t="shared" si="0"/>
        <v>-31.199999999999903</v>
      </c>
      <c r="AR54">
        <f t="shared" si="1"/>
        <v>0.14776531882167201</v>
      </c>
      <c r="AS54">
        <f t="shared" si="2"/>
        <v>0.50478233658538907</v>
      </c>
      <c r="AU54">
        <f t="shared" si="3"/>
        <v>-31.199999999999903</v>
      </c>
      <c r="AV54">
        <f t="shared" si="4"/>
        <v>8</v>
      </c>
    </row>
    <row r="55" spans="4:48" x14ac:dyDescent="0.75">
      <c r="D55" s="7">
        <f t="shared" si="5"/>
        <v>-30.159999999999904</v>
      </c>
      <c r="E55" s="3">
        <v>0.14203392995052253</v>
      </c>
      <c r="F55" s="4">
        <v>0.39132714561234327</v>
      </c>
      <c r="G55" s="3">
        <v>6.8122639968485166E-2</v>
      </c>
      <c r="H55" s="4">
        <v>0.43773288674900568</v>
      </c>
      <c r="M55" s="3">
        <v>0.1610450491653331</v>
      </c>
      <c r="N55" s="4">
        <v>0.50906753180737674</v>
      </c>
      <c r="O55" s="3">
        <v>0.11515393045730844</v>
      </c>
      <c r="P55" s="4">
        <v>0.48060275729400442</v>
      </c>
      <c r="Q55" s="3">
        <v>0.29075209435110216</v>
      </c>
      <c r="R55" s="4">
        <v>0.55416487300904005</v>
      </c>
      <c r="W55" s="3">
        <v>0.2984202553559836</v>
      </c>
      <c r="X55" s="4">
        <v>0.54070937738599301</v>
      </c>
      <c r="AA55" s="3">
        <v>0.18882419247144316</v>
      </c>
      <c r="AB55" s="4">
        <v>0.51379406579493703</v>
      </c>
      <c r="AQ55">
        <f t="shared" si="0"/>
        <v>-30.159999999999904</v>
      </c>
      <c r="AR55">
        <f t="shared" si="1"/>
        <v>0.18062172738859686</v>
      </c>
      <c r="AS55">
        <f t="shared" si="2"/>
        <v>0.48962837680752858</v>
      </c>
      <c r="AU55">
        <f t="shared" si="3"/>
        <v>-30.159999999999904</v>
      </c>
      <c r="AV55">
        <f t="shared" si="4"/>
        <v>7</v>
      </c>
    </row>
    <row r="56" spans="4:48" x14ac:dyDescent="0.75">
      <c r="D56" s="7">
        <f t="shared" si="5"/>
        <v>-29.119999999999905</v>
      </c>
      <c r="E56" s="3">
        <v>0.15980514465632994</v>
      </c>
      <c r="F56" s="4">
        <v>0.39382799592759898</v>
      </c>
      <c r="G56" s="3">
        <v>4.527417200726401E-2</v>
      </c>
      <c r="H56" s="4">
        <v>0.44196296928592504</v>
      </c>
      <c r="M56" s="3">
        <v>0.1651040475646004</v>
      </c>
      <c r="N56" s="4">
        <v>0.52173432491749971</v>
      </c>
      <c r="O56" s="3">
        <v>0.16562717943608615</v>
      </c>
      <c r="P56" s="4">
        <v>0.47466785643466214</v>
      </c>
      <c r="Q56" s="3">
        <v>0.31560350072541798</v>
      </c>
      <c r="R56" s="4">
        <v>0.53807822489657775</v>
      </c>
      <c r="W56" s="3">
        <v>0.29423645675539195</v>
      </c>
      <c r="X56" s="4">
        <v>0.55998216143897728</v>
      </c>
      <c r="Y56" s="3">
        <v>0.22177835520963629</v>
      </c>
      <c r="Z56" s="4">
        <v>0.48144228259924027</v>
      </c>
      <c r="AA56" s="3">
        <v>0.21145437705965558</v>
      </c>
      <c r="AB56" s="4">
        <v>0.50609236423682313</v>
      </c>
      <c r="AQ56">
        <f t="shared" si="0"/>
        <v>-29.119999999999905</v>
      </c>
      <c r="AR56">
        <f t="shared" si="1"/>
        <v>0.19736040417679776</v>
      </c>
      <c r="AS56">
        <f t="shared" si="2"/>
        <v>0.48972352246716305</v>
      </c>
      <c r="AU56">
        <f t="shared" si="3"/>
        <v>-29.119999999999905</v>
      </c>
      <c r="AV56">
        <f t="shared" si="4"/>
        <v>8</v>
      </c>
    </row>
    <row r="57" spans="4:48" x14ac:dyDescent="0.75">
      <c r="D57" s="7">
        <f t="shared" si="5"/>
        <v>-28.079999999999906</v>
      </c>
      <c r="E57" s="3">
        <v>0.11339121283872682</v>
      </c>
      <c r="F57" s="4">
        <v>0.39173177357854094</v>
      </c>
      <c r="G57" s="3">
        <v>0</v>
      </c>
      <c r="H57" s="4">
        <v>0.45185016344592943</v>
      </c>
      <c r="M57" s="3">
        <v>0.15152641207409062</v>
      </c>
      <c r="N57" s="4">
        <v>0.52858278988388729</v>
      </c>
      <c r="O57" s="3">
        <v>0.19145162897280071</v>
      </c>
      <c r="P57" s="4">
        <v>0.46812180473519627</v>
      </c>
      <c r="Q57" s="3">
        <v>0.25794449384565016</v>
      </c>
      <c r="R57" s="4">
        <v>0.5054008075590809</v>
      </c>
      <c r="W57" s="3">
        <v>0.25638991079371909</v>
      </c>
      <c r="X57" s="4">
        <v>0.54750193458866647</v>
      </c>
      <c r="Y57" s="3">
        <v>0.14035236834755999</v>
      </c>
      <c r="Z57" s="4">
        <v>0.48135392095856899</v>
      </c>
      <c r="AA57" s="3">
        <v>0.20365730203973242</v>
      </c>
      <c r="AB57" s="4">
        <v>0.50977075761811574</v>
      </c>
      <c r="AQ57">
        <f t="shared" si="0"/>
        <v>-28.079999999999906</v>
      </c>
      <c r="AR57">
        <f t="shared" si="1"/>
        <v>0.16433916611403498</v>
      </c>
      <c r="AS57">
        <f t="shared" si="2"/>
        <v>0.48553924404599824</v>
      </c>
      <c r="AU57">
        <f t="shared" si="3"/>
        <v>-28.079999999999906</v>
      </c>
      <c r="AV57">
        <f t="shared" si="4"/>
        <v>8</v>
      </c>
    </row>
    <row r="58" spans="4:48" x14ac:dyDescent="0.75">
      <c r="D58" s="7">
        <f t="shared" si="5"/>
        <v>-27.039999999999907</v>
      </c>
      <c r="E58" s="3">
        <v>0.12943962115232868</v>
      </c>
      <c r="F58" s="4">
        <v>0.37433968670623657</v>
      </c>
      <c r="G58" s="3">
        <v>4.0143355400328568E-2</v>
      </c>
      <c r="H58" s="4">
        <v>0.46106386709332386</v>
      </c>
      <c r="M58" s="3">
        <v>0.20640864395152075</v>
      </c>
      <c r="N58" s="4">
        <v>0.53887809856141178</v>
      </c>
      <c r="O58" s="3">
        <v>0.17162498754607949</v>
      </c>
      <c r="P58" s="4">
        <v>0.47206703910614523</v>
      </c>
      <c r="Q58" s="3">
        <v>0.3002527261665186</v>
      </c>
      <c r="R58" s="4">
        <v>0.48803503920639679</v>
      </c>
      <c r="W58" s="3">
        <v>0.25934742359758595</v>
      </c>
      <c r="X58" s="4">
        <v>0.55523343708314821</v>
      </c>
      <c r="Y58" s="3">
        <v>0.12003836953750131</v>
      </c>
      <c r="Z58" s="4">
        <v>0.50486311070259526</v>
      </c>
      <c r="AA58" s="3">
        <v>0</v>
      </c>
      <c r="AB58" s="4">
        <v>0.50439755231219574</v>
      </c>
      <c r="AE58" s="3">
        <v>7.3515995173489654E-2</v>
      </c>
      <c r="AF58" s="4">
        <v>0.48696635490439893</v>
      </c>
      <c r="AG58" s="3">
        <v>0.21526127092566993</v>
      </c>
      <c r="AH58" s="4">
        <v>0.55515435026299909</v>
      </c>
      <c r="AQ58">
        <f t="shared" si="0"/>
        <v>-27.039999999999907</v>
      </c>
      <c r="AR58">
        <f t="shared" si="1"/>
        <v>0.15160323934510228</v>
      </c>
      <c r="AS58">
        <f t="shared" si="2"/>
        <v>0.4940998535938852</v>
      </c>
      <c r="AU58">
        <f t="shared" si="3"/>
        <v>-27.039999999999907</v>
      </c>
      <c r="AV58">
        <f t="shared" si="4"/>
        <v>10</v>
      </c>
    </row>
    <row r="59" spans="4:48" x14ac:dyDescent="0.75">
      <c r="D59" s="7">
        <f t="shared" si="5"/>
        <v>-25.999999999999908</v>
      </c>
      <c r="E59" s="3">
        <v>0.14697320739024547</v>
      </c>
      <c r="F59" s="4">
        <v>0.37857763797920285</v>
      </c>
      <c r="G59" s="3">
        <v>6.7546143720514609E-2</v>
      </c>
      <c r="H59" s="4">
        <v>0.43794201134349903</v>
      </c>
      <c r="M59" s="3">
        <v>0.1377201006174246</v>
      </c>
      <c r="N59" s="4">
        <v>0.54009980918831646</v>
      </c>
      <c r="O59" s="3">
        <v>0.19930258045232657</v>
      </c>
      <c r="P59" s="4">
        <v>0.49612214631300006</v>
      </c>
      <c r="Q59" s="3">
        <v>0.30462863293864412</v>
      </c>
      <c r="R59" s="4">
        <v>0.48203530838155112</v>
      </c>
      <c r="W59" s="3">
        <v>0.28808098295222284</v>
      </c>
      <c r="X59" s="4">
        <v>0.53472032742155517</v>
      </c>
      <c r="Y59" s="3">
        <v>0.12625520599341919</v>
      </c>
      <c r="Z59" s="4">
        <v>0.48923203126884934</v>
      </c>
      <c r="AA59" s="3">
        <v>0.19799975589267921</v>
      </c>
      <c r="AB59" s="4">
        <v>0.47341640315213573</v>
      </c>
      <c r="AE59" s="3">
        <v>8.0902910621265936E-2</v>
      </c>
      <c r="AF59" s="4">
        <v>0.45332400403875794</v>
      </c>
      <c r="AG59" s="3">
        <v>0.15063659204471705</v>
      </c>
      <c r="AH59" s="4">
        <v>0.52920386779421169</v>
      </c>
      <c r="AQ59">
        <f t="shared" si="0"/>
        <v>-25.999999999999908</v>
      </c>
      <c r="AR59">
        <f t="shared" si="1"/>
        <v>0.17000461126234595</v>
      </c>
      <c r="AS59">
        <f t="shared" si="2"/>
        <v>0.48146735468810792</v>
      </c>
      <c r="AU59">
        <f t="shared" si="3"/>
        <v>-25.999999999999908</v>
      </c>
      <c r="AV59">
        <f t="shared" si="4"/>
        <v>10</v>
      </c>
    </row>
    <row r="60" spans="4:48" x14ac:dyDescent="0.75">
      <c r="D60" s="7">
        <f t="shared" si="5"/>
        <v>-24.959999999999908</v>
      </c>
      <c r="E60" s="3">
        <v>0.13611867844624945</v>
      </c>
      <c r="F60" s="4">
        <v>0.37537270824081698</v>
      </c>
      <c r="G60" s="3">
        <v>0.16678997280859367</v>
      </c>
      <c r="H60" s="4">
        <v>0.43928806273370569</v>
      </c>
      <c r="K60" s="3">
        <v>0.10015193200016392</v>
      </c>
      <c r="L60" s="4">
        <v>0.25212219279031745</v>
      </c>
      <c r="M60" s="3">
        <v>0.18642808140864447</v>
      </c>
      <c r="N60" s="4">
        <v>0.51495400545462933</v>
      </c>
      <c r="Q60" s="3">
        <v>0.2716572284363738</v>
      </c>
      <c r="R60" s="4">
        <v>0.474391609815701</v>
      </c>
      <c r="Y60" s="3">
        <v>0.16155882317228679</v>
      </c>
      <c r="Z60" s="4">
        <v>0.48427607182852489</v>
      </c>
      <c r="AA60" s="3">
        <v>0.23050192772987349</v>
      </c>
      <c r="AB60" s="4">
        <v>0.48019428243106926</v>
      </c>
      <c r="AE60" s="3">
        <v>1.6767709467612323E-2</v>
      </c>
      <c r="AF60" s="4">
        <v>0.45878284136517611</v>
      </c>
      <c r="AG60" s="3">
        <v>0.19107924230020051</v>
      </c>
      <c r="AH60" s="4">
        <v>0.52255142674397015</v>
      </c>
      <c r="AQ60">
        <f t="shared" si="0"/>
        <v>-24.959999999999908</v>
      </c>
      <c r="AR60">
        <f t="shared" si="1"/>
        <v>0.16233928841888873</v>
      </c>
      <c r="AS60">
        <f t="shared" si="2"/>
        <v>0.44465924460043449</v>
      </c>
      <c r="AU60">
        <f t="shared" si="3"/>
        <v>-24.959999999999908</v>
      </c>
      <c r="AV60">
        <f t="shared" si="4"/>
        <v>9</v>
      </c>
    </row>
    <row r="61" spans="4:48" x14ac:dyDescent="0.75">
      <c r="D61" s="7">
        <f t="shared" si="5"/>
        <v>-23.919999999999909</v>
      </c>
      <c r="E61" s="3">
        <v>0.16503297094991981</v>
      </c>
      <c r="F61" s="4">
        <v>0.36762929847236048</v>
      </c>
      <c r="G61" s="3">
        <v>0.16358081036155925</v>
      </c>
      <c r="H61" s="4">
        <v>0.42926486451148949</v>
      </c>
      <c r="K61" s="3">
        <v>0.12871104176076875</v>
      </c>
      <c r="L61" s="4">
        <v>0.28662500662712731</v>
      </c>
      <c r="O61" s="3">
        <v>0</v>
      </c>
      <c r="P61" s="4">
        <v>0.48766842008121092</v>
      </c>
      <c r="Q61" s="3">
        <v>0.25148593625684479</v>
      </c>
      <c r="R61" s="4">
        <v>0.4840086950588281</v>
      </c>
      <c r="W61" s="3">
        <v>0.17442112096948689</v>
      </c>
      <c r="X61" s="4">
        <v>0.5451296645389504</v>
      </c>
      <c r="Y61" s="3">
        <v>0.12691088796337893</v>
      </c>
      <c r="Z61" s="4">
        <v>0.51976684901682479</v>
      </c>
      <c r="AA61" s="3">
        <v>0.11884436722356642</v>
      </c>
      <c r="AB61" s="4">
        <v>0.48795849358560706</v>
      </c>
      <c r="AE61" s="3">
        <v>6.4377998175343593E-2</v>
      </c>
      <c r="AF61" s="4">
        <v>0.44780070310538223</v>
      </c>
      <c r="AG61" s="3">
        <v>0.115235863704373</v>
      </c>
      <c r="AH61" s="4">
        <v>0.52838747556963961</v>
      </c>
      <c r="AQ61">
        <f t="shared" si="0"/>
        <v>-23.919999999999909</v>
      </c>
      <c r="AR61">
        <f t="shared" si="1"/>
        <v>0.13086009973652418</v>
      </c>
      <c r="AS61">
        <f t="shared" si="2"/>
        <v>0.458423947056742</v>
      </c>
      <c r="AU61">
        <f t="shared" si="3"/>
        <v>-23.919999999999909</v>
      </c>
      <c r="AV61">
        <f t="shared" si="4"/>
        <v>10</v>
      </c>
    </row>
    <row r="62" spans="4:48" x14ac:dyDescent="0.75">
      <c r="D62" s="7">
        <f t="shared" si="5"/>
        <v>-22.87999999999991</v>
      </c>
      <c r="E62" s="3">
        <v>0.15173426347905067</v>
      </c>
      <c r="F62" s="4">
        <v>0.35046144769557097</v>
      </c>
      <c r="G62" s="3">
        <v>0.18915802722983924</v>
      </c>
      <c r="H62" s="4">
        <v>0.42182641289549033</v>
      </c>
      <c r="K62" s="3">
        <v>0.17369523262021117</v>
      </c>
      <c r="L62" s="4">
        <v>0.30572672025567765</v>
      </c>
      <c r="M62" s="3">
        <v>0.19651840841527551</v>
      </c>
      <c r="N62" s="4">
        <v>0.51621764231175127</v>
      </c>
      <c r="O62" s="3">
        <v>6.3644515293414139E-2</v>
      </c>
      <c r="P62" s="4">
        <v>0.52726175812573817</v>
      </c>
      <c r="Q62" s="3">
        <v>0.28534656245612405</v>
      </c>
      <c r="R62" s="4">
        <v>0.48084270967469567</v>
      </c>
      <c r="W62" s="3">
        <v>0.19524393469427023</v>
      </c>
      <c r="X62" s="4">
        <v>0.52820603960249424</v>
      </c>
      <c r="Y62" s="3">
        <v>0.10173998567213496</v>
      </c>
      <c r="Z62" s="4">
        <v>0.47135550332730008</v>
      </c>
      <c r="AA62" s="3">
        <v>0.13482621712628287</v>
      </c>
      <c r="AB62" s="4">
        <v>0.48527224669603536</v>
      </c>
      <c r="AE62" s="3">
        <v>5.1759910532976433E-2</v>
      </c>
      <c r="AF62" s="4">
        <v>0.45582819196533703</v>
      </c>
      <c r="AG62" s="3">
        <v>1.2393077943708851E-2</v>
      </c>
      <c r="AH62" s="4">
        <v>0.5349719526986052</v>
      </c>
      <c r="AQ62">
        <f t="shared" si="0"/>
        <v>-22.87999999999991</v>
      </c>
      <c r="AR62">
        <f t="shared" si="1"/>
        <v>0.1414600123148444</v>
      </c>
      <c r="AS62">
        <f t="shared" si="2"/>
        <v>0.46163369320442693</v>
      </c>
      <c r="AU62">
        <f t="shared" si="3"/>
        <v>-22.87999999999991</v>
      </c>
      <c r="AV62">
        <f t="shared" si="4"/>
        <v>11</v>
      </c>
    </row>
    <row r="63" spans="4:48" x14ac:dyDescent="0.75">
      <c r="D63" s="7">
        <f t="shared" si="5"/>
        <v>-21.839999999999911</v>
      </c>
      <c r="G63" s="3">
        <v>0.12962518135611117</v>
      </c>
      <c r="H63" s="4">
        <v>0.40424922853200673</v>
      </c>
      <c r="K63" s="3">
        <v>0.11552991417895142</v>
      </c>
      <c r="L63" s="4">
        <v>0.29791196843896994</v>
      </c>
      <c r="M63" s="3">
        <v>0.19137319917676709</v>
      </c>
      <c r="N63" s="4">
        <v>0.51288915021352977</v>
      </c>
      <c r="O63" s="3">
        <v>0.16176148251469552</v>
      </c>
      <c r="P63" s="4">
        <v>0.48632218844984804</v>
      </c>
      <c r="W63" s="3">
        <v>0.1567962682440065</v>
      </c>
      <c r="X63" s="4">
        <v>0.5134971633455554</v>
      </c>
      <c r="Y63" s="3">
        <v>7.6223029007856088E-2</v>
      </c>
      <c r="Z63" s="4">
        <v>0.49615436840471755</v>
      </c>
      <c r="AA63" s="3">
        <v>0.13000868734877918</v>
      </c>
      <c r="AB63" s="4">
        <v>0.44640193509373105</v>
      </c>
      <c r="AE63" s="3">
        <v>5.4747049648312424E-2</v>
      </c>
      <c r="AF63" s="4">
        <v>0.43579470655051306</v>
      </c>
      <c r="AG63" s="3">
        <v>4.9160150184908075E-2</v>
      </c>
      <c r="AH63" s="4">
        <v>0.51734568987748508</v>
      </c>
      <c r="AQ63">
        <f t="shared" si="0"/>
        <v>-21.839999999999911</v>
      </c>
      <c r="AR63">
        <f t="shared" si="1"/>
        <v>0.11835832907337639</v>
      </c>
      <c r="AS63">
        <f t="shared" si="2"/>
        <v>0.45672959987848416</v>
      </c>
      <c r="AU63">
        <f t="shared" si="3"/>
        <v>-21.839999999999911</v>
      </c>
      <c r="AV63">
        <f t="shared" si="4"/>
        <v>9</v>
      </c>
    </row>
    <row r="64" spans="4:48" x14ac:dyDescent="0.75">
      <c r="D64" s="7">
        <f t="shared" si="5"/>
        <v>-20.799999999999912</v>
      </c>
      <c r="E64" s="3">
        <v>0.12669840704059207</v>
      </c>
      <c r="F64" s="4">
        <v>0.34563821925254545</v>
      </c>
      <c r="G64" s="3">
        <v>0.15981436820815365</v>
      </c>
      <c r="H64" s="4">
        <v>0.41716221700693484</v>
      </c>
      <c r="K64" s="3">
        <v>0.15246581529996273</v>
      </c>
      <c r="L64" s="4">
        <v>0.29275472282977683</v>
      </c>
      <c r="M64" s="3">
        <v>0.16195975302995641</v>
      </c>
      <c r="N64" s="4">
        <v>0.47562342596771129</v>
      </c>
      <c r="O64" s="3">
        <v>0.1514396732091261</v>
      </c>
      <c r="P64" s="4">
        <v>0.48866380379308977</v>
      </c>
      <c r="W64" s="3">
        <v>0.20904566111231307</v>
      </c>
      <c r="X64" s="4">
        <v>0.52574007025959157</v>
      </c>
      <c r="Y64" s="3">
        <v>2.8686086185752413E-2</v>
      </c>
      <c r="Z64" s="4">
        <v>0.48559086424920034</v>
      </c>
      <c r="AA64" s="3">
        <v>0.18027325660705174</v>
      </c>
      <c r="AB64" s="4">
        <v>0.46064753882600684</v>
      </c>
      <c r="AE64" s="3">
        <v>0.11709438182406755</v>
      </c>
      <c r="AF64" s="4">
        <v>0.43266602118692327</v>
      </c>
      <c r="AG64" s="3">
        <v>7.2506563532168278E-2</v>
      </c>
      <c r="AH64" s="4">
        <v>0.50171423449532793</v>
      </c>
      <c r="AQ64">
        <f t="shared" si="0"/>
        <v>-20.799999999999912</v>
      </c>
      <c r="AR64">
        <f t="shared" si="1"/>
        <v>0.13599839660491436</v>
      </c>
      <c r="AS64">
        <f t="shared" si="2"/>
        <v>0.44262011178671079</v>
      </c>
      <c r="AU64">
        <f t="shared" si="3"/>
        <v>-20.799999999999912</v>
      </c>
      <c r="AV64">
        <f t="shared" si="4"/>
        <v>10</v>
      </c>
    </row>
    <row r="65" spans="3:48" x14ac:dyDescent="0.75">
      <c r="C65" s="2"/>
      <c r="D65" s="7">
        <f t="shared" si="5"/>
        <v>-19.759999999999913</v>
      </c>
      <c r="E65" s="3">
        <v>9.8361212244655521E-2</v>
      </c>
      <c r="F65" s="4">
        <v>0.35417624424558075</v>
      </c>
      <c r="G65" s="3">
        <v>0.16510852541868035</v>
      </c>
      <c r="H65" s="4">
        <v>0.38536299438970617</v>
      </c>
      <c r="K65" s="3">
        <v>0.12550815094649526</v>
      </c>
      <c r="L65" s="4">
        <v>0.31138356847446691</v>
      </c>
      <c r="M65" s="3">
        <v>0.18276926595014875</v>
      </c>
      <c r="N65" s="4">
        <v>0.455214269854193</v>
      </c>
      <c r="O65" s="3">
        <v>7.5939025605260668E-2</v>
      </c>
      <c r="P65" s="4">
        <v>0.50511508951406658</v>
      </c>
      <c r="Q65" s="3">
        <v>0.29531520569101871</v>
      </c>
      <c r="R65" s="4">
        <v>0.44984655852696193</v>
      </c>
      <c r="W65" s="3">
        <v>0.10209430378225035</v>
      </c>
      <c r="X65" s="4">
        <v>0.52103115496803831</v>
      </c>
      <c r="Y65" s="3">
        <v>3.1448450040676611E-2</v>
      </c>
      <c r="Z65" s="4">
        <v>0.50257914534007797</v>
      </c>
      <c r="AA65" s="3">
        <v>0.15566867456904304</v>
      </c>
      <c r="AB65" s="4">
        <v>0.44301027484883987</v>
      </c>
      <c r="AE65" s="3">
        <v>5.273845610524152E-2</v>
      </c>
      <c r="AF65" s="4">
        <v>0.46353139827750472</v>
      </c>
      <c r="AG65" s="3">
        <v>8.2127431329926837E-2</v>
      </c>
      <c r="AH65" s="4">
        <v>0.54053180340680995</v>
      </c>
      <c r="AQ65">
        <f t="shared" si="0"/>
        <v>-19.759999999999913</v>
      </c>
      <c r="AR65">
        <f t="shared" si="1"/>
        <v>0.12427988197121799</v>
      </c>
      <c r="AS65">
        <f t="shared" si="2"/>
        <v>0.44834386380420421</v>
      </c>
      <c r="AU65">
        <f t="shared" si="3"/>
        <v>-19.759999999999913</v>
      </c>
      <c r="AV65">
        <f t="shared" si="4"/>
        <v>11</v>
      </c>
    </row>
    <row r="66" spans="3:48" x14ac:dyDescent="0.75">
      <c r="D66" s="7">
        <f t="shared" si="5"/>
        <v>-18.719999999999914</v>
      </c>
      <c r="E66" s="3">
        <v>9.3286147108995493E-2</v>
      </c>
      <c r="F66" s="4">
        <v>0.34528095646857582</v>
      </c>
      <c r="K66" s="3">
        <v>7.3461175214552657E-2</v>
      </c>
      <c r="L66" s="4">
        <v>0.2607535215859807</v>
      </c>
      <c r="M66" s="3">
        <v>0.13697690372741825</v>
      </c>
      <c r="N66" s="4">
        <v>0.48009928197854806</v>
      </c>
      <c r="O66" s="3">
        <v>0.18200657567002121</v>
      </c>
      <c r="P66" s="4">
        <v>0.49273531269740994</v>
      </c>
      <c r="Q66" s="3">
        <v>0.23185285720971607</v>
      </c>
      <c r="R66" s="4">
        <v>0.45140606009806805</v>
      </c>
      <c r="W66" s="3">
        <v>0.17225708721056018</v>
      </c>
      <c r="X66" s="4">
        <v>0.51997840172786169</v>
      </c>
      <c r="Y66" s="3">
        <v>0</v>
      </c>
      <c r="Z66" s="4">
        <v>0.49848581808653764</v>
      </c>
      <c r="AA66" s="3">
        <v>0.16529655449695965</v>
      </c>
      <c r="AB66" s="4">
        <v>0.4608969978116953</v>
      </c>
      <c r="AE66" s="3">
        <v>0</v>
      </c>
      <c r="AF66" s="4">
        <v>0.43698082046341524</v>
      </c>
      <c r="AG66" s="3">
        <v>9.1240154701747594E-2</v>
      </c>
      <c r="AH66" s="4">
        <v>0.53060704996956454</v>
      </c>
      <c r="AQ66">
        <f t="shared" si="0"/>
        <v>-18.719999999999914</v>
      </c>
      <c r="AR66">
        <f t="shared" si="1"/>
        <v>0.11463774553399711</v>
      </c>
      <c r="AS66">
        <f t="shared" si="2"/>
        <v>0.44772242208876573</v>
      </c>
      <c r="AU66">
        <f t="shared" si="3"/>
        <v>-18.719999999999914</v>
      </c>
      <c r="AV66">
        <f t="shared" si="4"/>
        <v>10</v>
      </c>
    </row>
    <row r="67" spans="3:48" x14ac:dyDescent="0.75">
      <c r="D67" s="7">
        <f t="shared" si="5"/>
        <v>-17.679999999999914</v>
      </c>
      <c r="E67" s="3">
        <v>5.7718257504392023E-2</v>
      </c>
      <c r="F67" s="4">
        <v>0.36381509731720157</v>
      </c>
      <c r="G67" s="3">
        <v>0.19290525284164631</v>
      </c>
      <c r="H67" s="4">
        <v>0.40097418502983673</v>
      </c>
      <c r="K67" s="3">
        <v>0.10598283579025122</v>
      </c>
      <c r="L67" s="4">
        <v>0.26353333054007622</v>
      </c>
      <c r="M67" s="3">
        <v>0.20032014635261858</v>
      </c>
      <c r="N67" s="4">
        <v>0.46481786332362496</v>
      </c>
      <c r="O67" s="3">
        <v>0.12930158413868695</v>
      </c>
      <c r="P67" s="4">
        <v>0.50314727215389465</v>
      </c>
      <c r="Q67" s="3">
        <v>0.23138484579023788</v>
      </c>
      <c r="R67" s="4">
        <v>0.42288938696866035</v>
      </c>
      <c r="W67" s="3">
        <v>0.15076101853855545</v>
      </c>
      <c r="X67" s="4">
        <v>0.50269254430689114</v>
      </c>
      <c r="Y67" s="3">
        <v>4.6656629066139245E-2</v>
      </c>
      <c r="Z67" s="4">
        <v>0.47070537368746135</v>
      </c>
      <c r="AA67" s="3">
        <v>0.23668358665450928</v>
      </c>
      <c r="AB67" s="4">
        <v>0.47150157370476048</v>
      </c>
      <c r="AE67" s="3">
        <v>5.4761764619323583E-2</v>
      </c>
      <c r="AF67" s="4">
        <v>0.41906760382911956</v>
      </c>
      <c r="AG67" s="3">
        <v>5.1796855150608556E-2</v>
      </c>
      <c r="AH67" s="4">
        <v>0.55420463994000357</v>
      </c>
      <c r="AK67" s="3">
        <v>0.22187059835000975</v>
      </c>
      <c r="AL67" s="4">
        <v>0.4545625804561011</v>
      </c>
      <c r="AQ67">
        <f t="shared" si="0"/>
        <v>-17.679999999999914</v>
      </c>
      <c r="AR67">
        <f t="shared" si="1"/>
        <v>0.14001194789974822</v>
      </c>
      <c r="AS67">
        <f t="shared" si="2"/>
        <v>0.44099262093813602</v>
      </c>
      <c r="AU67">
        <f t="shared" si="3"/>
        <v>-17.679999999999914</v>
      </c>
      <c r="AV67">
        <f t="shared" si="4"/>
        <v>12</v>
      </c>
    </row>
    <row r="68" spans="3:48" x14ac:dyDescent="0.75">
      <c r="D68" s="7">
        <f t="shared" si="5"/>
        <v>-16.639999999999915</v>
      </c>
      <c r="E68" s="3">
        <v>0</v>
      </c>
      <c r="F68" s="4">
        <v>0.35593504101791401</v>
      </c>
      <c r="G68" s="3">
        <v>0.2193952554358789</v>
      </c>
      <c r="H68" s="4">
        <v>0.38431138320641073</v>
      </c>
      <c r="K68" s="3">
        <v>7.1079538455221455E-2</v>
      </c>
      <c r="L68" s="4">
        <v>0.27488923059531128</v>
      </c>
      <c r="M68" s="3">
        <v>0.22810427624056676</v>
      </c>
      <c r="N68" s="4">
        <v>0.46595707128989766</v>
      </c>
      <c r="O68" s="3">
        <v>0.28689847564013143</v>
      </c>
      <c r="P68" s="4">
        <v>0.50329853862212959</v>
      </c>
      <c r="Q68" s="3">
        <v>0.30741330088454133</v>
      </c>
      <c r="R68" s="4">
        <v>0.40365190365190362</v>
      </c>
      <c r="W68" s="3">
        <v>0.20873307845824576</v>
      </c>
      <c r="X68" s="4">
        <v>0.50013523852211328</v>
      </c>
      <c r="AA68" s="3">
        <v>0.181594307991643</v>
      </c>
      <c r="AB68" s="4">
        <v>0.47243519009472484</v>
      </c>
      <c r="AE68" s="3">
        <v>5.9455840371994598E-2</v>
      </c>
      <c r="AF68" s="4">
        <v>0.42774113663356333</v>
      </c>
      <c r="AG68" s="3">
        <v>0</v>
      </c>
      <c r="AH68" s="4">
        <v>0.56848115125918974</v>
      </c>
      <c r="AK68" s="3">
        <v>0.27053493576258647</v>
      </c>
      <c r="AL68" s="4">
        <v>0.40754375735054316</v>
      </c>
      <c r="AQ68">
        <f t="shared" ref="AQ68:AQ131" si="6">D68</f>
        <v>-16.639999999999915</v>
      </c>
      <c r="AR68">
        <f t="shared" ref="AR68:AR131" si="7">AVERAGE(E68,G68,I68,K68,M68,O68,Q68,S68,U68,W68,Y68,AA68,AC68,AE68,AG68,AI68,AK68,AM68)</f>
        <v>0.16665536447643722</v>
      </c>
      <c r="AS68">
        <f t="shared" ref="AS68:AS131" si="8">AVERAGE(F68,H68,J68,L68,N68,P68,R68,T68,V68,X68,Z68,AB68,AD68,AF68,AH68,AJ68,AL68,AN68)</f>
        <v>0.4331254220221547</v>
      </c>
      <c r="AU68">
        <f t="shared" ref="AU68:AU131" si="9">D68</f>
        <v>-16.639999999999915</v>
      </c>
      <c r="AV68">
        <f t="shared" ref="AV68:AV131" si="10">COUNTA(E68:AN68)/2</f>
        <v>11</v>
      </c>
    </row>
    <row r="69" spans="3:48" x14ac:dyDescent="0.75">
      <c r="D69" s="7">
        <f t="shared" ref="D69:D132" si="11">D68+1.04</f>
        <v>-15.599999999999916</v>
      </c>
      <c r="E69" s="3">
        <v>6.4838624810109519E-2</v>
      </c>
      <c r="F69" s="4">
        <v>0.33869661504060095</v>
      </c>
      <c r="G69" s="3">
        <v>0.32527839964641569</v>
      </c>
      <c r="H69" s="4">
        <v>0.3551309903545844</v>
      </c>
      <c r="K69" s="3">
        <v>4.9336837350634231E-2</v>
      </c>
      <c r="L69" s="4">
        <v>0.24878671119484952</v>
      </c>
      <c r="M69" s="3">
        <v>0.18399839926823719</v>
      </c>
      <c r="N69" s="4">
        <v>0.46879529184417407</v>
      </c>
      <c r="O69" s="3">
        <v>0.26185115074225346</v>
      </c>
      <c r="P69" s="4">
        <v>0.48701779359430597</v>
      </c>
      <c r="Q69" s="3">
        <v>0.30568165863247077</v>
      </c>
      <c r="R69" s="4">
        <v>0.41815167840862005</v>
      </c>
      <c r="W69" s="3">
        <v>0.21409507321647542</v>
      </c>
      <c r="X69" s="4">
        <v>0.5105708420250985</v>
      </c>
      <c r="Y69" s="3">
        <v>0.15177216265769772</v>
      </c>
      <c r="Z69" s="4">
        <v>0.45559111519156731</v>
      </c>
      <c r="AA69" s="3">
        <v>0.25930659161563169</v>
      </c>
      <c r="AB69" s="4">
        <v>0.46887813930640182</v>
      </c>
      <c r="AE69" s="3">
        <v>0.13061744018364274</v>
      </c>
      <c r="AF69" s="4">
        <v>0.42770958411317178</v>
      </c>
      <c r="AG69" s="3">
        <v>9.9539846992069188E-3</v>
      </c>
      <c r="AH69" s="4">
        <v>0.57180740082650194</v>
      </c>
      <c r="AK69" s="3">
        <v>0</v>
      </c>
      <c r="AL69" s="4">
        <v>0.42419727528412954</v>
      </c>
      <c r="AQ69">
        <f t="shared" si="6"/>
        <v>-15.599999999999916</v>
      </c>
      <c r="AR69">
        <f t="shared" si="7"/>
        <v>0.16306086023523128</v>
      </c>
      <c r="AS69">
        <f t="shared" si="8"/>
        <v>0.43127778643200038</v>
      </c>
      <c r="AU69">
        <f t="shared" si="9"/>
        <v>-15.599999999999916</v>
      </c>
      <c r="AV69">
        <f t="shared" si="10"/>
        <v>12</v>
      </c>
    </row>
    <row r="70" spans="3:48" x14ac:dyDescent="0.75">
      <c r="D70" s="7">
        <f t="shared" si="11"/>
        <v>-14.559999999999917</v>
      </c>
      <c r="E70" s="3">
        <v>0.13069565733974936</v>
      </c>
      <c r="F70" s="4">
        <v>0.3422000029150693</v>
      </c>
      <c r="G70" s="3">
        <v>0.19412550323318342</v>
      </c>
      <c r="H70" s="4">
        <v>0.34923152354459769</v>
      </c>
      <c r="K70" s="3">
        <v>7.2557795754116347E-2</v>
      </c>
      <c r="L70" s="4">
        <v>0.25159391347579974</v>
      </c>
      <c r="M70" s="3">
        <v>0.11419506059913113</v>
      </c>
      <c r="N70" s="4">
        <v>0.43784027796777109</v>
      </c>
      <c r="O70" s="3">
        <v>0.32844475440868792</v>
      </c>
      <c r="P70" s="4">
        <v>0.47399705014749255</v>
      </c>
      <c r="Q70" s="3">
        <v>0.26983198390040775</v>
      </c>
      <c r="R70" s="4">
        <v>0.42367949633955654</v>
      </c>
      <c r="W70" s="3">
        <v>0.16771261631681442</v>
      </c>
      <c r="X70" s="4">
        <v>0.49814398331530502</v>
      </c>
      <c r="Y70" s="3">
        <v>0.13199242323056962</v>
      </c>
      <c r="Z70" s="4">
        <v>0.48101943764716748</v>
      </c>
      <c r="AA70" s="3">
        <v>0.24193907368451276</v>
      </c>
      <c r="AB70" s="4">
        <v>0.44464946942021411</v>
      </c>
      <c r="AK70" s="3">
        <v>0.20184633020530335</v>
      </c>
      <c r="AL70" s="4">
        <v>0.40341463414634149</v>
      </c>
      <c r="AQ70">
        <f t="shared" si="6"/>
        <v>-14.559999999999917</v>
      </c>
      <c r="AR70">
        <f t="shared" si="7"/>
        <v>0.1853341198672476</v>
      </c>
      <c r="AS70">
        <f t="shared" si="8"/>
        <v>0.41057697889193145</v>
      </c>
      <c r="AU70">
        <f t="shared" si="9"/>
        <v>-14.559999999999917</v>
      </c>
      <c r="AV70">
        <f t="shared" si="10"/>
        <v>10</v>
      </c>
    </row>
    <row r="71" spans="3:48" x14ac:dyDescent="0.75">
      <c r="D71" s="7">
        <f t="shared" si="11"/>
        <v>-13.519999999999918</v>
      </c>
      <c r="E71" s="3">
        <v>0.13262214527586128</v>
      </c>
      <c r="F71" s="4">
        <v>0.30801215018424466</v>
      </c>
      <c r="G71" s="3">
        <v>0.23089635558288601</v>
      </c>
      <c r="H71" s="4">
        <v>0.35295747670139382</v>
      </c>
      <c r="K71" s="3">
        <v>0</v>
      </c>
      <c r="L71" s="4">
        <v>0.24275184982581408</v>
      </c>
      <c r="M71" s="3">
        <v>0.21658472444546067</v>
      </c>
      <c r="N71" s="4">
        <v>0.44939734163345041</v>
      </c>
      <c r="O71" s="3">
        <v>0.27279067450433392</v>
      </c>
      <c r="P71" s="4">
        <v>0.47384148653773217</v>
      </c>
      <c r="Q71" s="3">
        <v>0.28076005054523351</v>
      </c>
      <c r="R71" s="4">
        <v>0.40436483204745216</v>
      </c>
      <c r="S71" s="3">
        <v>0</v>
      </c>
      <c r="T71" s="4">
        <v>0.52229622625768235</v>
      </c>
      <c r="W71" s="3">
        <v>0.20498208660944015</v>
      </c>
      <c r="X71" s="4">
        <v>0.50165169020111255</v>
      </c>
      <c r="Y71" s="3">
        <v>0.17036803186128691</v>
      </c>
      <c r="Z71" s="4">
        <v>0.48289964770309396</v>
      </c>
      <c r="AA71" s="3">
        <v>0.1716505244717591</v>
      </c>
      <c r="AB71" s="4">
        <v>0.45060800990967242</v>
      </c>
      <c r="AC71" s="3">
        <v>0</v>
      </c>
      <c r="AD71" s="4">
        <v>0.62604370225617345</v>
      </c>
      <c r="AE71" s="3">
        <v>0.21433826775361256</v>
      </c>
      <c r="AF71" s="4">
        <v>0.4462749788209498</v>
      </c>
      <c r="AG71" s="3">
        <v>0.14802811732490198</v>
      </c>
      <c r="AH71" s="4">
        <v>0.55122881691231895</v>
      </c>
      <c r="AI71" s="3">
        <v>0</v>
      </c>
      <c r="AJ71" s="4">
        <v>0.38651014179239007</v>
      </c>
      <c r="AK71" s="3">
        <v>0.21851086273864159</v>
      </c>
      <c r="AL71" s="4">
        <v>0.42739975864535606</v>
      </c>
      <c r="AM71" s="3">
        <v>2.0955350421509297E-2</v>
      </c>
      <c r="AN71" s="4">
        <v>0.5634806318722031</v>
      </c>
      <c r="AQ71">
        <f t="shared" si="6"/>
        <v>-13.519999999999918</v>
      </c>
      <c r="AR71">
        <f t="shared" si="7"/>
        <v>0.14265544947093295</v>
      </c>
      <c r="AS71">
        <f t="shared" si="8"/>
        <v>0.4493574213313149</v>
      </c>
      <c r="AU71">
        <f t="shared" si="9"/>
        <v>-13.519999999999918</v>
      </c>
      <c r="AV71">
        <f t="shared" si="10"/>
        <v>16</v>
      </c>
    </row>
    <row r="72" spans="3:48" x14ac:dyDescent="0.75">
      <c r="D72" s="7">
        <f t="shared" si="11"/>
        <v>-12.479999999999919</v>
      </c>
      <c r="E72" s="3">
        <v>0.19416791845948903</v>
      </c>
      <c r="F72" s="4">
        <v>0.31374385072094996</v>
      </c>
      <c r="G72" s="3">
        <v>0.27450829674183524</v>
      </c>
      <c r="H72" s="4">
        <v>0.36795835607434413</v>
      </c>
      <c r="M72" s="3">
        <v>0.15332723530756925</v>
      </c>
      <c r="N72" s="4">
        <v>0.44693031631162283</v>
      </c>
      <c r="O72" s="3">
        <v>0.25037361761482507</v>
      </c>
      <c r="P72" s="4">
        <v>0.4578316748382607</v>
      </c>
      <c r="Q72" s="3">
        <v>0.28546356531099365</v>
      </c>
      <c r="R72" s="4">
        <v>0.41002158627027718</v>
      </c>
      <c r="S72" s="3">
        <v>0.11770463278474588</v>
      </c>
      <c r="T72" s="4">
        <v>0.47538343453172321</v>
      </c>
      <c r="W72" s="3">
        <v>0.19466685902522243</v>
      </c>
      <c r="X72" s="4">
        <v>0.49682901048865752</v>
      </c>
      <c r="Y72" s="3">
        <v>0.29479582791990977</v>
      </c>
      <c r="Z72" s="4">
        <v>0.46578731559888326</v>
      </c>
      <c r="AA72" s="3">
        <v>0.28115419685101584</v>
      </c>
      <c r="AB72" s="4">
        <v>0.44466821245876553</v>
      </c>
      <c r="AC72" s="3">
        <v>9.1609307002791379E-2</v>
      </c>
      <c r="AD72" s="4">
        <v>0.61375279897771373</v>
      </c>
      <c r="AE72" s="3">
        <v>0.21540510315194711</v>
      </c>
      <c r="AF72" s="4">
        <v>0.42457150771023461</v>
      </c>
      <c r="AG72" s="3">
        <v>0.1266804053863313</v>
      </c>
      <c r="AH72" s="4">
        <v>0.5609562600189747</v>
      </c>
      <c r="AI72" s="3">
        <v>0.17222079808596066</v>
      </c>
      <c r="AJ72" s="4">
        <v>0.32503762508185613</v>
      </c>
      <c r="AK72" s="3">
        <v>0.14752349071042228</v>
      </c>
      <c r="AL72" s="4">
        <v>0.42720472510566054</v>
      </c>
      <c r="AM72" s="3">
        <v>3.2540856259643321E-2</v>
      </c>
      <c r="AN72" s="4">
        <v>0.54797804149857132</v>
      </c>
      <c r="AQ72">
        <f t="shared" si="6"/>
        <v>-12.479999999999919</v>
      </c>
      <c r="AR72">
        <f t="shared" si="7"/>
        <v>0.18880947404084683</v>
      </c>
      <c r="AS72">
        <f t="shared" si="8"/>
        <v>0.45191031437909973</v>
      </c>
      <c r="AU72">
        <f t="shared" si="9"/>
        <v>-12.479999999999919</v>
      </c>
      <c r="AV72">
        <f t="shared" si="10"/>
        <v>15</v>
      </c>
    </row>
    <row r="73" spans="3:48" x14ac:dyDescent="0.75">
      <c r="D73" s="7">
        <f t="shared" si="11"/>
        <v>-11.43999999999992</v>
      </c>
      <c r="E73" s="3">
        <v>0.13806213984435337</v>
      </c>
      <c r="F73" s="4">
        <v>0.3154938751636725</v>
      </c>
      <c r="G73" s="3">
        <v>0.22739894501186617</v>
      </c>
      <c r="H73" s="4">
        <v>0.35852812817600294</v>
      </c>
      <c r="I73" s="3">
        <v>7.8569329720200101E-2</v>
      </c>
      <c r="J73" s="4">
        <v>0.33423140969874277</v>
      </c>
      <c r="K73" s="3">
        <v>2.9462489221040566E-2</v>
      </c>
      <c r="L73" s="4">
        <v>0.2713854157925652</v>
      </c>
      <c r="M73" s="3">
        <v>0.21506974616967753</v>
      </c>
      <c r="N73" s="4">
        <v>0.44091381437942462</v>
      </c>
      <c r="Q73" s="3">
        <v>0.26091636635933907</v>
      </c>
      <c r="R73" s="4">
        <v>0.39900125078761994</v>
      </c>
      <c r="S73" s="3">
        <v>0.11725150438628279</v>
      </c>
      <c r="T73" s="4">
        <v>0.46771060100857004</v>
      </c>
      <c r="W73" s="3">
        <v>0.18319748010291184</v>
      </c>
      <c r="X73" s="4">
        <v>0.4834553253918894</v>
      </c>
      <c r="Y73" s="3">
        <v>0.41751763663076613</v>
      </c>
      <c r="Z73" s="4">
        <v>0.41593841674570442</v>
      </c>
      <c r="AA73" s="3">
        <v>0.18118506924750327</v>
      </c>
      <c r="AB73" s="4">
        <v>0.44140537348686154</v>
      </c>
      <c r="AC73" s="3">
        <v>0.12116614941831237</v>
      </c>
      <c r="AD73" s="4">
        <v>0.60845353908084532</v>
      </c>
      <c r="AE73" s="3">
        <v>4.8515259424939311E-2</v>
      </c>
      <c r="AF73" s="4">
        <v>0.43051820558869225</v>
      </c>
      <c r="AG73" s="3">
        <v>0.12034553820963778</v>
      </c>
      <c r="AH73" s="4">
        <v>0.57602333395335592</v>
      </c>
      <c r="AI73" s="3">
        <v>0.49377082799282246</v>
      </c>
      <c r="AJ73" s="4">
        <v>0.3112967746091988</v>
      </c>
      <c r="AK73" s="3">
        <v>0.11331638221718164</v>
      </c>
      <c r="AL73" s="4">
        <v>0.39632314156853227</v>
      </c>
      <c r="AM73" s="3">
        <v>0</v>
      </c>
      <c r="AN73" s="4">
        <v>0.55741849008242128</v>
      </c>
      <c r="AQ73">
        <f t="shared" si="6"/>
        <v>-11.43999999999992</v>
      </c>
      <c r="AR73">
        <f t="shared" si="7"/>
        <v>0.17160905399730214</v>
      </c>
      <c r="AS73">
        <f t="shared" si="8"/>
        <v>0.42550606846963118</v>
      </c>
      <c r="AU73">
        <f t="shared" si="9"/>
        <v>-11.43999999999992</v>
      </c>
      <c r="AV73">
        <f t="shared" si="10"/>
        <v>16</v>
      </c>
    </row>
    <row r="74" spans="3:48" x14ac:dyDescent="0.75">
      <c r="D74" s="7">
        <f t="shared" si="11"/>
        <v>-10.39999999999992</v>
      </c>
      <c r="E74" s="3">
        <v>0.15756464767336273</v>
      </c>
      <c r="F74" s="4">
        <v>0.33336504683840745</v>
      </c>
      <c r="G74" s="3">
        <v>0.30394803847151608</v>
      </c>
      <c r="H74" s="4">
        <v>0.34908044105209518</v>
      </c>
      <c r="I74" s="3">
        <v>0</v>
      </c>
      <c r="J74" s="4">
        <v>0.32482361724943126</v>
      </c>
      <c r="K74" s="3">
        <v>6.1388740606906911E-2</v>
      </c>
      <c r="L74" s="4">
        <v>0.24806191457342591</v>
      </c>
      <c r="O74" s="3">
        <v>0.28767560027896805</v>
      </c>
      <c r="P74" s="4">
        <v>0.39707236923996125</v>
      </c>
      <c r="Q74" s="3">
        <v>0.23302288575841226</v>
      </c>
      <c r="R74" s="4">
        <v>0.40253341351283201</v>
      </c>
      <c r="S74" s="3">
        <v>0.11978902341767581</v>
      </c>
      <c r="T74" s="4">
        <v>0.46640806477075392</v>
      </c>
      <c r="W74" s="3">
        <v>0.18122580490033438</v>
      </c>
      <c r="X74" s="4">
        <v>0.47375947584616829</v>
      </c>
      <c r="Y74" s="3">
        <v>0.4684119139842397</v>
      </c>
      <c r="Z74" s="4">
        <v>0.39619045898737382</v>
      </c>
      <c r="AA74" s="3">
        <v>0.16269034986322792</v>
      </c>
      <c r="AB74" s="4">
        <v>0.45556650725854536</v>
      </c>
      <c r="AC74" s="3">
        <v>9.1457600083222193E-2</v>
      </c>
      <c r="AD74" s="4">
        <v>0.57553546705757797</v>
      </c>
      <c r="AE74" s="3">
        <v>0.14553842078931109</v>
      </c>
      <c r="AF74" s="4">
        <v>0.42756089590508045</v>
      </c>
      <c r="AG74" s="3">
        <v>0.14374276599949187</v>
      </c>
      <c r="AH74" s="4">
        <v>0.56893158086579898</v>
      </c>
      <c r="AI74" s="3">
        <v>0.4384858583269251</v>
      </c>
      <c r="AJ74" s="4">
        <v>0.31375041956121524</v>
      </c>
      <c r="AK74" s="3">
        <v>0.11994439058298387</v>
      </c>
      <c r="AL74" s="4">
        <v>0.38477626754714683</v>
      </c>
      <c r="AM74" s="3">
        <v>6.604806116292844E-2</v>
      </c>
      <c r="AN74" s="4">
        <v>0.56019859595485988</v>
      </c>
      <c r="AQ74">
        <f t="shared" si="6"/>
        <v>-10.39999999999992</v>
      </c>
      <c r="AR74">
        <f t="shared" si="7"/>
        <v>0.18630838136871916</v>
      </c>
      <c r="AS74">
        <f t="shared" si="8"/>
        <v>0.41735090851379208</v>
      </c>
      <c r="AU74">
        <f t="shared" si="9"/>
        <v>-10.39999999999992</v>
      </c>
      <c r="AV74">
        <f t="shared" si="10"/>
        <v>16</v>
      </c>
    </row>
    <row r="75" spans="3:48" x14ac:dyDescent="0.75">
      <c r="D75" s="7">
        <f t="shared" si="11"/>
        <v>-9.3599999999999213</v>
      </c>
      <c r="E75" s="3">
        <v>0.20672828033369836</v>
      </c>
      <c r="F75" s="4">
        <v>0.31176494362041779</v>
      </c>
      <c r="G75" s="3">
        <v>0.22776405930224744</v>
      </c>
      <c r="H75" s="4">
        <v>0.34119795982679541</v>
      </c>
      <c r="I75" s="3">
        <v>6.5297593783669089E-2</v>
      </c>
      <c r="J75" s="4">
        <v>0.32347708074625625</v>
      </c>
      <c r="K75" s="3">
        <v>7.7115755759044044E-2</v>
      </c>
      <c r="L75" s="4">
        <v>0.25789426622961692</v>
      </c>
      <c r="M75" s="3">
        <v>0.12079807912188423</v>
      </c>
      <c r="N75" s="4">
        <v>0.44710394276099391</v>
      </c>
      <c r="O75" s="3">
        <v>0.34731493474145675</v>
      </c>
      <c r="P75" s="4">
        <v>0.42773155177649558</v>
      </c>
      <c r="Q75" s="3">
        <v>0.26056535779473039</v>
      </c>
      <c r="R75" s="4">
        <v>0.37800289148990956</v>
      </c>
      <c r="S75" s="3">
        <v>0.20506778800840994</v>
      </c>
      <c r="T75" s="4">
        <v>0.45562504233174539</v>
      </c>
      <c r="U75" s="3">
        <v>5.0256687381789289E-2</v>
      </c>
      <c r="V75" s="4">
        <v>0.48013193935419157</v>
      </c>
      <c r="W75" s="3">
        <v>0.1688908124744524</v>
      </c>
      <c r="X75" s="4">
        <v>0.46764973774301954</v>
      </c>
      <c r="Y75" s="3">
        <v>0.46822370897434334</v>
      </c>
      <c r="Z75" s="4">
        <v>0.43832806222754084</v>
      </c>
      <c r="AA75" s="3">
        <v>7.823639640157086E-2</v>
      </c>
      <c r="AB75" s="4">
        <v>0.45373427949132306</v>
      </c>
      <c r="AC75" s="3">
        <v>0.16044957261993517</v>
      </c>
      <c r="AD75" s="4">
        <v>0.56682846199865544</v>
      </c>
      <c r="AE75" s="3">
        <v>0.16279908178580896</v>
      </c>
      <c r="AF75" s="4">
        <v>0.43982841174062409</v>
      </c>
      <c r="AG75" s="3">
        <v>0.12747085227112359</v>
      </c>
      <c r="AH75" s="4">
        <v>0.57374949673114883</v>
      </c>
      <c r="AI75" s="3">
        <v>0.45877980005126878</v>
      </c>
      <c r="AJ75" s="4">
        <v>0.30659945701247415</v>
      </c>
      <c r="AK75" s="3">
        <v>0.17384650093596973</v>
      </c>
      <c r="AL75" s="4">
        <v>0.36561943319838053</v>
      </c>
      <c r="AM75" s="3">
        <v>3.9673683817130455E-2</v>
      </c>
      <c r="AN75" s="4">
        <v>0.54128293662309679</v>
      </c>
      <c r="AQ75">
        <f t="shared" si="6"/>
        <v>-9.3599999999999213</v>
      </c>
      <c r="AR75">
        <f t="shared" si="7"/>
        <v>0.18884883030880739</v>
      </c>
      <c r="AS75">
        <f t="shared" si="8"/>
        <v>0.42091943860570485</v>
      </c>
      <c r="AU75">
        <f t="shared" si="9"/>
        <v>-9.3599999999999213</v>
      </c>
      <c r="AV75">
        <f t="shared" si="10"/>
        <v>18</v>
      </c>
    </row>
    <row r="76" spans="3:48" x14ac:dyDescent="0.75">
      <c r="D76" s="7">
        <f t="shared" si="11"/>
        <v>-8.3199999999999221</v>
      </c>
      <c r="E76" s="3">
        <v>0.20539586356731276</v>
      </c>
      <c r="F76" s="4">
        <v>0.28885831310872878</v>
      </c>
      <c r="G76" s="3">
        <v>0.27976402086916402</v>
      </c>
      <c r="H76" s="4">
        <v>0.32601532097930774</v>
      </c>
      <c r="I76" s="3">
        <v>8.7580397662345849E-2</v>
      </c>
      <c r="J76" s="4">
        <v>0.315530169481751</v>
      </c>
      <c r="K76" s="3">
        <v>0.20036545805444936</v>
      </c>
      <c r="L76" s="4">
        <v>0.25969042649557766</v>
      </c>
      <c r="M76" s="3">
        <v>0.19694717585181834</v>
      </c>
      <c r="N76" s="4">
        <v>0.44574661547787409</v>
      </c>
      <c r="O76" s="3">
        <v>0.36231941815283492</v>
      </c>
      <c r="P76" s="4">
        <v>0.40421297869242356</v>
      </c>
      <c r="Q76" s="3">
        <v>0.25139233397294858</v>
      </c>
      <c r="R76" s="4">
        <v>0.36931806372498088</v>
      </c>
      <c r="S76" s="3">
        <v>0.17722757920684443</v>
      </c>
      <c r="T76" s="4">
        <v>0.4224617401786282</v>
      </c>
      <c r="U76" s="3">
        <v>8.3626047014321636E-2</v>
      </c>
      <c r="V76" s="4">
        <v>0.40126228473537101</v>
      </c>
      <c r="W76" s="3">
        <v>0.25477890788429641</v>
      </c>
      <c r="X76" s="4">
        <v>0.44645482491312488</v>
      </c>
      <c r="Y76" s="3">
        <v>0.46228007333924259</v>
      </c>
      <c r="Z76" s="4">
        <v>0.44959856875257392</v>
      </c>
      <c r="AA76" s="3">
        <v>0.18022299921742052</v>
      </c>
      <c r="AB76" s="4">
        <v>0.43993299832495808</v>
      </c>
      <c r="AC76" s="3">
        <v>0.10325606394229962</v>
      </c>
      <c r="AD76" s="4">
        <v>0.56107574018021777</v>
      </c>
      <c r="AE76" s="3">
        <v>0.28096029900821107</v>
      </c>
      <c r="AF76" s="4">
        <v>0.41665030971694106</v>
      </c>
      <c r="AG76" s="3">
        <v>0.12667475933715402</v>
      </c>
      <c r="AH76" s="4">
        <v>0.56655406584627077</v>
      </c>
      <c r="AI76" s="3">
        <v>0.48831068956677781</v>
      </c>
      <c r="AJ76" s="4">
        <v>0.30439511769380073</v>
      </c>
      <c r="AK76" s="3">
        <v>0.24398631715660279</v>
      </c>
      <c r="AL76" s="4">
        <v>0.37321805439413847</v>
      </c>
      <c r="AM76" s="3">
        <v>9.568987149164726E-2</v>
      </c>
      <c r="AN76" s="4">
        <v>0.55748644065602637</v>
      </c>
      <c r="AQ76">
        <f t="shared" si="6"/>
        <v>-8.3199999999999221</v>
      </c>
      <c r="AR76">
        <f t="shared" si="7"/>
        <v>0.22670990418309397</v>
      </c>
      <c r="AS76">
        <f t="shared" si="8"/>
        <v>0.40824789074181644</v>
      </c>
      <c r="AU76">
        <f t="shared" si="9"/>
        <v>-8.3199999999999221</v>
      </c>
      <c r="AV76">
        <f t="shared" si="10"/>
        <v>18</v>
      </c>
    </row>
    <row r="77" spans="3:48" x14ac:dyDescent="0.75">
      <c r="D77" s="7">
        <f t="shared" si="11"/>
        <v>-7.2799999999999221</v>
      </c>
      <c r="E77" s="3">
        <v>0.1527017508126047</v>
      </c>
      <c r="F77" s="4">
        <v>0.28988304342796606</v>
      </c>
      <c r="G77" s="3">
        <v>0.28339594723137645</v>
      </c>
      <c r="H77" s="4">
        <v>0.32562969945415082</v>
      </c>
      <c r="I77" s="3">
        <v>0.17199386202618441</v>
      </c>
      <c r="J77" s="4">
        <v>0.30325190703055788</v>
      </c>
      <c r="K77" s="3">
        <v>0.29273600788403903</v>
      </c>
      <c r="L77" s="4">
        <v>0.24787109084309408</v>
      </c>
      <c r="M77" s="3">
        <v>0.24414017836725427</v>
      </c>
      <c r="N77" s="4">
        <v>0.4357601558554009</v>
      </c>
      <c r="O77" s="3">
        <v>0.4116369433097542</v>
      </c>
      <c r="P77" s="4">
        <v>0.38898674103429709</v>
      </c>
      <c r="Q77" s="3">
        <v>0.2258623110403902</v>
      </c>
      <c r="R77" s="4">
        <v>0.38247452882393146</v>
      </c>
      <c r="S77" s="3">
        <v>0.19863336475023569</v>
      </c>
      <c r="T77" s="4">
        <v>0.41872481216158108</v>
      </c>
      <c r="U77" s="3">
        <v>0</v>
      </c>
      <c r="V77" s="4">
        <v>0.38472198769048016</v>
      </c>
      <c r="W77" s="3">
        <v>0.31472264300656422</v>
      </c>
      <c r="X77" s="4">
        <v>0.47077233479756292</v>
      </c>
      <c r="Y77" s="3">
        <v>0.48226016003497008</v>
      </c>
      <c r="Z77" s="4">
        <v>0.43885930061307665</v>
      </c>
      <c r="AA77" s="3">
        <v>0.10557641636093414</v>
      </c>
      <c r="AB77" s="4">
        <v>0.4534233874602418</v>
      </c>
      <c r="AC77" s="3">
        <v>0.10511555732787757</v>
      </c>
      <c r="AD77" s="4">
        <v>0.56720250732989574</v>
      </c>
      <c r="AE77" s="3">
        <v>0.29057653256423066</v>
      </c>
      <c r="AF77" s="4">
        <v>0.43115113554730233</v>
      </c>
      <c r="AG77" s="3">
        <v>0.20380543714535773</v>
      </c>
      <c r="AH77" s="4">
        <v>0.56935664702654987</v>
      </c>
      <c r="AI77" s="3">
        <v>0.50247799709476215</v>
      </c>
      <c r="AJ77" s="4">
        <v>0.2938186912423868</v>
      </c>
      <c r="AK77" s="3">
        <v>0.22043768025804716</v>
      </c>
      <c r="AL77" s="4">
        <v>0.35609512722434733</v>
      </c>
      <c r="AM77" s="3">
        <v>0.10219270380079351</v>
      </c>
      <c r="AN77" s="4">
        <v>0.52367701740993378</v>
      </c>
      <c r="AQ77">
        <f t="shared" si="6"/>
        <v>-7.2799999999999221</v>
      </c>
      <c r="AR77">
        <f t="shared" si="7"/>
        <v>0.23934808294529869</v>
      </c>
      <c r="AS77">
        <f t="shared" si="8"/>
        <v>0.40453667305404201</v>
      </c>
      <c r="AU77">
        <f t="shared" si="9"/>
        <v>-7.2799999999999221</v>
      </c>
      <c r="AV77">
        <f t="shared" si="10"/>
        <v>18</v>
      </c>
    </row>
    <row r="78" spans="3:48" x14ac:dyDescent="0.75">
      <c r="D78" s="7">
        <f t="shared" si="11"/>
        <v>-6.2399999999999221</v>
      </c>
      <c r="E78" s="3">
        <v>0.16880107951218284</v>
      </c>
      <c r="F78" s="4">
        <v>0.28728245795652085</v>
      </c>
      <c r="G78" s="3">
        <v>0.28953563227226031</v>
      </c>
      <c r="H78" s="4">
        <v>0.30969475072987485</v>
      </c>
      <c r="I78" s="3">
        <v>0.1758953932547587</v>
      </c>
      <c r="J78" s="4">
        <v>0.29910192986630135</v>
      </c>
      <c r="K78" s="3">
        <v>0.34888925389069086</v>
      </c>
      <c r="L78" s="4">
        <v>0.25411139120760945</v>
      </c>
      <c r="M78" s="3">
        <v>0.26197690372741878</v>
      </c>
      <c r="N78" s="4">
        <v>0.43854880642874011</v>
      </c>
      <c r="O78" s="3">
        <v>0.35442861412772697</v>
      </c>
      <c r="P78" s="4">
        <v>0.39937210006052054</v>
      </c>
      <c r="Q78" s="3">
        <v>0.27507371179856821</v>
      </c>
      <c r="R78" s="4">
        <v>0.36725018617383925</v>
      </c>
      <c r="S78" s="3">
        <v>0.2621075908069313</v>
      </c>
      <c r="T78" s="4">
        <v>0.38656658649194103</v>
      </c>
      <c r="U78" s="3">
        <v>0.11231198775105945</v>
      </c>
      <c r="V78" s="4">
        <v>0.36617931983888247</v>
      </c>
      <c r="W78" s="3">
        <v>0.27389453942148145</v>
      </c>
      <c r="X78" s="4">
        <v>0.49173226355622235</v>
      </c>
      <c r="Y78" s="3">
        <v>0.26267348252121869</v>
      </c>
      <c r="Z78" s="4">
        <v>0.45214603673010845</v>
      </c>
      <c r="AA78" s="3">
        <v>6.7237207699432172E-2</v>
      </c>
      <c r="AB78" s="4">
        <v>0.45585119775003541</v>
      </c>
      <c r="AC78" s="3">
        <v>0.10171732232952471</v>
      </c>
      <c r="AD78" s="4">
        <v>0.566997572529226</v>
      </c>
      <c r="AE78" s="3">
        <v>0.15871567733011568</v>
      </c>
      <c r="AF78" s="4">
        <v>0.41810501498108954</v>
      </c>
      <c r="AG78" s="3">
        <v>0.29688620387883591</v>
      </c>
      <c r="AH78" s="4">
        <v>0.56886086392834001</v>
      </c>
      <c r="AI78" s="3">
        <v>0.42505340510980077</v>
      </c>
      <c r="AJ78" s="4">
        <v>0.27383192599259137</v>
      </c>
      <c r="AK78" s="3">
        <v>0.18141962549008842</v>
      </c>
      <c r="AL78" s="4">
        <v>0.37419263456090646</v>
      </c>
      <c r="AM78" s="3">
        <v>0.17552842186190301</v>
      </c>
      <c r="AN78" s="4">
        <v>0.527794855743972</v>
      </c>
      <c r="AQ78">
        <f t="shared" si="6"/>
        <v>-6.2399999999999221</v>
      </c>
      <c r="AR78">
        <f t="shared" si="7"/>
        <v>0.23289700293244436</v>
      </c>
      <c r="AS78">
        <f t="shared" si="8"/>
        <v>0.40208999414037344</v>
      </c>
      <c r="AU78">
        <f t="shared" si="9"/>
        <v>-6.2399999999999221</v>
      </c>
      <c r="AV78">
        <f t="shared" si="10"/>
        <v>18</v>
      </c>
    </row>
    <row r="79" spans="3:48" x14ac:dyDescent="0.75">
      <c r="D79" s="7">
        <f t="shared" si="11"/>
        <v>-5.199999999999922</v>
      </c>
      <c r="E79" s="3">
        <v>0.21991666030161877</v>
      </c>
      <c r="F79" s="4">
        <v>0.29339783533408981</v>
      </c>
      <c r="G79" s="3">
        <v>0.27667015767172365</v>
      </c>
      <c r="H79" s="4">
        <v>0.29872772521657592</v>
      </c>
      <c r="I79" s="3">
        <v>0.34508145874824542</v>
      </c>
      <c r="J79" s="4">
        <v>0.29038291988133746</v>
      </c>
      <c r="K79" s="3">
        <v>0.43684556317496831</v>
      </c>
      <c r="L79" s="4">
        <v>0.27294147755602721</v>
      </c>
      <c r="M79" s="3">
        <v>0.25222959067002088</v>
      </c>
      <c r="N79" s="4">
        <v>0.43553583457809819</v>
      </c>
      <c r="O79" s="3">
        <v>0.36058583242004588</v>
      </c>
      <c r="P79" s="4">
        <v>0.37145499383477193</v>
      </c>
      <c r="Q79" s="3">
        <v>0.24137688959610654</v>
      </c>
      <c r="R79" s="4">
        <v>0.37773691750611954</v>
      </c>
      <c r="S79" s="3">
        <v>0.24313057347930139</v>
      </c>
      <c r="T79" s="4">
        <v>0.39389065341911655</v>
      </c>
      <c r="U79" s="3">
        <v>7.268305863280336E-2</v>
      </c>
      <c r="V79" s="4">
        <v>0.34579369889786377</v>
      </c>
      <c r="W79" s="3">
        <v>0.28829738632811513</v>
      </c>
      <c r="X79" s="4">
        <v>0.47749735554674072</v>
      </c>
      <c r="Y79" s="3">
        <v>0.26762752407202817</v>
      </c>
      <c r="Z79" s="4">
        <v>0.4359435368019059</v>
      </c>
      <c r="AA79" s="3">
        <v>0.24140778127984056</v>
      </c>
      <c r="AB79" s="4">
        <v>0.43175811071634945</v>
      </c>
      <c r="AC79" s="3">
        <v>0.14196300084955882</v>
      </c>
      <c r="AD79" s="4">
        <v>0.49491269199199256</v>
      </c>
      <c r="AE79" s="3">
        <v>0.14734836222372633</v>
      </c>
      <c r="AF79" s="4">
        <v>0.39891102980042392</v>
      </c>
      <c r="AG79" s="3">
        <v>0.36749004883832548</v>
      </c>
      <c r="AH79" s="4">
        <v>0.57083147378900756</v>
      </c>
      <c r="AI79" s="3">
        <v>0.15926685465265281</v>
      </c>
      <c r="AJ79" s="4">
        <v>0.2831479586585211</v>
      </c>
      <c r="AM79" s="3">
        <v>0.14974666716496804</v>
      </c>
      <c r="AN79" s="4">
        <v>0.49746784851985476</v>
      </c>
      <c r="AQ79">
        <f t="shared" si="6"/>
        <v>-5.199999999999922</v>
      </c>
      <c r="AR79">
        <f t="shared" si="7"/>
        <v>0.24774514177082646</v>
      </c>
      <c r="AS79">
        <f t="shared" si="8"/>
        <v>0.39237247423816451</v>
      </c>
      <c r="AU79">
        <f t="shared" si="9"/>
        <v>-5.199999999999922</v>
      </c>
      <c r="AV79">
        <f t="shared" si="10"/>
        <v>17</v>
      </c>
    </row>
    <row r="80" spans="3:48" x14ac:dyDescent="0.75">
      <c r="D80" s="7">
        <f t="shared" si="11"/>
        <v>-4.159999999999922</v>
      </c>
      <c r="E80" s="3">
        <v>0.2479737929746843</v>
      </c>
      <c r="F80" s="4">
        <v>0.25745216131737442</v>
      </c>
      <c r="G80" s="3">
        <v>0.39277650201293252</v>
      </c>
      <c r="H80" s="4">
        <v>0.2898491374238038</v>
      </c>
      <c r="I80" s="3">
        <v>0.34610989585033797</v>
      </c>
      <c r="J80" s="4">
        <v>0.26175195892452602</v>
      </c>
      <c r="K80" s="3">
        <v>0.40520675070833129</v>
      </c>
      <c r="L80" s="4">
        <v>0.25325683382316361</v>
      </c>
      <c r="M80" s="3">
        <v>0.43345529384861603</v>
      </c>
      <c r="N80" s="4">
        <v>0.42609429894000372</v>
      </c>
      <c r="O80" s="3">
        <v>0.34783301783401394</v>
      </c>
      <c r="P80" s="4">
        <v>0.41261256237977073</v>
      </c>
      <c r="Q80" s="3">
        <v>0.26934057190995481</v>
      </c>
      <c r="R80" s="4">
        <v>0.30316552049976375</v>
      </c>
      <c r="S80" s="3">
        <v>0.25367940259551963</v>
      </c>
      <c r="T80" s="4">
        <v>0.37027610359993485</v>
      </c>
      <c r="U80" s="3">
        <v>0.26799063316220917</v>
      </c>
      <c r="V80" s="4">
        <v>0.31957419593920161</v>
      </c>
      <c r="W80" s="3">
        <v>0.32015677222342442</v>
      </c>
      <c r="X80" s="4">
        <v>0.44782594460087755</v>
      </c>
      <c r="Y80" s="3">
        <v>0.34953313015287124</v>
      </c>
      <c r="Z80" s="4">
        <v>0.44718489539037248</v>
      </c>
      <c r="AA80" s="3">
        <v>0.31390765563636619</v>
      </c>
      <c r="AB80" s="4">
        <v>0.43520057392240091</v>
      </c>
      <c r="AC80" s="3">
        <v>0.14350607694574966</v>
      </c>
      <c r="AD80" s="4">
        <v>0.42538495510083923</v>
      </c>
      <c r="AE80" s="3">
        <v>0.23542482121310215</v>
      </c>
      <c r="AF80" s="4">
        <v>0.38813715830362816</v>
      </c>
      <c r="AG80" s="3">
        <v>0.3812946390763064</v>
      </c>
      <c r="AH80" s="4">
        <v>0.54759716129144687</v>
      </c>
      <c r="AI80" s="3">
        <v>0.29437751004016088</v>
      </c>
      <c r="AJ80" s="4">
        <v>0.27765115076510638</v>
      </c>
      <c r="AK80" s="3">
        <v>0.39636953433210775</v>
      </c>
      <c r="AL80" s="4">
        <v>0.35001882366569176</v>
      </c>
      <c r="AM80" s="3">
        <v>0.20355787147029156</v>
      </c>
      <c r="AN80" s="4">
        <v>0.50513182745717566</v>
      </c>
      <c r="AQ80">
        <f t="shared" si="6"/>
        <v>-4.159999999999922</v>
      </c>
      <c r="AR80">
        <f t="shared" si="7"/>
        <v>0.31124965955483214</v>
      </c>
      <c r="AS80">
        <f t="shared" si="8"/>
        <v>0.37323140351917122</v>
      </c>
      <c r="AU80">
        <f t="shared" si="9"/>
        <v>-4.159999999999922</v>
      </c>
      <c r="AV80">
        <f t="shared" si="10"/>
        <v>18</v>
      </c>
    </row>
    <row r="81" spans="3:48" x14ac:dyDescent="0.75">
      <c r="D81" s="7">
        <f t="shared" si="11"/>
        <v>-3.1199999999999219</v>
      </c>
      <c r="E81" s="3">
        <v>0.2959492832955673</v>
      </c>
      <c r="F81" s="4">
        <v>0.23426406714346354</v>
      </c>
      <c r="G81" s="3">
        <v>0.29187044207653923</v>
      </c>
      <c r="H81" s="4">
        <v>0.28321803640077181</v>
      </c>
      <c r="I81" s="3">
        <v>0.37694668451467589</v>
      </c>
      <c r="J81" s="4">
        <v>0.26399149408330336</v>
      </c>
      <c r="K81" s="3">
        <v>0.43360160965794753</v>
      </c>
      <c r="L81" s="4">
        <v>0.25920815620302479</v>
      </c>
      <c r="M81" s="3">
        <v>0.33092270752343916</v>
      </c>
      <c r="N81" s="4">
        <v>0.40544681104236058</v>
      </c>
      <c r="O81" s="3">
        <v>0.38567300986350483</v>
      </c>
      <c r="P81" s="4">
        <v>0.35678233438485812</v>
      </c>
      <c r="Q81" s="3">
        <v>0.27352927411428862</v>
      </c>
      <c r="R81" s="4">
        <v>0.31161590700157171</v>
      </c>
      <c r="S81" s="3">
        <v>0.21846226346697598</v>
      </c>
      <c r="T81" s="4">
        <v>0.38971508080369682</v>
      </c>
      <c r="U81" s="3">
        <v>0.15770512474106127</v>
      </c>
      <c r="V81" s="4">
        <v>0.30205400033129032</v>
      </c>
      <c r="W81" s="3">
        <v>0.44083772151290013</v>
      </c>
      <c r="X81" s="4">
        <v>0.42293206277838835</v>
      </c>
      <c r="Y81" s="3">
        <v>0.29048532608035738</v>
      </c>
      <c r="Z81" s="4">
        <v>0.43665401181014885</v>
      </c>
      <c r="AA81" s="3">
        <v>0.33100952736514866</v>
      </c>
      <c r="AB81" s="4">
        <v>0.43885545944590681</v>
      </c>
      <c r="AC81" s="3">
        <v>0.34403228323248458</v>
      </c>
      <c r="AD81" s="4">
        <v>0.39262883373795415</v>
      </c>
      <c r="AE81" s="3">
        <v>0.28815591983283806</v>
      </c>
      <c r="AF81" s="4">
        <v>0.39569783129618818</v>
      </c>
      <c r="AG81" s="3">
        <v>0.39828924709934227</v>
      </c>
      <c r="AH81" s="4">
        <v>0.53314348302300107</v>
      </c>
      <c r="AI81" s="3">
        <v>0.4228146629069468</v>
      </c>
      <c r="AJ81" s="4">
        <v>0.27645050309015151</v>
      </c>
      <c r="AK81" s="3">
        <v>0.42394253693575035</v>
      </c>
      <c r="AL81" s="4">
        <v>0.32405458261003312</v>
      </c>
      <c r="AM81" s="3">
        <v>0.22253781306225726</v>
      </c>
      <c r="AN81" s="4">
        <v>0.48576271015450412</v>
      </c>
      <c r="AQ81">
        <f t="shared" si="6"/>
        <v>-3.1199999999999219</v>
      </c>
      <c r="AR81">
        <f t="shared" si="7"/>
        <v>0.32926474651566806</v>
      </c>
      <c r="AS81">
        <f t="shared" si="8"/>
        <v>0.36180418696336769</v>
      </c>
      <c r="AU81">
        <f t="shared" si="9"/>
        <v>-3.1199999999999219</v>
      </c>
      <c r="AV81">
        <f t="shared" si="10"/>
        <v>18</v>
      </c>
    </row>
    <row r="82" spans="3:48" x14ac:dyDescent="0.75">
      <c r="D82" s="7">
        <f t="shared" si="11"/>
        <v>-2.0799999999999219</v>
      </c>
      <c r="E82" s="3">
        <v>0.34295728628289696</v>
      </c>
      <c r="F82" s="4">
        <v>0.20507520531512419</v>
      </c>
      <c r="G82" s="3">
        <v>0.2573671416355201</v>
      </c>
      <c r="H82" s="4">
        <v>0.28761830034448849</v>
      </c>
      <c r="I82" s="3">
        <v>0.45858500114270778</v>
      </c>
      <c r="J82" s="4">
        <v>0.23513430765481777</v>
      </c>
      <c r="K82" s="3">
        <v>0.4306040323574099</v>
      </c>
      <c r="L82" s="4">
        <v>0.26823630092309936</v>
      </c>
      <c r="M82" s="3">
        <v>0.43188314658129445</v>
      </c>
      <c r="N82" s="4">
        <v>0.41692126909518185</v>
      </c>
      <c r="O82" s="3">
        <v>0.37367739364351871</v>
      </c>
      <c r="P82" s="4">
        <v>0.27360192423331325</v>
      </c>
      <c r="Q82" s="3">
        <v>0.36392567978658696</v>
      </c>
      <c r="R82" s="4">
        <v>0.32950880988243386</v>
      </c>
      <c r="S82" s="3">
        <v>0.2648263611977088</v>
      </c>
      <c r="T82" s="4">
        <v>0.36404614824332954</v>
      </c>
      <c r="U82" s="3">
        <v>0.24313248671530202</v>
      </c>
      <c r="V82" s="4">
        <v>0.29429459765857374</v>
      </c>
      <c r="W82" s="3">
        <v>0.46880184664214064</v>
      </c>
      <c r="X82" s="4">
        <v>0.4430693659536924</v>
      </c>
      <c r="Y82" s="3">
        <v>0.42153672426144706</v>
      </c>
      <c r="Z82" s="4">
        <v>0.41609446436765973</v>
      </c>
      <c r="AC82" s="3">
        <v>0.35672365067531248</v>
      </c>
      <c r="AD82" s="4">
        <v>0.29171739876994163</v>
      </c>
      <c r="AE82" s="3">
        <v>0.34878895788575304</v>
      </c>
      <c r="AF82" s="4">
        <v>0.38318637352392793</v>
      </c>
      <c r="AG82" s="3">
        <v>0.39646557321514286</v>
      </c>
      <c r="AH82" s="4">
        <v>0.49798696123112146</v>
      </c>
      <c r="AI82" s="3">
        <v>0.37130650260616949</v>
      </c>
      <c r="AJ82" s="4">
        <v>0.27692797774218814</v>
      </c>
      <c r="AK82" s="3">
        <v>0.45547893000652412</v>
      </c>
      <c r="AL82" s="4">
        <v>0.33302429248375198</v>
      </c>
      <c r="AM82" s="3">
        <v>0.33368926285216999</v>
      </c>
      <c r="AN82" s="4">
        <v>0.45398130951328081</v>
      </c>
      <c r="AQ82">
        <f t="shared" si="6"/>
        <v>-2.0799999999999219</v>
      </c>
      <c r="AR82">
        <f t="shared" si="7"/>
        <v>0.37174999867574149</v>
      </c>
      <c r="AS82">
        <f t="shared" si="8"/>
        <v>0.33943676511387799</v>
      </c>
      <c r="AU82">
        <f t="shared" si="9"/>
        <v>-2.0799999999999219</v>
      </c>
      <c r="AV82">
        <f t="shared" si="10"/>
        <v>17</v>
      </c>
    </row>
    <row r="83" spans="3:48" x14ac:dyDescent="0.75">
      <c r="D83" s="7">
        <f t="shared" si="11"/>
        <v>-1.0399999999999219</v>
      </c>
      <c r="E83" s="3">
        <v>0.40513956429123094</v>
      </c>
      <c r="F83" s="4">
        <v>0.19490747302451977</v>
      </c>
      <c r="G83" s="3">
        <v>0.35597682485083154</v>
      </c>
      <c r="H83" s="4">
        <v>0.28756712621298247</v>
      </c>
      <c r="I83" s="3">
        <v>0.44639067550360784</v>
      </c>
      <c r="J83" s="4">
        <v>0.22371231073149697</v>
      </c>
      <c r="K83" s="3">
        <v>0.44678273723976486</v>
      </c>
      <c r="L83" s="4">
        <v>0.26315491575948535</v>
      </c>
      <c r="M83" s="3">
        <v>0.36776812257031816</v>
      </c>
      <c r="N83" s="4">
        <v>0.4166566536497448</v>
      </c>
      <c r="O83" s="3">
        <v>0.36620504134701631</v>
      </c>
      <c r="P83" s="4">
        <v>0.29218699623858124</v>
      </c>
      <c r="Q83" s="3">
        <v>0.47177891140543793</v>
      </c>
      <c r="R83" s="4">
        <v>0.28384766907419556</v>
      </c>
      <c r="U83" s="3">
        <v>0.46406376654958242</v>
      </c>
      <c r="V83" s="4">
        <v>0.29762164765440802</v>
      </c>
      <c r="W83" s="3">
        <v>0.42499218543364792</v>
      </c>
      <c r="X83" s="4">
        <v>0.43180073025872484</v>
      </c>
      <c r="Y83" s="3">
        <v>0.42548295833991057</v>
      </c>
      <c r="Z83" s="4">
        <v>0.42595561718497976</v>
      </c>
      <c r="AK83" s="3">
        <v>0.30630301034749779</v>
      </c>
      <c r="AL83" s="4">
        <v>0.32851236453994159</v>
      </c>
      <c r="AQ83">
        <f t="shared" si="6"/>
        <v>-1.0399999999999219</v>
      </c>
      <c r="AR83">
        <f t="shared" si="7"/>
        <v>0.40735307253444053</v>
      </c>
      <c r="AS83">
        <f t="shared" si="8"/>
        <v>0.31326577312082371</v>
      </c>
      <c r="AU83">
        <f t="shared" si="9"/>
        <v>-1.0399999999999219</v>
      </c>
      <c r="AV83">
        <f t="shared" si="10"/>
        <v>11</v>
      </c>
    </row>
    <row r="84" spans="3:48" x14ac:dyDescent="0.75">
      <c r="D84" s="7">
        <f t="shared" si="11"/>
        <v>7.815970093361102E-14</v>
      </c>
      <c r="E84" s="5">
        <v>0.46570087667931237</v>
      </c>
      <c r="F84" s="6">
        <v>0.19158770667607855</v>
      </c>
      <c r="G84" s="5">
        <v>0.47533076472227259</v>
      </c>
      <c r="H84" s="6">
        <v>0.28789634112049672</v>
      </c>
      <c r="I84" s="5">
        <v>0.50176303503215913</v>
      </c>
      <c r="J84" s="6">
        <v>0.1873419085218461</v>
      </c>
      <c r="K84" s="5">
        <v>0.44419578696669837</v>
      </c>
      <c r="L84" s="6">
        <v>0.27314489493636573</v>
      </c>
      <c r="M84" s="5">
        <v>0.48770866681911751</v>
      </c>
      <c r="N84" s="6">
        <v>0.37937179487179495</v>
      </c>
      <c r="O84" s="5">
        <v>0.48464680681478534</v>
      </c>
      <c r="P84" s="6">
        <v>0.26065588829689496</v>
      </c>
      <c r="Q84" s="5">
        <v>0.45378387232648426</v>
      </c>
      <c r="R84" s="6">
        <v>0.23924951075307779</v>
      </c>
      <c r="S84" s="5">
        <v>0.55301602262016958</v>
      </c>
      <c r="T84" s="6">
        <v>0.39149934167215272</v>
      </c>
      <c r="U84" s="5">
        <v>0.52368729172295825</v>
      </c>
      <c r="V84" s="6">
        <v>0.24572487093140938</v>
      </c>
      <c r="W84" s="5">
        <v>0.5098463536031157</v>
      </c>
      <c r="X84" s="6">
        <v>0.4140443064429451</v>
      </c>
      <c r="Y84" s="5">
        <v>0.55342593829304154</v>
      </c>
      <c r="Z84" s="6">
        <v>0.42260812983596036</v>
      </c>
      <c r="AA84" s="5">
        <v>0.7158877967878351</v>
      </c>
      <c r="AB84" s="6">
        <v>0.38955823293172698</v>
      </c>
      <c r="AC84" s="5">
        <v>0.82876189815697798</v>
      </c>
      <c r="AD84" s="6">
        <v>0.26250771555669072</v>
      </c>
      <c r="AE84" s="5">
        <v>0.49377556726213268</v>
      </c>
      <c r="AF84" s="6">
        <v>0.33918043774306605</v>
      </c>
      <c r="AG84" s="5">
        <v>0.48275414278858392</v>
      </c>
      <c r="AH84" s="6">
        <v>0.4989447009162396</v>
      </c>
      <c r="AI84" s="5">
        <v>0.62183200888661061</v>
      </c>
      <c r="AJ84" s="6">
        <v>0.24997153124809651</v>
      </c>
      <c r="AK84" s="5">
        <v>0.45316187096420124</v>
      </c>
      <c r="AL84" s="6">
        <v>0.34057640247843124</v>
      </c>
      <c r="AM84" s="5">
        <v>0.53302936952424707</v>
      </c>
      <c r="AN84" s="6">
        <v>0.39944186629875827</v>
      </c>
      <c r="AQ84">
        <f t="shared" si="6"/>
        <v>7.815970093361102E-14</v>
      </c>
      <c r="AR84">
        <f t="shared" si="7"/>
        <v>0.53235044833170564</v>
      </c>
      <c r="AS84">
        <f t="shared" si="8"/>
        <v>0.32073919895733516</v>
      </c>
      <c r="AU84">
        <f t="shared" si="9"/>
        <v>7.815970093361102E-14</v>
      </c>
      <c r="AV84">
        <f t="shared" si="10"/>
        <v>18</v>
      </c>
    </row>
    <row r="85" spans="3:48" x14ac:dyDescent="0.75">
      <c r="D85" s="7">
        <f t="shared" si="11"/>
        <v>1.0400000000000782</v>
      </c>
      <c r="E85" s="3">
        <v>0.56010727227979074</v>
      </c>
      <c r="F85" s="4">
        <v>0.19078858596827161</v>
      </c>
      <c r="G85" s="3">
        <v>0.53740980235786939</v>
      </c>
      <c r="H85" s="4">
        <v>0.25760979716143972</v>
      </c>
      <c r="M85" s="3">
        <v>0.61602446832837821</v>
      </c>
      <c r="N85" s="4">
        <v>0.41195285955958677</v>
      </c>
      <c r="O85" s="3">
        <v>0.56650393543887623</v>
      </c>
      <c r="P85" s="4">
        <v>0.25038326824300883</v>
      </c>
      <c r="Q85" s="3">
        <v>0.55672298404081066</v>
      </c>
      <c r="R85" s="4">
        <v>0.20326218983168487</v>
      </c>
      <c r="S85" s="3">
        <v>0.73102298267237054</v>
      </c>
      <c r="T85" s="4">
        <v>0.32733400350551595</v>
      </c>
      <c r="U85" s="3">
        <v>0.50036026299198455</v>
      </c>
      <c r="V85" s="4">
        <v>0.27113300283436481</v>
      </c>
      <c r="W85" s="3">
        <v>0.54370145952054616</v>
      </c>
      <c r="X85" s="4">
        <v>0.41166951550984948</v>
      </c>
      <c r="Y85" s="3">
        <v>0.4870442099639376</v>
      </c>
      <c r="Z85" s="4">
        <v>0.4224677090414683</v>
      </c>
      <c r="AA85" s="3">
        <v>0.735854339725595</v>
      </c>
      <c r="AB85" s="4">
        <v>0.43856592884166579</v>
      </c>
      <c r="AC85" s="3">
        <v>0.78921407146696276</v>
      </c>
      <c r="AD85" s="4">
        <v>0.25747819914824582</v>
      </c>
      <c r="AE85" s="3">
        <v>0.50609199799876392</v>
      </c>
      <c r="AF85" s="4">
        <v>0.33906115719873026</v>
      </c>
      <c r="AG85" s="3">
        <v>0.52293142873274434</v>
      </c>
      <c r="AH85" s="4">
        <v>0.475862120938084</v>
      </c>
      <c r="AI85" s="3">
        <v>0.66108690079466836</v>
      </c>
      <c r="AJ85" s="4">
        <v>0.24705554288032039</v>
      </c>
      <c r="AK85" s="3">
        <v>0.65266065450820454</v>
      </c>
      <c r="AL85" s="4">
        <v>0.32587641053197203</v>
      </c>
      <c r="AM85" s="3">
        <v>0.61021980427435774</v>
      </c>
      <c r="AN85" s="4">
        <v>0.40374672489082969</v>
      </c>
      <c r="AQ85">
        <f t="shared" si="6"/>
        <v>1.0400000000000782</v>
      </c>
      <c r="AR85">
        <f t="shared" si="7"/>
        <v>0.59855978594349135</v>
      </c>
      <c r="AS85">
        <f t="shared" si="8"/>
        <v>0.32714043850531493</v>
      </c>
      <c r="AU85">
        <f t="shared" si="9"/>
        <v>1.0400000000000782</v>
      </c>
      <c r="AV85">
        <f t="shared" si="10"/>
        <v>16</v>
      </c>
    </row>
    <row r="86" spans="3:48" x14ac:dyDescent="0.75">
      <c r="D86" s="7">
        <f t="shared" si="11"/>
        <v>2.0800000000000782</v>
      </c>
      <c r="E86" s="3">
        <v>0.64472846704178044</v>
      </c>
      <c r="F86" s="4">
        <v>0.210122024141987</v>
      </c>
      <c r="G86" s="3">
        <v>0.56170911920981603</v>
      </c>
      <c r="H86" s="4">
        <v>0.24606601771206918</v>
      </c>
      <c r="I86" s="3">
        <v>0.6552123804237816</v>
      </c>
      <c r="J86" s="4">
        <v>0.15292410655930561</v>
      </c>
      <c r="K86" s="3">
        <v>0.65807087422494115</v>
      </c>
      <c r="L86" s="4">
        <v>0.25405805941858706</v>
      </c>
      <c r="M86" s="3">
        <v>0.60853533043677144</v>
      </c>
      <c r="N86" s="4">
        <v>0.37437781298635736</v>
      </c>
      <c r="O86" s="3">
        <v>0.60101623991232445</v>
      </c>
      <c r="P86" s="4">
        <v>0.22096800018298682</v>
      </c>
      <c r="Q86" s="3">
        <v>0.56601301071746135</v>
      </c>
      <c r="R86" s="4">
        <v>0.17543994335969162</v>
      </c>
      <c r="S86" s="3">
        <v>0.84562821721162917</v>
      </c>
      <c r="T86" s="4">
        <v>0.29131561092950098</v>
      </c>
      <c r="U86" s="3">
        <v>0.58758893992614569</v>
      </c>
      <c r="V86" s="4">
        <v>0.27299339527594307</v>
      </c>
      <c r="W86" s="3">
        <v>0.56423573541080529</v>
      </c>
      <c r="X86" s="4">
        <v>0.41412053658307452</v>
      </c>
      <c r="Y86" s="3">
        <v>0.51230010806610271</v>
      </c>
      <c r="Z86" s="4">
        <v>0.41085548274273465</v>
      </c>
      <c r="AA86" s="3">
        <v>0.78018135738029826</v>
      </c>
      <c r="AB86" s="4">
        <v>0.40736039052630291</v>
      </c>
      <c r="AC86" s="3">
        <v>0.85393657783865351</v>
      </c>
      <c r="AD86" s="4">
        <v>0.25603774939907659</v>
      </c>
      <c r="AE86" s="3">
        <v>0.71903234350628342</v>
      </c>
      <c r="AF86" s="4">
        <v>0.33468737491628059</v>
      </c>
      <c r="AG86" s="3">
        <v>0.56924032408322289</v>
      </c>
      <c r="AH86" s="4">
        <v>0.44628799681543957</v>
      </c>
      <c r="AI86" s="3">
        <v>0.59537725369563343</v>
      </c>
      <c r="AJ86" s="4">
        <v>0.2417372027408303</v>
      </c>
      <c r="AK86" s="3">
        <v>0.48674093450649675</v>
      </c>
      <c r="AL86" s="4">
        <v>0.32694139844202419</v>
      </c>
      <c r="AM86" s="3">
        <v>0.66942334079005694</v>
      </c>
      <c r="AN86" s="4">
        <v>0.39565248018298366</v>
      </c>
      <c r="AQ86">
        <f t="shared" si="6"/>
        <v>2.0800000000000782</v>
      </c>
      <c r="AR86">
        <f t="shared" si="7"/>
        <v>0.63772058635456697</v>
      </c>
      <c r="AS86">
        <f t="shared" si="8"/>
        <v>0.30177475460639863</v>
      </c>
      <c r="AU86">
        <f t="shared" si="9"/>
        <v>2.0800000000000782</v>
      </c>
      <c r="AV86">
        <f t="shared" si="10"/>
        <v>18</v>
      </c>
    </row>
    <row r="87" spans="3:48" x14ac:dyDescent="0.75">
      <c r="D87" s="7">
        <f t="shared" si="11"/>
        <v>3.1200000000000783</v>
      </c>
      <c r="E87" s="3">
        <v>0.71930985903539846</v>
      </c>
      <c r="F87" s="4">
        <v>0.2098947963280568</v>
      </c>
      <c r="G87" s="3">
        <v>0.57856202619214614</v>
      </c>
      <c r="H87" s="4">
        <v>0.27215286236297198</v>
      </c>
      <c r="I87" s="3">
        <v>0.9777171961213228</v>
      </c>
      <c r="J87" s="4">
        <v>0.14445814115013844</v>
      </c>
      <c r="K87" s="3">
        <v>0.57023775304890545</v>
      </c>
      <c r="L87" s="4">
        <v>0.24618561346345336</v>
      </c>
      <c r="M87" s="3">
        <v>0.64106448662245641</v>
      </c>
      <c r="N87" s="4">
        <v>0.38826070384957428</v>
      </c>
      <c r="O87" s="3">
        <v>0.7644116767958552</v>
      </c>
      <c r="P87" s="4">
        <v>0.22003718032457412</v>
      </c>
      <c r="Q87" s="3">
        <v>0.65051247250432864</v>
      </c>
      <c r="R87" s="4">
        <v>0.17637831603229523</v>
      </c>
      <c r="S87" s="3">
        <v>0.76580511853838917</v>
      </c>
      <c r="T87" s="4">
        <v>0.26887547091913094</v>
      </c>
      <c r="W87" s="3">
        <v>0.50852388852821662</v>
      </c>
      <c r="X87" s="4">
        <v>0.40343061128405489</v>
      </c>
      <c r="Y87" s="3">
        <v>0.53390118629867545</v>
      </c>
      <c r="Z87" s="4">
        <v>0.38216858633185519</v>
      </c>
      <c r="AA87" s="3">
        <v>0.63560520666556597</v>
      </c>
      <c r="AB87" s="4">
        <v>0.40013540507567941</v>
      </c>
      <c r="AC87" s="3">
        <v>0.83240719871005786</v>
      </c>
      <c r="AD87" s="4">
        <v>0.26299759111311372</v>
      </c>
      <c r="AE87" s="3">
        <v>0.63453162247270367</v>
      </c>
      <c r="AF87" s="4">
        <v>0.32566715105291016</v>
      </c>
      <c r="AG87" s="3">
        <v>0.57791830166840752</v>
      </c>
      <c r="AH87" s="4">
        <v>0.41818829764336851</v>
      </c>
      <c r="AI87" s="3">
        <v>0.47756130906605115</v>
      </c>
      <c r="AJ87" s="4">
        <v>0.23353126540761857</v>
      </c>
      <c r="AK87" s="3">
        <v>0.44323510222498635</v>
      </c>
      <c r="AL87" s="4">
        <v>0.30778127643096614</v>
      </c>
      <c r="AM87" s="3">
        <v>0.62662103650235201</v>
      </c>
      <c r="AN87" s="4">
        <v>0.39649052620827019</v>
      </c>
      <c r="AQ87">
        <f t="shared" si="6"/>
        <v>3.1200000000000783</v>
      </c>
      <c r="AR87">
        <f t="shared" si="7"/>
        <v>0.64340737888210697</v>
      </c>
      <c r="AS87">
        <f t="shared" si="8"/>
        <v>0.29744904676341366</v>
      </c>
      <c r="AU87">
        <f t="shared" si="9"/>
        <v>3.1200000000000783</v>
      </c>
      <c r="AV87">
        <f t="shared" si="10"/>
        <v>17</v>
      </c>
    </row>
    <row r="88" spans="3:48" x14ac:dyDescent="0.75">
      <c r="D88" s="7">
        <f t="shared" si="11"/>
        <v>4.1600000000000783</v>
      </c>
      <c r="E88" s="3">
        <v>0.88448710441225153</v>
      </c>
      <c r="F88" s="4">
        <v>0.20761195896922699</v>
      </c>
      <c r="G88" s="3">
        <v>0.54541349193385669</v>
      </c>
      <c r="H88" s="4">
        <v>0.28627212421424642</v>
      </c>
      <c r="I88" s="3">
        <v>1</v>
      </c>
      <c r="J88" s="4">
        <v>0.14074188084070574</v>
      </c>
      <c r="K88" s="3">
        <v>0.57331745575493775</v>
      </c>
      <c r="L88" s="4">
        <v>0.23089619258817945</v>
      </c>
      <c r="M88" s="3">
        <v>0.67122112965927261</v>
      </c>
      <c r="N88" s="4">
        <v>0.34195108112441885</v>
      </c>
      <c r="O88" s="3">
        <v>0.85673009863505034</v>
      </c>
      <c r="P88" s="4">
        <v>0.22539785986082805</v>
      </c>
      <c r="Q88" s="3">
        <v>0.69820283614920187</v>
      </c>
      <c r="R88" s="4">
        <v>0.16170036549575992</v>
      </c>
      <c r="S88" s="3">
        <v>1</v>
      </c>
      <c r="T88" s="4">
        <v>0.27375499215290983</v>
      </c>
      <c r="U88" s="3">
        <v>0.83216247860938486</v>
      </c>
      <c r="V88" s="4">
        <v>0.28003836508991153</v>
      </c>
      <c r="W88" s="3">
        <v>0.53401139724446378</v>
      </c>
      <c r="X88" s="4">
        <v>0.40909987044443197</v>
      </c>
      <c r="Y88" s="3">
        <v>0.6040895127311583</v>
      </c>
      <c r="Z88" s="4">
        <v>0.36718430635498644</v>
      </c>
      <c r="AA88" s="3">
        <v>0.84266565194603793</v>
      </c>
      <c r="AB88" s="4">
        <v>0.40354916968696586</v>
      </c>
      <c r="AC88" s="3">
        <v>0.94402014667891876</v>
      </c>
      <c r="AD88" s="4">
        <v>0.2441949078272532</v>
      </c>
      <c r="AE88" s="3">
        <v>0.6788089702463288</v>
      </c>
      <c r="AF88" s="4">
        <v>0.3256068178737434</v>
      </c>
      <c r="AG88" s="3">
        <v>0.69842757530418087</v>
      </c>
      <c r="AH88" s="4">
        <v>0.41730370793741511</v>
      </c>
      <c r="AI88" s="3">
        <v>0.42251559429206248</v>
      </c>
      <c r="AJ88" s="4">
        <v>0.22993556881461849</v>
      </c>
      <c r="AK88" s="3">
        <v>0.40627191297614057</v>
      </c>
      <c r="AL88" s="4">
        <v>0.27735155665425887</v>
      </c>
      <c r="AM88" s="3">
        <v>0.86913717345691222</v>
      </c>
      <c r="AN88" s="4">
        <v>0.38801977568808771</v>
      </c>
      <c r="AQ88">
        <f t="shared" si="6"/>
        <v>4.1600000000000783</v>
      </c>
      <c r="AR88">
        <f t="shared" si="7"/>
        <v>0.72563791833500901</v>
      </c>
      <c r="AS88">
        <f t="shared" si="8"/>
        <v>0.28947836120099718</v>
      </c>
      <c r="AU88">
        <f t="shared" si="9"/>
        <v>4.1600000000000783</v>
      </c>
      <c r="AV88">
        <f t="shared" si="10"/>
        <v>18</v>
      </c>
    </row>
    <row r="89" spans="3:48" x14ac:dyDescent="0.75">
      <c r="D89" s="7">
        <f t="shared" si="11"/>
        <v>5.2000000000000783</v>
      </c>
      <c r="E89" s="3">
        <v>1</v>
      </c>
      <c r="F89" s="4">
        <v>0.21358817046506015</v>
      </c>
      <c r="G89" s="3">
        <v>0.80323222229695346</v>
      </c>
      <c r="H89" s="4">
        <v>0.27622441409338017</v>
      </c>
      <c r="I89" s="3">
        <v>0.8566554572464008</v>
      </c>
      <c r="J89" s="4">
        <v>0.14013272192325193</v>
      </c>
      <c r="K89" s="3">
        <v>0.7483472262144294</v>
      </c>
      <c r="L89" s="4">
        <v>0.21604664367429341</v>
      </c>
      <c r="M89" s="3">
        <v>0.65006860278984635</v>
      </c>
      <c r="N89" s="4">
        <v>0.32846848967528458</v>
      </c>
      <c r="O89" s="3">
        <v>0.87085782604363871</v>
      </c>
      <c r="P89" s="4">
        <v>0.2133959743114521</v>
      </c>
      <c r="Q89" s="3">
        <v>0.57900032760799369</v>
      </c>
      <c r="R89" s="4">
        <v>0.1552969221061487</v>
      </c>
      <c r="S89" s="3">
        <v>0.7783477126078443</v>
      </c>
      <c r="T89" s="4">
        <v>0.26858176600854622</v>
      </c>
      <c r="U89" s="3">
        <v>0.82144465459785643</v>
      </c>
      <c r="V89" s="4">
        <v>0.27034751061014012</v>
      </c>
      <c r="W89" s="3">
        <v>0.6051359734545193</v>
      </c>
      <c r="X89" s="4">
        <v>0.40385620915032677</v>
      </c>
      <c r="Y89" s="3">
        <v>0.6536238571098999</v>
      </c>
      <c r="Z89" s="4">
        <v>0.36993482380717613</v>
      </c>
      <c r="AA89" s="3">
        <v>0.80672443873265243</v>
      </c>
      <c r="AB89" s="4">
        <v>0.41643611401210479</v>
      </c>
      <c r="AC89" s="3">
        <v>1</v>
      </c>
      <c r="AD89" s="4">
        <v>0.23270591536873328</v>
      </c>
      <c r="AE89" s="3">
        <v>0.74551193384149028</v>
      </c>
      <c r="AF89" s="4">
        <v>0.32061137213194935</v>
      </c>
      <c r="AG89" s="3">
        <v>0.73906219123168593</v>
      </c>
      <c r="AH89" s="4">
        <v>0.39222826971412039</v>
      </c>
      <c r="AI89" s="3">
        <v>0.63019738528582436</v>
      </c>
      <c r="AJ89" s="4">
        <v>0.23365446530288772</v>
      </c>
      <c r="AK89" s="3">
        <v>0.47771050176523305</v>
      </c>
      <c r="AL89" s="4">
        <v>0.30199089358007492</v>
      </c>
      <c r="AM89" s="3">
        <v>0.84071264208261487</v>
      </c>
      <c r="AN89" s="4">
        <v>0.37478940723363746</v>
      </c>
      <c r="AQ89">
        <f t="shared" si="6"/>
        <v>5.2000000000000783</v>
      </c>
      <c r="AR89">
        <f t="shared" si="7"/>
        <v>0.75592405293938236</v>
      </c>
      <c r="AS89">
        <f t="shared" si="8"/>
        <v>0.28490500462047597</v>
      </c>
      <c r="AU89">
        <f t="shared" si="9"/>
        <v>5.2000000000000783</v>
      </c>
      <c r="AV89">
        <f t="shared" si="10"/>
        <v>18</v>
      </c>
    </row>
    <row r="90" spans="3:48" x14ac:dyDescent="0.75">
      <c r="D90" s="7">
        <f t="shared" si="11"/>
        <v>6.2400000000000784</v>
      </c>
      <c r="E90" s="3">
        <v>0.93946414780490761</v>
      </c>
      <c r="F90" s="4">
        <v>0.18672441604958651</v>
      </c>
      <c r="G90" s="3">
        <v>0.85087002892089447</v>
      </c>
      <c r="H90" s="4">
        <v>0.26391717292718397</v>
      </c>
      <c r="I90" s="3">
        <v>0.93227007084788927</v>
      </c>
      <c r="J90" s="4">
        <v>0.13237637075109435</v>
      </c>
      <c r="K90" s="3">
        <v>0.69560218453578582</v>
      </c>
      <c r="L90" s="4">
        <v>0.20596011012384643</v>
      </c>
      <c r="M90" s="3">
        <v>0.66567573747999098</v>
      </c>
      <c r="N90" s="4">
        <v>0.34283319362950543</v>
      </c>
      <c r="O90" s="3">
        <v>0.86916409285643115</v>
      </c>
      <c r="P90" s="4">
        <v>0.20358667805294622</v>
      </c>
      <c r="S90" s="3">
        <v>0.63825853693902757</v>
      </c>
      <c r="T90" s="4">
        <v>0.3223418951948141</v>
      </c>
      <c r="U90" s="3">
        <v>0.90173826893632281</v>
      </c>
      <c r="V90" s="4">
        <v>0.25508287292817672</v>
      </c>
      <c r="W90" s="3">
        <v>0.49844910913943569</v>
      </c>
      <c r="X90" s="4">
        <v>0.39219022656018071</v>
      </c>
      <c r="Y90" s="3">
        <v>0.58445548040846573</v>
      </c>
      <c r="Z90" s="4">
        <v>0.3785674314493564</v>
      </c>
      <c r="AA90" s="3">
        <v>0.8452072399359577</v>
      </c>
      <c r="AB90" s="4">
        <v>0.38140773312339582</v>
      </c>
      <c r="AC90" s="3">
        <v>0.95450526206286745</v>
      </c>
      <c r="AD90" s="4">
        <v>0.21227177443873721</v>
      </c>
      <c r="AE90" s="3">
        <v>0.65736189999705708</v>
      </c>
      <c r="AF90" s="4">
        <v>0.30807036042516495</v>
      </c>
      <c r="AG90" s="3">
        <v>0.72883719617197873</v>
      </c>
      <c r="AH90" s="4">
        <v>0.36340450814030162</v>
      </c>
      <c r="AI90" s="3">
        <v>0.70880116209518917</v>
      </c>
      <c r="AJ90" s="4">
        <v>0.23732287332852298</v>
      </c>
      <c r="AK90" s="3">
        <v>0.4032475411735294</v>
      </c>
      <c r="AL90" s="4">
        <v>0.33250839667668375</v>
      </c>
      <c r="AM90" s="3">
        <v>1</v>
      </c>
      <c r="AN90" s="4">
        <v>0.35020782479387869</v>
      </c>
      <c r="AQ90">
        <f t="shared" si="6"/>
        <v>6.2400000000000784</v>
      </c>
      <c r="AR90">
        <f t="shared" si="7"/>
        <v>0.75728870348857236</v>
      </c>
      <c r="AS90">
        <f t="shared" si="8"/>
        <v>0.28639846109372796</v>
      </c>
      <c r="AU90">
        <f t="shared" si="9"/>
        <v>6.2400000000000784</v>
      </c>
      <c r="AV90">
        <f t="shared" si="10"/>
        <v>17</v>
      </c>
    </row>
    <row r="91" spans="3:48" x14ac:dyDescent="0.75">
      <c r="C91" s="2"/>
      <c r="D91" s="7">
        <f t="shared" si="11"/>
        <v>7.2800000000000784</v>
      </c>
      <c r="E91" s="3">
        <v>0.84134905075913791</v>
      </c>
      <c r="F91" s="4">
        <v>0.21277934316291086</v>
      </c>
      <c r="G91" s="3">
        <v>0.90065047993312619</v>
      </c>
      <c r="H91" s="4">
        <v>0.25841076578019861</v>
      </c>
      <c r="I91" s="3">
        <v>0.74888177870645489</v>
      </c>
      <c r="J91" s="4">
        <v>0.12595315272415009</v>
      </c>
      <c r="K91" s="3">
        <v>0.71114441752556123</v>
      </c>
      <c r="L91" s="4">
        <v>0.17908901738832567</v>
      </c>
      <c r="M91" s="3">
        <v>0.81288589069288764</v>
      </c>
      <c r="N91" s="4">
        <v>0.32202990208315985</v>
      </c>
      <c r="O91" s="3">
        <v>0.87424529241805304</v>
      </c>
      <c r="P91" s="4">
        <v>0.20229492352128028</v>
      </c>
      <c r="Q91" s="3">
        <v>1</v>
      </c>
      <c r="R91" s="4">
        <v>0.12400581959262851</v>
      </c>
      <c r="S91" s="3">
        <v>0.56860363952729664</v>
      </c>
      <c r="T91" s="4">
        <v>0.29591227290405026</v>
      </c>
      <c r="U91" s="3">
        <v>0.9491128523822393</v>
      </c>
      <c r="V91" s="4">
        <v>0.26553874914024689</v>
      </c>
      <c r="W91" s="3">
        <v>0.46721488855226173</v>
      </c>
      <c r="X91" s="4">
        <v>0.3797527853874571</v>
      </c>
      <c r="Y91" s="3">
        <v>0.60434450016392072</v>
      </c>
      <c r="Z91" s="4">
        <v>0.39079180596378649</v>
      </c>
      <c r="AA91" s="3">
        <v>0.94829232569660371</v>
      </c>
      <c r="AB91" s="4">
        <v>0.36252654216062685</v>
      </c>
      <c r="AC91" s="3">
        <v>0.84166998977061924</v>
      </c>
      <c r="AD91" s="4">
        <v>0.21021642403559554</v>
      </c>
      <c r="AE91" s="3">
        <v>0.72210777244768842</v>
      </c>
      <c r="AF91" s="4">
        <v>0.30031050879498544</v>
      </c>
      <c r="AG91" s="3">
        <v>0.73806848657651813</v>
      </c>
      <c r="AH91" s="4">
        <v>0.36539761128599085</v>
      </c>
      <c r="AI91" s="3">
        <v>0.82030248654191207</v>
      </c>
      <c r="AJ91" s="4">
        <v>0.22338711597527006</v>
      </c>
      <c r="AK91" s="3">
        <v>0.38553423454735009</v>
      </c>
      <c r="AL91" s="4">
        <v>0.30670789315468516</v>
      </c>
      <c r="AM91" s="3">
        <v>0.88199868662007563</v>
      </c>
      <c r="AN91" s="4">
        <v>0.33778891913931536</v>
      </c>
      <c r="AQ91">
        <f t="shared" si="6"/>
        <v>7.2800000000000784</v>
      </c>
      <c r="AR91">
        <f t="shared" si="7"/>
        <v>0.76757815404787255</v>
      </c>
      <c r="AS91">
        <f t="shared" si="8"/>
        <v>0.27016075289970359</v>
      </c>
      <c r="AU91">
        <f t="shared" si="9"/>
        <v>7.2800000000000784</v>
      </c>
      <c r="AV91">
        <f t="shared" si="10"/>
        <v>18</v>
      </c>
    </row>
    <row r="92" spans="3:48" x14ac:dyDescent="0.75">
      <c r="D92" s="7">
        <f t="shared" si="11"/>
        <v>8.3200000000000784</v>
      </c>
      <c r="E92" s="3">
        <v>0.79518123414042174</v>
      </c>
      <c r="F92" s="4">
        <v>0.20431259442384295</v>
      </c>
      <c r="G92" s="3">
        <v>1</v>
      </c>
      <c r="H92" s="4">
        <v>0.25782075377275604</v>
      </c>
      <c r="I92" s="3">
        <v>0.81393450651343546</v>
      </c>
      <c r="J92" s="4">
        <v>0.12124790946324358</v>
      </c>
      <c r="K92" s="3">
        <v>0.90107994908224842</v>
      </c>
      <c r="L92" s="4">
        <v>0.16748517953089995</v>
      </c>
      <c r="M92" s="3">
        <v>0.74485479076149053</v>
      </c>
      <c r="N92" s="4">
        <v>0.36119187119054286</v>
      </c>
      <c r="O92" s="3">
        <v>0.89048520474245274</v>
      </c>
      <c r="P92" s="4">
        <v>0.19333626072335097</v>
      </c>
      <c r="Q92" s="3">
        <v>0.79299854916459966</v>
      </c>
      <c r="R92" s="4">
        <v>0.12319645745845516</v>
      </c>
      <c r="S92" s="3">
        <v>0.42963822228666732</v>
      </c>
      <c r="T92" s="4">
        <v>0.29254741084601821</v>
      </c>
      <c r="U92" s="3">
        <v>0.93443213545888559</v>
      </c>
      <c r="V92" s="4">
        <v>0.27681997513916673</v>
      </c>
      <c r="W92" s="3">
        <v>0.52429729014883764</v>
      </c>
      <c r="X92" s="4">
        <v>0.38995161675260903</v>
      </c>
      <c r="Y92" s="3">
        <v>0.59670701943975624</v>
      </c>
      <c r="Z92" s="4">
        <v>0.40432818917406904</v>
      </c>
      <c r="AA92" s="3">
        <v>0.81614410947495419</v>
      </c>
      <c r="AB92" s="4">
        <v>0.31724284766441213</v>
      </c>
      <c r="AC92" s="3">
        <v>0.46157047003138196</v>
      </c>
      <c r="AD92" s="4">
        <v>0.2005287497237408</v>
      </c>
      <c r="AE92" s="3">
        <v>0.80537243591630103</v>
      </c>
      <c r="AF92" s="4">
        <v>0.29768006587570994</v>
      </c>
      <c r="AG92" s="3">
        <v>0.81066538689552026</v>
      </c>
      <c r="AH92" s="4">
        <v>0.36046939275887435</v>
      </c>
      <c r="AI92" s="3">
        <v>0.92734341621806438</v>
      </c>
      <c r="AJ92" s="4">
        <v>0.212898874713842</v>
      </c>
      <c r="AM92" s="3">
        <v>0.61509425903482617</v>
      </c>
      <c r="AN92" s="4">
        <v>0.34827913125918708</v>
      </c>
      <c r="AQ92">
        <f t="shared" si="6"/>
        <v>8.3200000000000784</v>
      </c>
      <c r="AR92">
        <f t="shared" si="7"/>
        <v>0.75645876348881447</v>
      </c>
      <c r="AS92">
        <f t="shared" si="8"/>
        <v>0.26643160473357186</v>
      </c>
      <c r="AU92">
        <f t="shared" si="9"/>
        <v>8.3200000000000784</v>
      </c>
      <c r="AV92">
        <f t="shared" si="10"/>
        <v>17</v>
      </c>
    </row>
    <row r="93" spans="3:48" x14ac:dyDescent="0.75">
      <c r="D93" s="7">
        <f t="shared" si="11"/>
        <v>9.3600000000000776</v>
      </c>
      <c r="E93" s="3">
        <v>0.67142772275547169</v>
      </c>
      <c r="F93" s="4">
        <v>0.20524026497735559</v>
      </c>
      <c r="G93" s="3">
        <v>0.69993370293148327</v>
      </c>
      <c r="H93" s="4">
        <v>0.25526420916727938</v>
      </c>
      <c r="I93" s="3">
        <v>0.89779294133011245</v>
      </c>
      <c r="J93" s="4">
        <v>0.11437118666935395</v>
      </c>
      <c r="K93" s="3">
        <v>0.80082536032521623</v>
      </c>
      <c r="L93" s="4">
        <v>0.15089485974451744</v>
      </c>
      <c r="M93" s="3">
        <v>0.82309055568259804</v>
      </c>
      <c r="N93" s="4">
        <v>0.35473191689718098</v>
      </c>
      <c r="O93" s="3">
        <v>0.80406495964929769</v>
      </c>
      <c r="P93" s="4">
        <v>0.19388891363413663</v>
      </c>
      <c r="Q93" s="3">
        <v>0.84295876819394311</v>
      </c>
      <c r="R93" s="4">
        <v>0.11556957101118198</v>
      </c>
      <c r="S93" s="3">
        <v>0.39918799390995435</v>
      </c>
      <c r="T93" s="4">
        <v>0.28673169091061967</v>
      </c>
      <c r="U93" s="3">
        <v>0.88935422858686874</v>
      </c>
      <c r="V93" s="4">
        <v>0.26173650860952108</v>
      </c>
      <c r="W93" s="3">
        <v>0.59813893096732318</v>
      </c>
      <c r="X93" s="4">
        <v>0.36644371709121953</v>
      </c>
      <c r="Y93" s="3">
        <v>0.68142355841033553</v>
      </c>
      <c r="Z93" s="4">
        <v>0.39148520627512651</v>
      </c>
      <c r="AA93" s="3">
        <v>0.79703194216092421</v>
      </c>
      <c r="AB93" s="4">
        <v>0.33871289897335521</v>
      </c>
      <c r="AC93" s="3">
        <v>0.41575064583802895</v>
      </c>
      <c r="AD93" s="4">
        <v>0.18878772551003206</v>
      </c>
      <c r="AE93" s="3">
        <v>0.63943170781953551</v>
      </c>
      <c r="AF93" s="4">
        <v>0.31535302830079914</v>
      </c>
      <c r="AG93" s="3">
        <v>0.74709087316150535</v>
      </c>
      <c r="AH93" s="4">
        <v>0.35710247741506401</v>
      </c>
      <c r="AI93" s="3">
        <v>0.93711014269845372</v>
      </c>
      <c r="AJ93" s="4">
        <v>0.19708508297399005</v>
      </c>
      <c r="AK93" s="3">
        <v>0.62033158334400418</v>
      </c>
      <c r="AL93" s="4">
        <v>0.23244414959921234</v>
      </c>
      <c r="AM93" s="3">
        <v>0.60877295078028659</v>
      </c>
      <c r="AN93" s="4">
        <v>0.3315239101295151</v>
      </c>
      <c r="AQ93">
        <f t="shared" si="6"/>
        <v>9.3600000000000776</v>
      </c>
      <c r="AR93">
        <f t="shared" si="7"/>
        <v>0.71520658714140817</v>
      </c>
      <c r="AS93">
        <f t="shared" si="8"/>
        <v>0.25874262877163673</v>
      </c>
      <c r="AU93">
        <f t="shared" si="9"/>
        <v>9.3600000000000776</v>
      </c>
      <c r="AV93">
        <f t="shared" si="10"/>
        <v>18</v>
      </c>
    </row>
    <row r="94" spans="3:48" x14ac:dyDescent="0.75">
      <c r="D94" s="7">
        <f t="shared" si="11"/>
        <v>10.400000000000077</v>
      </c>
      <c r="E94" s="3">
        <v>0.7362408873725933</v>
      </c>
      <c r="F94" s="4">
        <v>0.18289662828596231</v>
      </c>
      <c r="G94" s="3">
        <v>0.77559883547757902</v>
      </c>
      <c r="H94" s="4">
        <v>0.25227131668390718</v>
      </c>
      <c r="I94" s="3">
        <v>0.88832479023147981</v>
      </c>
      <c r="J94" s="4">
        <v>0.11458361976946786</v>
      </c>
      <c r="K94" s="3">
        <v>1</v>
      </c>
      <c r="L94" s="4">
        <v>0.131248562157188</v>
      </c>
      <c r="M94" s="3">
        <v>0.76777955636862583</v>
      </c>
      <c r="N94" s="4">
        <v>0.3103143645432675</v>
      </c>
      <c r="O94" s="3">
        <v>0.73061671814287188</v>
      </c>
      <c r="P94" s="4">
        <v>0.20286396181384245</v>
      </c>
      <c r="Q94" s="3">
        <v>0.85636729536200618</v>
      </c>
      <c r="R94" s="4">
        <v>0.1211534886864829</v>
      </c>
      <c r="S94" s="3">
        <v>0.29369970274777074</v>
      </c>
      <c r="T94" s="4">
        <v>0.26873292654905667</v>
      </c>
      <c r="U94" s="3">
        <v>0.83878231108709311</v>
      </c>
      <c r="V94" s="4">
        <v>0.24725573426611816</v>
      </c>
      <c r="W94" s="3">
        <v>0.35557479141119075</v>
      </c>
      <c r="X94" s="4">
        <v>0.36088387255504967</v>
      </c>
      <c r="Y94" s="3">
        <v>0.54504777978799646</v>
      </c>
      <c r="Z94" s="4">
        <v>0.40740043647966157</v>
      </c>
      <c r="AA94" s="3">
        <v>0.89494769641664851</v>
      </c>
      <c r="AB94" s="4">
        <v>0.31649509870846193</v>
      </c>
      <c r="AC94" s="3">
        <v>0.33028330183608728</v>
      </c>
      <c r="AD94" s="4">
        <v>0.18178171472052665</v>
      </c>
      <c r="AE94" s="3">
        <v>0.72796433091026813</v>
      </c>
      <c r="AF94" s="4">
        <v>0.31684171773826797</v>
      </c>
      <c r="AG94" s="3">
        <v>0.80437568811224336</v>
      </c>
      <c r="AH94" s="4">
        <v>0.3359919825828524</v>
      </c>
      <c r="AI94" s="3">
        <v>0.99223276083055589</v>
      </c>
      <c r="AJ94" s="4">
        <v>0.18588633165247906</v>
      </c>
      <c r="AK94" s="3">
        <v>0.67933732111389555</v>
      </c>
      <c r="AL94" s="4">
        <v>0.24771096908830051</v>
      </c>
      <c r="AM94" s="3">
        <v>0.67628388226563407</v>
      </c>
      <c r="AN94" s="4">
        <v>0.34217569737702969</v>
      </c>
      <c r="AQ94">
        <f t="shared" si="6"/>
        <v>10.400000000000077</v>
      </c>
      <c r="AR94">
        <f t="shared" si="7"/>
        <v>0.71630320274858539</v>
      </c>
      <c r="AS94">
        <f t="shared" si="8"/>
        <v>0.25147157909210688</v>
      </c>
      <c r="AU94">
        <f t="shared" si="9"/>
        <v>10.400000000000077</v>
      </c>
      <c r="AV94">
        <f t="shared" si="10"/>
        <v>18</v>
      </c>
    </row>
    <row r="95" spans="3:48" x14ac:dyDescent="0.75">
      <c r="D95" s="7">
        <f t="shared" si="11"/>
        <v>11.440000000000076</v>
      </c>
      <c r="E95" s="3">
        <v>0.72288277278475133</v>
      </c>
      <c r="F95" s="4">
        <v>0.18454077718420289</v>
      </c>
      <c r="G95" s="3">
        <v>0.77145767076299232</v>
      </c>
      <c r="H95" s="4">
        <v>0.26161013592210042</v>
      </c>
      <c r="I95" s="3">
        <v>0.74336413203173446</v>
      </c>
      <c r="J95" s="4">
        <v>0.11583179008612618</v>
      </c>
      <c r="K95" s="3">
        <v>0.99800845891676515</v>
      </c>
      <c r="L95" s="4">
        <v>0.13678130019607421</v>
      </c>
      <c r="M95" s="3">
        <v>0.86728218614223651</v>
      </c>
      <c r="N95" s="4">
        <v>0.28937654410696129</v>
      </c>
      <c r="O95" s="3">
        <v>0.84439573577762284</v>
      </c>
      <c r="P95" s="4">
        <v>0.16260934876734109</v>
      </c>
      <c r="Q95" s="3">
        <v>0.85610988908129304</v>
      </c>
      <c r="R95" s="4">
        <v>9.4445445359193511E-2</v>
      </c>
      <c r="S95" s="3">
        <v>0.35548829116218422</v>
      </c>
      <c r="T95" s="4">
        <v>0.25053208977176372</v>
      </c>
      <c r="U95" s="3">
        <v>0.69661352787534947</v>
      </c>
      <c r="V95" s="4">
        <v>0.24496065411064114</v>
      </c>
      <c r="Y95" s="3">
        <v>0.56856126376628602</v>
      </c>
      <c r="Z95" s="4">
        <v>0.39302585724734329</v>
      </c>
      <c r="AA95" s="3">
        <v>1</v>
      </c>
      <c r="AB95" s="4">
        <v>0.31355778877942075</v>
      </c>
      <c r="AC95" s="3">
        <v>0.30517363940565595</v>
      </c>
      <c r="AD95" s="4">
        <v>0.18740814036772832</v>
      </c>
      <c r="AE95" s="3">
        <v>0.71196915742076006</v>
      </c>
      <c r="AF95" s="4">
        <v>0.31170658577640631</v>
      </c>
      <c r="AG95" s="3">
        <v>0.7020975072692881</v>
      </c>
      <c r="AH95" s="4">
        <v>0.33860223551992774</v>
      </c>
      <c r="AI95" s="3">
        <v>0.65577202426728209</v>
      </c>
      <c r="AJ95" s="4">
        <v>0.18120976621762927</v>
      </c>
      <c r="AK95" s="3">
        <v>0.75209297504283523</v>
      </c>
      <c r="AL95" s="4">
        <v>0.23652650838867456</v>
      </c>
      <c r="AM95" s="3">
        <v>0.82745070821076028</v>
      </c>
      <c r="AN95" s="4">
        <v>0.34736336590547429</v>
      </c>
      <c r="AQ95">
        <f t="shared" si="6"/>
        <v>11.440000000000076</v>
      </c>
      <c r="AR95">
        <f t="shared" si="7"/>
        <v>0.7281599964657528</v>
      </c>
      <c r="AS95">
        <f t="shared" si="8"/>
        <v>0.23824049021805932</v>
      </c>
      <c r="AU95">
        <f t="shared" si="9"/>
        <v>11.440000000000076</v>
      </c>
      <c r="AV95">
        <f t="shared" si="10"/>
        <v>17</v>
      </c>
    </row>
    <row r="96" spans="3:48" x14ac:dyDescent="0.75">
      <c r="D96" s="7">
        <f t="shared" si="11"/>
        <v>12.480000000000075</v>
      </c>
      <c r="E96" s="3">
        <v>0.6470368578727167</v>
      </c>
      <c r="F96" s="4">
        <v>0.17525787883968774</v>
      </c>
      <c r="G96" s="3">
        <v>0.70953236546018772</v>
      </c>
      <c r="H96" s="4">
        <v>0.25922672440457778</v>
      </c>
      <c r="I96" s="3">
        <v>0.87804041921055243</v>
      </c>
      <c r="J96" s="4">
        <v>0.11139397068800923</v>
      </c>
      <c r="K96" s="3">
        <v>0.79476861167002</v>
      </c>
      <c r="L96" s="4">
        <v>0.12218125044131839</v>
      </c>
      <c r="M96" s="3">
        <v>1</v>
      </c>
      <c r="N96" s="4">
        <v>0.25720274546874361</v>
      </c>
      <c r="O96" s="3">
        <v>0.79994022118162755</v>
      </c>
      <c r="P96" s="4">
        <v>0.16581090834106602</v>
      </c>
      <c r="Q96" s="3">
        <v>0.84375438760705723</v>
      </c>
      <c r="R96" s="4">
        <v>0.12250033954636604</v>
      </c>
      <c r="U96" s="3">
        <v>0.619517247590741</v>
      </c>
      <c r="V96" s="4">
        <v>0.25409882782073445</v>
      </c>
      <c r="Y96" s="3">
        <v>0.65181466056315829</v>
      </c>
      <c r="Z96" s="4">
        <v>0.39523600025139838</v>
      </c>
      <c r="AA96" s="3">
        <v>0.87219545816790323</v>
      </c>
      <c r="AB96" s="4">
        <v>0.30172322360598625</v>
      </c>
      <c r="AE96" s="3">
        <v>0.71027693575443662</v>
      </c>
      <c r="AF96" s="4">
        <v>0.30140605831839196</v>
      </c>
      <c r="AG96" s="3">
        <v>0.71880416678429249</v>
      </c>
      <c r="AH96" s="4">
        <v>0.32700907213062658</v>
      </c>
      <c r="AK96" s="3">
        <v>0.79743416198681705</v>
      </c>
      <c r="AL96" s="4">
        <v>0.25630653195088982</v>
      </c>
      <c r="AQ96">
        <f t="shared" si="6"/>
        <v>12.480000000000075</v>
      </c>
      <c r="AR96">
        <f t="shared" si="7"/>
        <v>0.77254734568073147</v>
      </c>
      <c r="AS96">
        <f t="shared" si="8"/>
        <v>0.23456565629290743</v>
      </c>
      <c r="AU96">
        <f t="shared" si="9"/>
        <v>12.480000000000075</v>
      </c>
      <c r="AV96">
        <f t="shared" si="10"/>
        <v>13</v>
      </c>
    </row>
    <row r="97" spans="4:48" x14ac:dyDescent="0.75">
      <c r="D97" s="7">
        <f t="shared" si="11"/>
        <v>13.520000000000074</v>
      </c>
      <c r="E97" s="3">
        <v>0.43669323013468436</v>
      </c>
      <c r="F97" s="4">
        <v>0.16819800950910391</v>
      </c>
      <c r="G97" s="3">
        <v>0.69822343072917159</v>
      </c>
      <c r="H97" s="4">
        <v>0.24162925195951607</v>
      </c>
      <c r="I97" s="3">
        <v>0.77178490972607672</v>
      </c>
      <c r="J97" s="4">
        <v>0.10535330888962001</v>
      </c>
      <c r="K97" s="3">
        <v>0.89379131934463873</v>
      </c>
      <c r="L97" s="4">
        <v>0.12637756555787386</v>
      </c>
      <c r="M97" s="3">
        <v>0.83595357877887022</v>
      </c>
      <c r="N97" s="4">
        <v>0.28382213812677382</v>
      </c>
      <c r="O97" s="3">
        <v>0.84734482415064261</v>
      </c>
      <c r="P97" s="4">
        <v>0.16946667355051895</v>
      </c>
      <c r="Q97" s="3">
        <v>0.67211119951326836</v>
      </c>
      <c r="R97" s="4">
        <v>0.11382107593433777</v>
      </c>
      <c r="S97" s="3">
        <v>0.27272892046690345</v>
      </c>
      <c r="T97" s="4">
        <v>0.25222308492404155</v>
      </c>
      <c r="U97" s="3">
        <v>0.54264613167612497</v>
      </c>
      <c r="V97" s="4">
        <v>0.24824716487741916</v>
      </c>
      <c r="W97" s="3">
        <v>0.58556349034600519</v>
      </c>
      <c r="X97" s="4">
        <v>0.34577580862228002</v>
      </c>
      <c r="Y97" s="3">
        <v>0.55652828539164889</v>
      </c>
      <c r="Z97" s="4">
        <v>0.39607937763359569</v>
      </c>
      <c r="AA97" s="3">
        <v>0.82622430590955132</v>
      </c>
      <c r="AB97" s="4">
        <v>0.28918022820537365</v>
      </c>
      <c r="AC97" s="3">
        <v>0.43203963451635846</v>
      </c>
      <c r="AD97" s="4">
        <v>0.2082036985410278</v>
      </c>
      <c r="AE97" s="3">
        <v>0.73547632361164261</v>
      </c>
      <c r="AF97" s="4">
        <v>0.30058013052936911</v>
      </c>
      <c r="AG97" s="3">
        <v>0.83709454309347064</v>
      </c>
      <c r="AH97" s="4">
        <v>0.31903133312605791</v>
      </c>
      <c r="AI97" s="3">
        <v>0.67265658378193649</v>
      </c>
      <c r="AJ97" s="4">
        <v>0.17075719582288509</v>
      </c>
      <c r="AK97" s="3">
        <v>0.75626368131901622</v>
      </c>
      <c r="AL97" s="4">
        <v>0.24877293987028584</v>
      </c>
      <c r="AM97" s="3">
        <v>0.50218095812667196</v>
      </c>
      <c r="AN97" s="4">
        <v>0.32010600460283151</v>
      </c>
      <c r="AQ97">
        <f t="shared" si="6"/>
        <v>13.520000000000074</v>
      </c>
      <c r="AR97">
        <f t="shared" si="7"/>
        <v>0.6597391861453713</v>
      </c>
      <c r="AS97">
        <f t="shared" si="8"/>
        <v>0.23931249946016178</v>
      </c>
      <c r="AU97">
        <f t="shared" si="9"/>
        <v>13.520000000000074</v>
      </c>
      <c r="AV97">
        <f t="shared" si="10"/>
        <v>18</v>
      </c>
    </row>
    <row r="98" spans="4:48" x14ac:dyDescent="0.75">
      <c r="D98" s="7">
        <f t="shared" si="11"/>
        <v>14.560000000000073</v>
      </c>
      <c r="G98" s="3">
        <v>0.59894116855789437</v>
      </c>
      <c r="H98" s="4">
        <v>0.24701857154114901</v>
      </c>
      <c r="K98" s="3">
        <v>0.83769966739210722</v>
      </c>
      <c r="L98" s="4">
        <v>0.12545577820149195</v>
      </c>
      <c r="M98" s="3">
        <v>0.90041161673908054</v>
      </c>
      <c r="N98" s="4">
        <v>0.2673121722042191</v>
      </c>
      <c r="O98" s="3">
        <v>1</v>
      </c>
      <c r="P98" s="4">
        <v>0.16628981750409172</v>
      </c>
      <c r="Q98" s="3">
        <v>0.68917021575326431</v>
      </c>
      <c r="R98" s="4">
        <v>0.12389881078635163</v>
      </c>
      <c r="S98" s="3">
        <v>0.29333720002900021</v>
      </c>
      <c r="T98" s="4">
        <v>0.26953223767383061</v>
      </c>
      <c r="U98" s="3">
        <v>0.34319553273890085</v>
      </c>
      <c r="V98" s="4">
        <v>0.25202898735956841</v>
      </c>
      <c r="W98" s="3">
        <v>0.62675226622424207</v>
      </c>
      <c r="X98" s="4">
        <v>0.34110859745070915</v>
      </c>
      <c r="Y98" s="3">
        <v>0.47570334033536932</v>
      </c>
      <c r="Z98" s="4">
        <v>0.40217214179699368</v>
      </c>
      <c r="AA98" s="3">
        <v>0.73937235699977788</v>
      </c>
      <c r="AB98" s="4">
        <v>0.30827216822059123</v>
      </c>
      <c r="AC98" s="3">
        <v>0.24274407476117019</v>
      </c>
      <c r="AD98" s="4">
        <v>0.23644103177711687</v>
      </c>
      <c r="AE98" s="3">
        <v>0.66153359427881941</v>
      </c>
      <c r="AF98" s="4">
        <v>0.31373809146658826</v>
      </c>
      <c r="AG98" s="3">
        <v>0.86456257234000478</v>
      </c>
      <c r="AH98" s="4">
        <v>0.30640517253947192</v>
      </c>
      <c r="AI98" s="3">
        <v>0.51953345296077935</v>
      </c>
      <c r="AJ98" s="4">
        <v>0.19335841739063372</v>
      </c>
      <c r="AK98" s="3">
        <v>0.7517454161864866</v>
      </c>
      <c r="AL98" s="4">
        <v>0.21697122553979084</v>
      </c>
      <c r="AM98" s="3">
        <v>0.48761098327309221</v>
      </c>
      <c r="AN98" s="4">
        <v>0.33550570740721769</v>
      </c>
      <c r="AQ98">
        <f t="shared" si="6"/>
        <v>14.560000000000073</v>
      </c>
      <c r="AR98">
        <f t="shared" si="7"/>
        <v>0.62701959116062411</v>
      </c>
      <c r="AS98">
        <f t="shared" si="8"/>
        <v>0.25659430805373851</v>
      </c>
      <c r="AU98">
        <f t="shared" si="9"/>
        <v>14.560000000000073</v>
      </c>
      <c r="AV98">
        <f t="shared" si="10"/>
        <v>16</v>
      </c>
    </row>
    <row r="99" spans="4:48" x14ac:dyDescent="0.75">
      <c r="D99" s="7">
        <f t="shared" si="11"/>
        <v>15.600000000000072</v>
      </c>
      <c r="G99" s="3">
        <v>0.69523525851052603</v>
      </c>
      <c r="H99" s="4">
        <v>0.23143333724279036</v>
      </c>
      <c r="I99" s="3">
        <v>0.72785595350811372</v>
      </c>
      <c r="J99" s="4">
        <v>0.10818320472357711</v>
      </c>
      <c r="K99" s="3">
        <v>0.95542643616802814</v>
      </c>
      <c r="L99" s="4">
        <v>0.12021832884097035</v>
      </c>
      <c r="M99" s="3">
        <v>0.8707123256345759</v>
      </c>
      <c r="N99" s="4">
        <v>0.26450069290629763</v>
      </c>
      <c r="O99" s="3">
        <v>0.98908040251071039</v>
      </c>
      <c r="P99" s="4">
        <v>0.17377935737088177</v>
      </c>
      <c r="Q99" s="3">
        <v>0.78307670707165244</v>
      </c>
      <c r="R99" s="4">
        <v>0.1123058373934441</v>
      </c>
      <c r="S99" s="3">
        <v>0.27769520771405781</v>
      </c>
      <c r="T99" s="4">
        <v>0.25913399595067171</v>
      </c>
      <c r="U99" s="3">
        <v>0.58799423579212851</v>
      </c>
      <c r="V99" s="4">
        <v>0.23213013613578284</v>
      </c>
      <c r="W99" s="3">
        <v>0.67960277958113946</v>
      </c>
      <c r="X99" s="4">
        <v>0.32072623391393223</v>
      </c>
      <c r="Y99" s="3">
        <v>0.4560025255898103</v>
      </c>
      <c r="Z99" s="4">
        <v>0.39954523858005836</v>
      </c>
      <c r="AA99" s="3">
        <v>0.64910290559508388</v>
      </c>
      <c r="AB99" s="4">
        <v>0.34014817291985533</v>
      </c>
      <c r="AC99" s="3">
        <v>0.41294623506770484</v>
      </c>
      <c r="AD99" s="4">
        <v>0.21070800880617174</v>
      </c>
      <c r="AE99" s="3">
        <v>0.70269872568351066</v>
      </c>
      <c r="AF99" s="4">
        <v>0.30497742416174051</v>
      </c>
      <c r="AG99" s="3">
        <v>0.8339384016034781</v>
      </c>
      <c r="AH99" s="4">
        <v>0.30823537284468339</v>
      </c>
      <c r="AI99" s="3">
        <v>0.37964624455267798</v>
      </c>
      <c r="AJ99" s="4">
        <v>0.1827566031427616</v>
      </c>
      <c r="AK99" s="3">
        <v>0.81261089871403203</v>
      </c>
      <c r="AL99" s="4">
        <v>0.20911196911196914</v>
      </c>
      <c r="AM99" s="3">
        <v>0.53759950454610972</v>
      </c>
      <c r="AN99" s="4">
        <v>0.30087957939140136</v>
      </c>
      <c r="AQ99">
        <f t="shared" si="6"/>
        <v>15.600000000000072</v>
      </c>
      <c r="AR99">
        <f t="shared" si="7"/>
        <v>0.66771910281431424</v>
      </c>
      <c r="AS99">
        <f t="shared" si="8"/>
        <v>0.239927852555117</v>
      </c>
      <c r="AU99">
        <f t="shared" si="9"/>
        <v>15.600000000000072</v>
      </c>
      <c r="AV99">
        <f t="shared" si="10"/>
        <v>17</v>
      </c>
    </row>
    <row r="100" spans="4:48" x14ac:dyDescent="0.75">
      <c r="D100" s="7">
        <f t="shared" si="11"/>
        <v>16.640000000000072</v>
      </c>
      <c r="E100" s="3">
        <v>0.45199480612063081</v>
      </c>
      <c r="F100" s="4">
        <v>0.1596059193320446</v>
      </c>
      <c r="G100" s="3">
        <v>0.66901428749867864</v>
      </c>
      <c r="H100" s="4">
        <v>0.22972982711529724</v>
      </c>
      <c r="I100" s="3">
        <v>0.62762414705018144</v>
      </c>
      <c r="J100" s="4">
        <v>0.11177620003359828</v>
      </c>
      <c r="K100" s="3">
        <v>0.97437687348581248</v>
      </c>
      <c r="L100" s="4">
        <v>0.12223800316400071</v>
      </c>
      <c r="M100" s="3">
        <v>0.59269951978047131</v>
      </c>
      <c r="N100" s="4">
        <v>0.25363529411764701</v>
      </c>
      <c r="O100" s="3">
        <v>0.90016937331872093</v>
      </c>
      <c r="P100" s="4">
        <v>0.16063183475091136</v>
      </c>
      <c r="Q100" s="3">
        <v>0.82000280806851622</v>
      </c>
      <c r="R100" s="4">
        <v>0.11292801417054139</v>
      </c>
      <c r="S100" s="3">
        <v>0.26701950264626984</v>
      </c>
      <c r="T100" s="4">
        <v>0.23722902992151865</v>
      </c>
      <c r="W100" s="3">
        <v>0.6605833273221281</v>
      </c>
      <c r="X100" s="4">
        <v>0.31419477772891918</v>
      </c>
      <c r="Y100" s="3">
        <v>0.47075536991391154</v>
      </c>
      <c r="Z100" s="4">
        <v>0.37062200321868838</v>
      </c>
      <c r="AA100" s="3">
        <v>0.58557756510126868</v>
      </c>
      <c r="AB100" s="4">
        <v>0.31134164752600879</v>
      </c>
      <c r="AC100" s="3">
        <v>0.40048459524593882</v>
      </c>
      <c r="AD100" s="4">
        <v>0.19357255880473478</v>
      </c>
      <c r="AE100" s="3">
        <v>0.67059801642190753</v>
      </c>
      <c r="AF100" s="4">
        <v>0.29920595396193012</v>
      </c>
      <c r="AG100" s="3">
        <v>0.96167461818592437</v>
      </c>
      <c r="AH100" s="4">
        <v>0.29771177552932215</v>
      </c>
      <c r="AI100" s="3">
        <v>0.43822096898231205</v>
      </c>
      <c r="AJ100" s="4">
        <v>0.1724456301555235</v>
      </c>
      <c r="AK100" s="3">
        <v>0.90043353394186609</v>
      </c>
      <c r="AL100" s="4">
        <v>0.19537970359836604</v>
      </c>
      <c r="AM100" s="3">
        <v>0.49679396485907867</v>
      </c>
      <c r="AN100" s="4">
        <v>0.2844167737924197</v>
      </c>
      <c r="AQ100">
        <f t="shared" si="6"/>
        <v>16.640000000000072</v>
      </c>
      <c r="AR100">
        <f t="shared" si="7"/>
        <v>0.6404719575260952</v>
      </c>
      <c r="AS100">
        <f t="shared" si="8"/>
        <v>0.22509793805420422</v>
      </c>
      <c r="AU100">
        <f t="shared" si="9"/>
        <v>16.640000000000072</v>
      </c>
      <c r="AV100">
        <f t="shared" si="10"/>
        <v>17</v>
      </c>
    </row>
    <row r="101" spans="4:48" x14ac:dyDescent="0.75">
      <c r="D101" s="7">
        <f t="shared" si="11"/>
        <v>17.680000000000071</v>
      </c>
      <c r="E101" s="3">
        <v>0.42221486705535921</v>
      </c>
      <c r="F101" s="4">
        <v>0.15578872762010426</v>
      </c>
      <c r="I101" s="3">
        <v>0.61603382415358054</v>
      </c>
      <c r="J101" s="4">
        <v>0.10804186539480656</v>
      </c>
      <c r="K101" s="3">
        <v>0.80565022789800012</v>
      </c>
      <c r="L101" s="4">
        <v>0.11570318478395973</v>
      </c>
      <c r="M101" s="3">
        <v>0.69746169677566883</v>
      </c>
      <c r="N101" s="4">
        <v>0.26609271353237796</v>
      </c>
      <c r="O101" s="3">
        <v>0.94924778320215208</v>
      </c>
      <c r="P101" s="4">
        <v>0.18309681549668752</v>
      </c>
      <c r="Q101" s="3">
        <v>0.67625310057565347</v>
      </c>
      <c r="R101" s="4">
        <v>0.11163600373430289</v>
      </c>
      <c r="S101" s="3">
        <v>0.23350612629594741</v>
      </c>
      <c r="T101" s="4">
        <v>0.23372449471895024</v>
      </c>
      <c r="U101" s="3">
        <v>0.99504638386021738</v>
      </c>
      <c r="V101" s="4">
        <v>0.22225506847547993</v>
      </c>
      <c r="W101" s="3">
        <v>0.70605208107913164</v>
      </c>
      <c r="X101" s="4">
        <v>0.29368723202730157</v>
      </c>
      <c r="Y101" s="3">
        <v>0.4318394307709123</v>
      </c>
      <c r="Z101" s="4">
        <v>0.38696371050647654</v>
      </c>
      <c r="AA101" s="3">
        <v>0.63038561777101332</v>
      </c>
      <c r="AB101" s="4">
        <v>0.29570948623218335</v>
      </c>
      <c r="AC101" s="3">
        <v>0.31170137143055288</v>
      </c>
      <c r="AD101" s="4">
        <v>0.19329383810166004</v>
      </c>
      <c r="AE101" s="3">
        <v>0.67162070690720732</v>
      </c>
      <c r="AF101" s="4">
        <v>0.30943816024036508</v>
      </c>
      <c r="AG101" s="3">
        <v>0.88755328458910876</v>
      </c>
      <c r="AH101" s="4">
        <v>0.30512951477562927</v>
      </c>
      <c r="AI101" s="3">
        <v>0.55428522601042529</v>
      </c>
      <c r="AJ101" s="4">
        <v>0.17712773981595814</v>
      </c>
      <c r="AK101" s="3">
        <v>1</v>
      </c>
      <c r="AL101" s="4">
        <v>0.18323844712277179</v>
      </c>
      <c r="AM101" s="3">
        <v>0.44965110008916021</v>
      </c>
      <c r="AN101" s="4">
        <v>0.27581701989969265</v>
      </c>
      <c r="AQ101">
        <f t="shared" si="6"/>
        <v>17.680000000000071</v>
      </c>
      <c r="AR101">
        <f t="shared" si="7"/>
        <v>0.64932369579200522</v>
      </c>
      <c r="AS101">
        <f t="shared" si="8"/>
        <v>0.22451435426345343</v>
      </c>
      <c r="AU101">
        <f t="shared" si="9"/>
        <v>17.680000000000071</v>
      </c>
      <c r="AV101">
        <f t="shared" si="10"/>
        <v>17</v>
      </c>
    </row>
    <row r="102" spans="4:48" x14ac:dyDescent="0.75">
      <c r="D102" s="7">
        <f t="shared" si="11"/>
        <v>18.72000000000007</v>
      </c>
      <c r="E102" s="3">
        <v>0.46432602625794589</v>
      </c>
      <c r="F102" s="4">
        <v>0.1530071673418511</v>
      </c>
      <c r="I102" s="3">
        <v>0.64987430213196717</v>
      </c>
      <c r="J102" s="4">
        <v>0.10682253015547943</v>
      </c>
      <c r="K102" s="3">
        <v>0.96521989077321035</v>
      </c>
      <c r="L102" s="4">
        <v>0.1136786410829112</v>
      </c>
      <c r="M102" s="3">
        <v>0.55642579464898245</v>
      </c>
      <c r="N102" s="4">
        <v>0.21846557411798992</v>
      </c>
      <c r="O102" s="3">
        <v>0.92493773039752925</v>
      </c>
      <c r="P102" s="4">
        <v>0.15859425305859631</v>
      </c>
      <c r="Q102" s="3">
        <v>0.63406187110965528</v>
      </c>
      <c r="R102" s="4">
        <v>0.10328493248631848</v>
      </c>
      <c r="S102" s="3">
        <v>0.24153556151671127</v>
      </c>
      <c r="T102" s="4">
        <v>0.25295333963806571</v>
      </c>
      <c r="U102" s="3">
        <v>0.668287850130595</v>
      </c>
      <c r="V102" s="4">
        <v>0.22488708657739917</v>
      </c>
      <c r="W102" s="3">
        <v>0.70482579528240619</v>
      </c>
      <c r="X102" s="4">
        <v>0.2982409962924803</v>
      </c>
      <c r="Y102" s="3">
        <v>0.50485083235183414</v>
      </c>
      <c r="Z102" s="4">
        <v>0.36273510283002292</v>
      </c>
      <c r="AA102" s="3">
        <v>0.54753990077755366</v>
      </c>
      <c r="AB102" s="4">
        <v>0.30562013809981653</v>
      </c>
      <c r="AC102" s="3">
        <v>0.37476377065381355</v>
      </c>
      <c r="AD102" s="4">
        <v>0.2071379857224144</v>
      </c>
      <c r="AE102" s="3">
        <v>0.66439565614055718</v>
      </c>
      <c r="AF102" s="4">
        <v>0.28169695051733079</v>
      </c>
      <c r="AG102" s="3">
        <v>1</v>
      </c>
      <c r="AH102" s="4">
        <v>0.297178267283699</v>
      </c>
      <c r="AI102" s="3">
        <v>0.68943006066820511</v>
      </c>
      <c r="AJ102" s="4">
        <v>0.16550620414441009</v>
      </c>
      <c r="AK102" s="3">
        <v>0.86943982048889956</v>
      </c>
      <c r="AL102" s="4">
        <v>0.18872199262402936</v>
      </c>
      <c r="AM102" s="3">
        <v>0.57717708739315443</v>
      </c>
      <c r="AN102" s="4">
        <v>0.2708078594690137</v>
      </c>
      <c r="AQ102">
        <f t="shared" si="6"/>
        <v>18.72000000000007</v>
      </c>
      <c r="AR102">
        <f t="shared" si="7"/>
        <v>0.64924070298370695</v>
      </c>
      <c r="AS102">
        <f t="shared" si="8"/>
        <v>0.21819641302598991</v>
      </c>
      <c r="AU102">
        <f t="shared" si="9"/>
        <v>18.72000000000007</v>
      </c>
      <c r="AV102">
        <f t="shared" si="10"/>
        <v>17</v>
      </c>
    </row>
    <row r="103" spans="4:48" x14ac:dyDescent="0.75">
      <c r="D103" s="7">
        <f t="shared" si="11"/>
        <v>19.760000000000069</v>
      </c>
      <c r="E103" s="3">
        <v>0.4602439086488278</v>
      </c>
      <c r="F103" s="4">
        <v>0.15917827256867431</v>
      </c>
      <c r="G103" s="3">
        <v>0.48585182124772996</v>
      </c>
      <c r="H103" s="4">
        <v>0.24075583941054787</v>
      </c>
      <c r="I103" s="3">
        <v>0.65606124914296959</v>
      </c>
      <c r="J103" s="4">
        <v>0.10159797935804243</v>
      </c>
      <c r="K103" s="3">
        <v>0.90576109719541742</v>
      </c>
      <c r="L103" s="4">
        <v>0.11672798042840324</v>
      </c>
      <c r="M103" s="3">
        <v>0.67945346444088739</v>
      </c>
      <c r="N103" s="4">
        <v>0.24394596309416805</v>
      </c>
      <c r="O103" s="3">
        <v>0.67573976287735393</v>
      </c>
      <c r="P103" s="4">
        <v>0.17440632449232071</v>
      </c>
      <c r="Q103" s="3">
        <v>0.51464875742968141</v>
      </c>
      <c r="R103" s="4">
        <v>0.10823555055036878</v>
      </c>
      <c r="S103" s="3">
        <v>0.21331472486043657</v>
      </c>
      <c r="T103" s="4">
        <v>0.25473988288421534</v>
      </c>
      <c r="U103" s="3">
        <v>0.69247050346753114</v>
      </c>
      <c r="V103" s="4">
        <v>0.20929754787051916</v>
      </c>
      <c r="W103" s="3">
        <v>0.83502849311115945</v>
      </c>
      <c r="X103" s="4">
        <v>0.2630358544506613</v>
      </c>
      <c r="AA103" s="3">
        <v>0.54402906313046118</v>
      </c>
      <c r="AB103" s="4">
        <v>0.28702329701579277</v>
      </c>
      <c r="AC103" s="3">
        <v>0.29125561315602405</v>
      </c>
      <c r="AD103" s="4">
        <v>0.19002244848873565</v>
      </c>
      <c r="AE103" s="3">
        <v>0.6042702845875394</v>
      </c>
      <c r="AF103" s="4">
        <v>0.29117544689471753</v>
      </c>
      <c r="AG103" s="3">
        <v>0.9794032126019816</v>
      </c>
      <c r="AH103" s="4">
        <v>0.29081611030273918</v>
      </c>
      <c r="AI103" s="3">
        <v>0.77981714090404142</v>
      </c>
      <c r="AJ103" s="4">
        <v>0.16045804386019674</v>
      </c>
      <c r="AK103" s="3">
        <v>0.99304272534923588</v>
      </c>
      <c r="AL103" s="4">
        <v>0.18069946121720273</v>
      </c>
      <c r="AM103" s="3">
        <v>0.5917043507044738</v>
      </c>
      <c r="AN103" s="4">
        <v>0.2705555371736757</v>
      </c>
      <c r="AQ103">
        <f t="shared" si="6"/>
        <v>19.760000000000069</v>
      </c>
      <c r="AR103">
        <f t="shared" si="7"/>
        <v>0.64129977487386769</v>
      </c>
      <c r="AS103">
        <f t="shared" si="8"/>
        <v>0.20839244353299891</v>
      </c>
      <c r="AU103">
        <f t="shared" si="9"/>
        <v>19.760000000000069</v>
      </c>
      <c r="AV103">
        <f t="shared" si="10"/>
        <v>17</v>
      </c>
    </row>
    <row r="104" spans="4:48" x14ac:dyDescent="0.75">
      <c r="D104" s="7">
        <f t="shared" si="11"/>
        <v>20.800000000000068</v>
      </c>
      <c r="E104" s="3">
        <v>0.39063574101891718</v>
      </c>
      <c r="F104" s="4">
        <v>0.16257230402457393</v>
      </c>
      <c r="G104" s="3">
        <v>0.47804029708773316</v>
      </c>
      <c r="H104" s="4">
        <v>0.21751205235385848</v>
      </c>
      <c r="I104" s="3">
        <v>0.50248130856377926</v>
      </c>
      <c r="J104" s="4">
        <v>0.10525577313591232</v>
      </c>
      <c r="K104" s="3">
        <v>0.89617295610397052</v>
      </c>
      <c r="L104" s="4">
        <v>0.10630267709358361</v>
      </c>
      <c r="M104" s="3">
        <v>0.74319689000686007</v>
      </c>
      <c r="N104" s="4">
        <v>0.28428187919463088</v>
      </c>
      <c r="O104" s="3">
        <v>0.73310750224170562</v>
      </c>
      <c r="P104" s="4">
        <v>0.16703920220082527</v>
      </c>
      <c r="Q104" s="3">
        <v>0.43677165722843647</v>
      </c>
      <c r="R104" s="4">
        <v>0.13162756757595992</v>
      </c>
      <c r="S104" s="3">
        <v>0.30426665699992761</v>
      </c>
      <c r="T104" s="4">
        <v>0.22543210794335217</v>
      </c>
      <c r="U104" s="3">
        <v>0.77744753670179345</v>
      </c>
      <c r="V104" s="4">
        <v>0.19636878842913719</v>
      </c>
      <c r="W104" s="3">
        <v>0.87874197504147789</v>
      </c>
      <c r="X104" s="4">
        <v>0.25439805958405232</v>
      </c>
      <c r="AA104" s="3">
        <v>0.58358162877020192</v>
      </c>
      <c r="AB104" s="4">
        <v>0.29603062405826941</v>
      </c>
      <c r="AC104" s="3">
        <v>0.25601192849836168</v>
      </c>
      <c r="AD104" s="4">
        <v>0.19026754094838338</v>
      </c>
      <c r="AE104" s="3">
        <v>0.54518967597633849</v>
      </c>
      <c r="AF104" s="4">
        <v>0.31009230437051305</v>
      </c>
      <c r="AG104" s="3">
        <v>0.98186489004319266</v>
      </c>
      <c r="AH104" s="4">
        <v>0.29645468488069332</v>
      </c>
      <c r="AI104" s="3">
        <v>1</v>
      </c>
      <c r="AJ104" s="4">
        <v>0.19434072310310199</v>
      </c>
      <c r="AK104" s="3">
        <v>0.96584167169712398</v>
      </c>
      <c r="AL104" s="4">
        <v>0.18841289463674407</v>
      </c>
      <c r="AM104" s="3">
        <v>0.50453543189377648</v>
      </c>
      <c r="AN104" s="4">
        <v>0.26168586395886639</v>
      </c>
      <c r="AQ104">
        <f t="shared" si="6"/>
        <v>20.800000000000068</v>
      </c>
      <c r="AR104">
        <f t="shared" si="7"/>
        <v>0.6457581028160938</v>
      </c>
      <c r="AS104">
        <f t="shared" si="8"/>
        <v>0.21106323808779159</v>
      </c>
      <c r="AU104">
        <f t="shared" si="9"/>
        <v>20.800000000000068</v>
      </c>
      <c r="AV104">
        <f t="shared" si="10"/>
        <v>17</v>
      </c>
    </row>
    <row r="105" spans="4:48" x14ac:dyDescent="0.75">
      <c r="D105" s="7">
        <f t="shared" si="11"/>
        <v>21.840000000000067</v>
      </c>
      <c r="E105" s="3">
        <v>0.44377965051641782</v>
      </c>
      <c r="F105" s="4">
        <v>0.18319466730756995</v>
      </c>
      <c r="G105" s="3">
        <v>0.47425463839272841</v>
      </c>
      <c r="H105" s="4">
        <v>0.24578084312759524</v>
      </c>
      <c r="I105" s="3">
        <v>0.55716804335760239</v>
      </c>
      <c r="J105" s="4">
        <v>0.10323843134593416</v>
      </c>
      <c r="K105" s="3">
        <v>0.75688826838582512</v>
      </c>
      <c r="L105" s="4">
        <v>0.10356167828936497</v>
      </c>
      <c r="M105" s="3">
        <v>0.82897896181111352</v>
      </c>
      <c r="N105" s="4">
        <v>0.26792079207920777</v>
      </c>
      <c r="O105" s="3">
        <v>0.6833715253561824</v>
      </c>
      <c r="P105" s="4">
        <v>0.15736311870346029</v>
      </c>
      <c r="Q105" s="3">
        <v>0.4807179295174806</v>
      </c>
      <c r="R105" s="4">
        <v>0.11257983068468731</v>
      </c>
      <c r="S105" s="3">
        <v>0.23783803378525364</v>
      </c>
      <c r="T105" s="4">
        <v>0.24886414899787332</v>
      </c>
      <c r="U105" s="3">
        <v>0.43461226695487848</v>
      </c>
      <c r="V105" s="4">
        <v>0.20490309656553954</v>
      </c>
      <c r="W105" s="3">
        <v>0.99826877299285866</v>
      </c>
      <c r="X105" s="4">
        <v>0.22958162584580194</v>
      </c>
      <c r="Y105" s="3">
        <v>0.55652221426229731</v>
      </c>
      <c r="Z105" s="4">
        <v>0.36419337104754468</v>
      </c>
      <c r="AA105" s="3">
        <v>0.48456021194259175</v>
      </c>
      <c r="AB105" s="4">
        <v>0.31198756007916306</v>
      </c>
      <c r="AC105" s="3">
        <v>0.37390987742080906</v>
      </c>
      <c r="AD105" s="4">
        <v>0.19724557634880313</v>
      </c>
      <c r="AE105" s="3">
        <v>0.45361105388622402</v>
      </c>
      <c r="AF105" s="4">
        <v>0.30221171626631693</v>
      </c>
      <c r="AG105" s="3">
        <v>0.87406487310504466</v>
      </c>
      <c r="AH105" s="4">
        <v>0.30018954662882902</v>
      </c>
      <c r="AI105" s="3">
        <v>0.84969665897633107</v>
      </c>
      <c r="AJ105" s="4">
        <v>0.17051981360401686</v>
      </c>
      <c r="AK105" s="3">
        <v>0.8092267730074818</v>
      </c>
      <c r="AL105" s="4">
        <v>0.18115237984602542</v>
      </c>
      <c r="AM105" s="3">
        <v>0.37967891598105757</v>
      </c>
      <c r="AN105" s="4">
        <v>0.26093749999999999</v>
      </c>
      <c r="AQ105">
        <f t="shared" si="6"/>
        <v>21.840000000000067</v>
      </c>
      <c r="AR105">
        <f t="shared" si="7"/>
        <v>0.59317492609178768</v>
      </c>
      <c r="AS105">
        <f t="shared" si="8"/>
        <v>0.21919031648709628</v>
      </c>
      <c r="AU105">
        <f t="shared" si="9"/>
        <v>21.840000000000067</v>
      </c>
      <c r="AV105">
        <f t="shared" si="10"/>
        <v>18</v>
      </c>
    </row>
    <row r="106" spans="4:48" x14ac:dyDescent="0.75">
      <c r="D106" s="7">
        <f t="shared" si="11"/>
        <v>22.880000000000067</v>
      </c>
      <c r="E106" s="3">
        <v>0.47944089416197749</v>
      </c>
      <c r="F106" s="4">
        <v>0.14297724349531862</v>
      </c>
      <c r="G106" s="3">
        <v>0.39279571855453166</v>
      </c>
      <c r="H106" s="4">
        <v>0.2368115104669434</v>
      </c>
      <c r="I106" s="3">
        <v>0.57043977929413348</v>
      </c>
      <c r="J106" s="4">
        <v>9.7531210471749036E-2</v>
      </c>
      <c r="K106" s="3">
        <v>0.56101917628218245</v>
      </c>
      <c r="L106" s="4">
        <v>0.10580577797022014</v>
      </c>
      <c r="M106" s="3">
        <v>0.84630116624742802</v>
      </c>
      <c r="N106" s="4">
        <v>0.26731013528556652</v>
      </c>
      <c r="O106" s="3">
        <v>0.60874763375510577</v>
      </c>
      <c r="P106" s="4">
        <v>0.13066538090646093</v>
      </c>
      <c r="Q106" s="3">
        <v>0.48668507511583242</v>
      </c>
      <c r="R106" s="4">
        <v>9.1601664823330792E-2</v>
      </c>
      <c r="S106" s="3">
        <v>0.20876531573986806</v>
      </c>
      <c r="T106" s="4">
        <v>0.25400128412404949</v>
      </c>
      <c r="U106" s="3">
        <v>0.2807799693776461</v>
      </c>
      <c r="V106" s="4">
        <v>0.229022141336539</v>
      </c>
      <c r="W106" s="3">
        <v>0.96273052970737427</v>
      </c>
      <c r="X106" s="4">
        <v>0.23136365651741536</v>
      </c>
      <c r="Y106" s="3">
        <v>0.3874169773061184</v>
      </c>
      <c r="Z106" s="4">
        <v>0.37865057995028994</v>
      </c>
      <c r="AA106" s="3">
        <v>0.47918985087914545</v>
      </c>
      <c r="AB106" s="4">
        <v>0.3196138609682419</v>
      </c>
      <c r="AC106" s="3">
        <v>0.34402794874906817</v>
      </c>
      <c r="AD106" s="4">
        <v>0.20525395842128724</v>
      </c>
      <c r="AE106" s="3">
        <v>0.62618823390917944</v>
      </c>
      <c r="AF106" s="4">
        <v>0.30185964503734264</v>
      </c>
      <c r="AG106" s="3">
        <v>0.83514101007819808</v>
      </c>
      <c r="AH106" s="4">
        <v>0.3045080335786326</v>
      </c>
      <c r="AI106" s="3">
        <v>0.61591899512945425</v>
      </c>
      <c r="AJ106" s="4">
        <v>0.17141702041641402</v>
      </c>
      <c r="AK106" s="3">
        <v>0.81114749300309152</v>
      </c>
      <c r="AL106" s="4">
        <v>0.17874481553143015</v>
      </c>
      <c r="AM106" s="3">
        <v>0.35363021414499507</v>
      </c>
      <c r="AN106" s="4">
        <v>0.27663351962147648</v>
      </c>
      <c r="AQ106">
        <f t="shared" si="6"/>
        <v>22.880000000000067</v>
      </c>
      <c r="AR106">
        <f t="shared" si="7"/>
        <v>0.54724255452418513</v>
      </c>
      <c r="AS106">
        <f t="shared" si="8"/>
        <v>0.21798730216237266</v>
      </c>
      <c r="AU106">
        <f t="shared" si="9"/>
        <v>22.880000000000067</v>
      </c>
      <c r="AV106">
        <f t="shared" si="10"/>
        <v>18</v>
      </c>
    </row>
    <row r="107" spans="4:48" x14ac:dyDescent="0.75">
      <c r="D107" s="7">
        <f t="shared" si="11"/>
        <v>23.920000000000066</v>
      </c>
      <c r="E107" s="3">
        <v>0.39251979530004844</v>
      </c>
      <c r="F107" s="4">
        <v>0.16618118163136811</v>
      </c>
      <c r="G107" s="3">
        <v>0.44997453808238141</v>
      </c>
      <c r="H107" s="4">
        <v>0.23440267968345069</v>
      </c>
      <c r="I107" s="3">
        <v>0.60147246073982186</v>
      </c>
      <c r="J107" s="4">
        <v>0.10116218980415058</v>
      </c>
      <c r="K107" s="3">
        <v>0.66472303206997074</v>
      </c>
      <c r="L107" s="4">
        <v>0.10235422852234288</v>
      </c>
      <c r="M107" s="3">
        <v>0.92973930939858229</v>
      </c>
      <c r="N107" s="4">
        <v>0.25058859521940963</v>
      </c>
      <c r="O107" s="3">
        <v>0.64826143269901337</v>
      </c>
      <c r="P107" s="4">
        <v>0.14298718117152448</v>
      </c>
      <c r="Q107" s="3">
        <v>0.55082604015537973</v>
      </c>
      <c r="R107" s="4">
        <v>9.0664567791390038E-2</v>
      </c>
      <c r="S107" s="3">
        <v>0.18148698615239625</v>
      </c>
      <c r="T107" s="4">
        <v>0.24021695754505706</v>
      </c>
      <c r="U107" s="3">
        <v>0.29753219850490958</v>
      </c>
      <c r="V107" s="4">
        <v>0.21959940191992366</v>
      </c>
      <c r="W107" s="3">
        <v>0.93221765370650855</v>
      </c>
      <c r="X107" s="4">
        <v>0.24050182462652711</v>
      </c>
      <c r="Y107" s="3">
        <v>0.45225663877994582</v>
      </c>
      <c r="Z107" s="4">
        <v>0.37422974759341443</v>
      </c>
      <c r="AA107" s="3">
        <v>0.62352907389990209</v>
      </c>
      <c r="AB107" s="4">
        <v>0.29483696559089539</v>
      </c>
      <c r="AC107" s="3">
        <v>0.35290497078558186</v>
      </c>
      <c r="AD107" s="4">
        <v>0.18693413331065353</v>
      </c>
      <c r="AE107" s="3">
        <v>0.63051443538656193</v>
      </c>
      <c r="AF107" s="4">
        <v>0.29398693996009428</v>
      </c>
      <c r="AG107" s="3">
        <v>0.86426333173361947</v>
      </c>
      <c r="AH107" s="4">
        <v>0.31166909870956028</v>
      </c>
      <c r="AI107" s="3">
        <v>0.58930188840468278</v>
      </c>
      <c r="AJ107" s="4">
        <v>0.16629348606054159</v>
      </c>
      <c r="AK107" s="3">
        <v>0.77330626032768091</v>
      </c>
      <c r="AL107" s="4">
        <v>0.18292534687049589</v>
      </c>
      <c r="AM107" s="3">
        <v>0.40661922126180589</v>
      </c>
      <c r="AN107" s="4">
        <v>0.27249121238596424</v>
      </c>
      <c r="AQ107">
        <f t="shared" si="6"/>
        <v>23.920000000000066</v>
      </c>
      <c r="AR107">
        <f t="shared" si="7"/>
        <v>0.57452495929937741</v>
      </c>
      <c r="AS107">
        <f t="shared" si="8"/>
        <v>0.21511254102204247</v>
      </c>
      <c r="AU107">
        <f t="shared" si="9"/>
        <v>23.920000000000066</v>
      </c>
      <c r="AV107">
        <f t="shared" si="10"/>
        <v>18</v>
      </c>
    </row>
    <row r="108" spans="4:48" x14ac:dyDescent="0.75">
      <c r="D108" s="7">
        <f t="shared" si="11"/>
        <v>24.960000000000065</v>
      </c>
      <c r="E108" s="3">
        <v>0.42165474280961768</v>
      </c>
      <c r="F108" s="4">
        <v>0.15825861301005087</v>
      </c>
      <c r="G108" s="3">
        <v>0.45016670349837135</v>
      </c>
      <c r="H108" s="4">
        <v>0.24858137194610608</v>
      </c>
      <c r="I108" s="3">
        <v>0.48183094452969455</v>
      </c>
      <c r="J108" s="4">
        <v>0.10566754359983972</v>
      </c>
      <c r="K108" s="3">
        <v>0.64610109637416357</v>
      </c>
      <c r="L108" s="4">
        <v>0.10210232536008958</v>
      </c>
      <c r="M108" s="3">
        <v>0.8073976675051453</v>
      </c>
      <c r="N108" s="4">
        <v>0.26893338620142737</v>
      </c>
      <c r="Q108" s="3">
        <v>0.5105302569382697</v>
      </c>
      <c r="R108" s="4">
        <v>0.10509522526482978</v>
      </c>
      <c r="S108" s="3">
        <v>0.16216559124193436</v>
      </c>
      <c r="T108" s="4">
        <v>0.24984411407567853</v>
      </c>
      <c r="U108" s="3">
        <v>0.53877330451229477</v>
      </c>
      <c r="V108" s="4">
        <v>0.17959033420104645</v>
      </c>
      <c r="W108" s="3">
        <v>0.91711750703310968</v>
      </c>
      <c r="X108" s="4">
        <v>0.24615564606351306</v>
      </c>
      <c r="Y108" s="3">
        <v>0.54550311448935784</v>
      </c>
      <c r="Z108" s="4">
        <v>0.35221231256645613</v>
      </c>
      <c r="AA108" s="3">
        <v>0.58003489298765831</v>
      </c>
      <c r="AB108" s="4">
        <v>0.26485884101040119</v>
      </c>
      <c r="AC108" s="3">
        <v>0.35660228513965719</v>
      </c>
      <c r="AD108" s="4">
        <v>0.20602644716579321</v>
      </c>
      <c r="AE108" s="3">
        <v>0.8192192236381296</v>
      </c>
      <c r="AF108" s="4">
        <v>0.29037237934349991</v>
      </c>
      <c r="AG108" s="3">
        <v>0.94119075177144795</v>
      </c>
      <c r="AH108" s="4">
        <v>0.31700847818879363</v>
      </c>
      <c r="AI108" s="3">
        <v>0.57662992395112334</v>
      </c>
      <c r="AJ108" s="4">
        <v>0.15950797664762265</v>
      </c>
      <c r="AK108" s="3">
        <v>0.85906183498881117</v>
      </c>
      <c r="AL108" s="4">
        <v>0.18997599871401885</v>
      </c>
      <c r="AM108" s="3">
        <v>0.31176222484423649</v>
      </c>
      <c r="AN108" s="4">
        <v>0.27974634345913885</v>
      </c>
      <c r="AQ108">
        <f t="shared" si="6"/>
        <v>24.960000000000065</v>
      </c>
      <c r="AR108">
        <f t="shared" si="7"/>
        <v>0.58386718036782492</v>
      </c>
      <c r="AS108">
        <f t="shared" si="8"/>
        <v>0.21905513745990038</v>
      </c>
      <c r="AU108">
        <f t="shared" si="9"/>
        <v>24.960000000000065</v>
      </c>
      <c r="AV108">
        <f t="shared" si="10"/>
        <v>17</v>
      </c>
    </row>
    <row r="109" spans="4:48" x14ac:dyDescent="0.75">
      <c r="D109" s="7">
        <f t="shared" si="11"/>
        <v>26.000000000000064</v>
      </c>
      <c r="E109" s="3">
        <v>0.29164651068055081</v>
      </c>
      <c r="F109" s="4">
        <v>0.14645968636147638</v>
      </c>
      <c r="G109" s="3">
        <v>0.44271068535795594</v>
      </c>
      <c r="H109" s="4">
        <v>0.22303504343742656</v>
      </c>
      <c r="I109" s="3">
        <v>0.40205360932449635</v>
      </c>
      <c r="J109" s="4">
        <v>0.1082278304127889</v>
      </c>
      <c r="K109" s="3">
        <v>0.72370960456617273</v>
      </c>
      <c r="L109" s="4">
        <v>0.10584171589036979</v>
      </c>
      <c r="Q109" s="3">
        <v>0.527448869752422</v>
      </c>
      <c r="R109" s="4">
        <v>0.10880265531786498</v>
      </c>
      <c r="S109" s="3">
        <v>0.19847023852678927</v>
      </c>
      <c r="T109" s="4">
        <v>0.23414223549217031</v>
      </c>
      <c r="U109" s="3">
        <v>0.33472935242727259</v>
      </c>
      <c r="V109" s="4">
        <v>0.18080540185134561</v>
      </c>
      <c r="W109" s="3">
        <v>0.91764649306306934</v>
      </c>
      <c r="X109" s="4">
        <v>0.23660296723268676</v>
      </c>
      <c r="Y109" s="3">
        <v>0.53241375960756232</v>
      </c>
      <c r="Z109" s="4">
        <v>0.35879710628463546</v>
      </c>
      <c r="AC109" s="3">
        <v>0.30591050158642108</v>
      </c>
      <c r="AD109" s="4">
        <v>0.21527990527684168</v>
      </c>
      <c r="AE109" s="3">
        <v>0.6507180905853619</v>
      </c>
      <c r="AF109" s="4">
        <v>0.30836201660255114</v>
      </c>
      <c r="AG109" s="3">
        <v>0.77750049402930288</v>
      </c>
      <c r="AH109" s="4">
        <v>0.3259039339862092</v>
      </c>
      <c r="AI109" s="3">
        <v>0.47564726993078676</v>
      </c>
      <c r="AJ109" s="4">
        <v>0.17307650655904586</v>
      </c>
      <c r="AK109" s="3">
        <v>0.932963823391321</v>
      </c>
      <c r="AL109" s="4">
        <v>0.17295122591178103</v>
      </c>
      <c r="AM109" s="3">
        <v>0.40264170888880596</v>
      </c>
      <c r="AN109" s="4">
        <v>0.27400030836485006</v>
      </c>
      <c r="AQ109">
        <f t="shared" si="6"/>
        <v>26.000000000000064</v>
      </c>
      <c r="AR109">
        <f t="shared" si="7"/>
        <v>0.5277474007812194</v>
      </c>
      <c r="AS109">
        <f t="shared" si="8"/>
        <v>0.21148590259880293</v>
      </c>
      <c r="AU109">
        <f t="shared" si="9"/>
        <v>26.000000000000064</v>
      </c>
      <c r="AV109">
        <f t="shared" si="10"/>
        <v>15</v>
      </c>
    </row>
    <row r="110" spans="4:48" x14ac:dyDescent="0.75">
      <c r="D110" s="7">
        <f t="shared" si="11"/>
        <v>27.040000000000063</v>
      </c>
      <c r="E110" s="3">
        <v>0.36089823560862599</v>
      </c>
      <c r="F110" s="4">
        <v>0.14691975050854772</v>
      </c>
      <c r="G110" s="3">
        <v>0.50135957031813005</v>
      </c>
      <c r="H110" s="4">
        <v>0.21639199612899554</v>
      </c>
      <c r="I110" s="3">
        <v>0.44807208854353742</v>
      </c>
      <c r="J110" s="4">
        <v>0.10644002359375837</v>
      </c>
      <c r="K110" s="3">
        <v>0.76875538947973554</v>
      </c>
      <c r="L110" s="4">
        <v>0.11042173619584322</v>
      </c>
      <c r="O110" s="3">
        <v>0.47265119059479921</v>
      </c>
      <c r="P110" s="4">
        <v>0.14714428253456577</v>
      </c>
      <c r="Q110" s="3">
        <v>0.5923386530631346</v>
      </c>
      <c r="R110" s="4">
        <v>9.6122252689810089E-2</v>
      </c>
      <c r="S110" s="3">
        <v>0.18215761618212159</v>
      </c>
      <c r="T110" s="4">
        <v>0.22979608936629053</v>
      </c>
      <c r="U110" s="3">
        <v>0.79311897685310317</v>
      </c>
      <c r="V110" s="4">
        <v>0.18387562677131031</v>
      </c>
      <c r="W110" s="3">
        <v>0.72511962297722921</v>
      </c>
      <c r="X110" s="4">
        <v>0.232987575515787</v>
      </c>
      <c r="Y110" s="3">
        <v>0.57907645980305289</v>
      </c>
      <c r="Z110" s="4">
        <v>0.34574652259566591</v>
      </c>
      <c r="AA110" s="3">
        <v>0.87065901797060663</v>
      </c>
      <c r="AB110" s="4">
        <v>0.25945228731606435</v>
      </c>
      <c r="AC110" s="3">
        <v>0.3993879709416232</v>
      </c>
      <c r="AD110" s="4">
        <v>0.19631158460252637</v>
      </c>
      <c r="AE110" s="3">
        <v>0.63810736042849991</v>
      </c>
      <c r="AF110" s="4">
        <v>0.30390056759733264</v>
      </c>
      <c r="AG110" s="3">
        <v>0.85255907178951507</v>
      </c>
      <c r="AH110" s="4">
        <v>0.31846916475667614</v>
      </c>
      <c r="AI110" s="3">
        <v>0.50418696060839108</v>
      </c>
      <c r="AJ110" s="4">
        <v>0.16595762487272123</v>
      </c>
      <c r="AK110" s="3">
        <v>0.96937823549856406</v>
      </c>
      <c r="AL110" s="4">
        <v>0.18581126515147078</v>
      </c>
      <c r="AM110" s="3">
        <v>0.38816783500531227</v>
      </c>
      <c r="AN110" s="4">
        <v>0.26599964793200992</v>
      </c>
      <c r="AQ110">
        <f t="shared" si="6"/>
        <v>27.040000000000063</v>
      </c>
      <c r="AR110">
        <f t="shared" si="7"/>
        <v>0.59094083856858726</v>
      </c>
      <c r="AS110">
        <f t="shared" si="8"/>
        <v>0.20657341165466919</v>
      </c>
      <c r="AU110">
        <f t="shared" si="9"/>
        <v>27.040000000000063</v>
      </c>
      <c r="AV110">
        <f t="shared" si="10"/>
        <v>17</v>
      </c>
    </row>
    <row r="111" spans="4:48" x14ac:dyDescent="0.75">
      <c r="D111" s="7">
        <f t="shared" si="11"/>
        <v>28.080000000000062</v>
      </c>
      <c r="E111" s="3">
        <v>0.31489166687883507</v>
      </c>
      <c r="F111" s="4">
        <v>0.1662262331524979</v>
      </c>
      <c r="G111" s="3">
        <v>0.52343937661539075</v>
      </c>
      <c r="H111" s="4">
        <v>0.21661410330996056</v>
      </c>
      <c r="I111" s="3">
        <v>0.50155081785236255</v>
      </c>
      <c r="J111" s="4">
        <v>0.10366137692572862</v>
      </c>
      <c r="K111" s="3">
        <v>0.81412967601527542</v>
      </c>
      <c r="L111" s="4">
        <v>0.11726343246058893</v>
      </c>
      <c r="M111" s="3">
        <v>0.61173679396295466</v>
      </c>
      <c r="N111" s="4">
        <v>0.24272419627749581</v>
      </c>
      <c r="O111" s="3">
        <v>0.65069243797947596</v>
      </c>
      <c r="P111" s="4">
        <v>0.13364775352524463</v>
      </c>
      <c r="Q111" s="3">
        <v>0.64929564281368446</v>
      </c>
      <c r="R111" s="4">
        <v>0.10665364098311109</v>
      </c>
      <c r="S111" s="3">
        <v>0.22047415355615146</v>
      </c>
      <c r="T111" s="4">
        <v>0.23957441974934685</v>
      </c>
      <c r="U111" s="3">
        <v>0.81054669909033505</v>
      </c>
      <c r="V111" s="4">
        <v>0.18262304701826446</v>
      </c>
      <c r="W111" s="3">
        <v>0.85902522301570128</v>
      </c>
      <c r="X111" s="4">
        <v>0.23965911116151717</v>
      </c>
      <c r="Y111" s="3">
        <v>0.62018407664193742</v>
      </c>
      <c r="Z111" s="4">
        <v>0.3375901333910527</v>
      </c>
      <c r="AA111" s="3">
        <v>0.85622078789227718</v>
      </c>
      <c r="AB111" s="4">
        <v>0.27273972194933166</v>
      </c>
      <c r="AC111" s="3">
        <v>0.32599216325398345</v>
      </c>
      <c r="AD111" s="4">
        <v>0.19917649633003801</v>
      </c>
      <c r="AE111" s="3">
        <v>0.72738308955531361</v>
      </c>
      <c r="AF111" s="4">
        <v>0.2976497585843107</v>
      </c>
      <c r="AG111" s="3">
        <v>0.69439065014256285</v>
      </c>
      <c r="AH111" s="4">
        <v>0.33551830425057549</v>
      </c>
      <c r="AI111" s="3">
        <v>0.3913013757156289</v>
      </c>
      <c r="AJ111" s="4">
        <v>0.17671649590355148</v>
      </c>
      <c r="AK111" s="3">
        <v>0.7450137499161591</v>
      </c>
      <c r="AL111" s="4">
        <v>0.18635980223745055</v>
      </c>
      <c r="AM111" s="3">
        <v>0.37028771562655172</v>
      </c>
      <c r="AN111" s="4">
        <v>0.27100913720515507</v>
      </c>
      <c r="AQ111">
        <f t="shared" si="6"/>
        <v>28.080000000000062</v>
      </c>
      <c r="AR111">
        <f t="shared" si="7"/>
        <v>0.59369756091803216</v>
      </c>
      <c r="AS111">
        <f t="shared" si="8"/>
        <v>0.21252262024529006</v>
      </c>
      <c r="AU111">
        <f t="shared" si="9"/>
        <v>28.080000000000062</v>
      </c>
      <c r="AV111">
        <f t="shared" si="10"/>
        <v>18</v>
      </c>
    </row>
    <row r="112" spans="4:48" x14ac:dyDescent="0.75">
      <c r="D112" s="7">
        <f t="shared" si="11"/>
        <v>29.120000000000061</v>
      </c>
      <c r="E112" s="3">
        <v>0.39459904439408994</v>
      </c>
      <c r="F112" s="4">
        <v>0.16349555480358063</v>
      </c>
      <c r="G112" s="3">
        <v>0.5425886603188026</v>
      </c>
      <c r="H112" s="4">
        <v>0.22733436055469949</v>
      </c>
      <c r="I112" s="3">
        <v>0.40817525874171534</v>
      </c>
      <c r="J112" s="4">
        <v>0.10576663434512047</v>
      </c>
      <c r="K112" s="3">
        <v>0.86192666201289381</v>
      </c>
      <c r="L112" s="4">
        <v>0.11890031097114108</v>
      </c>
      <c r="M112" s="3">
        <v>0.72130116624742746</v>
      </c>
      <c r="N112" s="4">
        <v>0.25104559529225307</v>
      </c>
      <c r="O112" s="3">
        <v>0.64967619806715182</v>
      </c>
      <c r="P112" s="4">
        <v>0.13852759503841713</v>
      </c>
      <c r="Q112" s="3">
        <v>0.66441241166284404</v>
      </c>
      <c r="R112" s="4">
        <v>0.1076923076923077</v>
      </c>
      <c r="S112" s="3">
        <v>0.29797723482926119</v>
      </c>
      <c r="T112" s="4">
        <v>0.22995865012671726</v>
      </c>
      <c r="U112" s="3">
        <v>0.92146266774745567</v>
      </c>
      <c r="V112" s="4">
        <v>0.18069238960812817</v>
      </c>
      <c r="W112" s="3">
        <v>0.90874990983192705</v>
      </c>
      <c r="X112" s="4">
        <v>0.25241046831955916</v>
      </c>
      <c r="Y112" s="3">
        <v>0.72628313318843618</v>
      </c>
      <c r="Z112" s="4">
        <v>0.32671372584970088</v>
      </c>
      <c r="AA112" s="3">
        <v>0.82772484797139667</v>
      </c>
      <c r="AB112" s="4">
        <v>0.26544311220352101</v>
      </c>
      <c r="AC112" s="3">
        <v>0.29701180713282582</v>
      </c>
      <c r="AD112" s="4">
        <v>0.18830102515580646</v>
      </c>
      <c r="AE112" s="3">
        <v>0.60379940551517142</v>
      </c>
      <c r="AF112" s="4">
        <v>0.29450660800581985</v>
      </c>
      <c r="AG112" s="3">
        <v>0.61459503712277352</v>
      </c>
      <c r="AH112" s="4">
        <v>0.32375705102977831</v>
      </c>
      <c r="AI112" s="3">
        <v>0.60757925318294481</v>
      </c>
      <c r="AJ112" s="4">
        <v>0.17497913147369373</v>
      </c>
      <c r="AK112" s="3">
        <v>0.52727117517576094</v>
      </c>
      <c r="AL112" s="4">
        <v>0.17415349820657644</v>
      </c>
      <c r="AM112" s="3">
        <v>0.36066160178961371</v>
      </c>
      <c r="AN112" s="4">
        <v>0.26255051256965428</v>
      </c>
      <c r="AQ112">
        <f t="shared" si="6"/>
        <v>29.120000000000061</v>
      </c>
      <c r="AR112">
        <f t="shared" si="7"/>
        <v>0.60754419305180507</v>
      </c>
      <c r="AS112">
        <f t="shared" si="8"/>
        <v>0.21034602951369308</v>
      </c>
      <c r="AU112">
        <f t="shared" si="9"/>
        <v>29.120000000000061</v>
      </c>
      <c r="AV112">
        <f t="shared" si="10"/>
        <v>18</v>
      </c>
    </row>
    <row r="113" spans="3:48" x14ac:dyDescent="0.75">
      <c r="D113" s="7">
        <f t="shared" si="11"/>
        <v>30.160000000000061</v>
      </c>
      <c r="E113" s="3">
        <v>0.30676986531557932</v>
      </c>
      <c r="F113" s="4">
        <v>0.16133002030146495</v>
      </c>
      <c r="G113" s="3">
        <v>0.4130019120458891</v>
      </c>
      <c r="H113" s="4">
        <v>0.21024044431123817</v>
      </c>
      <c r="I113" s="3">
        <v>0.31618727349897163</v>
      </c>
      <c r="J113" s="4">
        <v>0.10874024714607049</v>
      </c>
      <c r="K113" s="3">
        <v>0.86685418634254485</v>
      </c>
      <c r="L113" s="4">
        <v>0.11514672726719734</v>
      </c>
      <c r="M113" s="3">
        <v>0.77018065401326352</v>
      </c>
      <c r="N113" s="4">
        <v>0.24162264346384921</v>
      </c>
      <c r="O113" s="3">
        <v>0.60312842482813589</v>
      </c>
      <c r="P113" s="4">
        <v>0.14692758161889163</v>
      </c>
      <c r="Q113" s="3">
        <v>0.51399354144241083</v>
      </c>
      <c r="R113" s="4">
        <v>0.1178488464068341</v>
      </c>
      <c r="S113" s="3">
        <v>0.32748495613717127</v>
      </c>
      <c r="T113" s="4">
        <v>0.22999463247578947</v>
      </c>
      <c r="U113" s="3">
        <v>1</v>
      </c>
      <c r="V113" s="4">
        <v>0.16563794097604445</v>
      </c>
      <c r="W113" s="3">
        <v>1</v>
      </c>
      <c r="X113" s="4">
        <v>0.22160942058303704</v>
      </c>
      <c r="Y113" s="3">
        <v>0.71010964459608827</v>
      </c>
      <c r="Z113" s="4">
        <v>0.31744426448526281</v>
      </c>
      <c r="AA113" s="3">
        <v>0.81000552831285966</v>
      </c>
      <c r="AB113" s="4">
        <v>0.26478285942421143</v>
      </c>
      <c r="AC113" s="3">
        <v>0.32714513584271016</v>
      </c>
      <c r="AD113" s="4">
        <v>0.17721822199023254</v>
      </c>
      <c r="AE113" s="3">
        <v>0.70485446893669612</v>
      </c>
      <c r="AF113" s="4">
        <v>0.28902466221476036</v>
      </c>
      <c r="AG113" s="3">
        <v>0.737481297462101</v>
      </c>
      <c r="AH113" s="4">
        <v>0.32898241563678482</v>
      </c>
      <c r="AI113" s="3">
        <v>0.5827309236947793</v>
      </c>
      <c r="AJ113" s="4">
        <v>0.16866408943188951</v>
      </c>
      <c r="AK113" s="3">
        <v>0.55719782196450007</v>
      </c>
      <c r="AL113" s="4">
        <v>0.17004246880543789</v>
      </c>
      <c r="AM113" s="3">
        <v>0.44259301773062915</v>
      </c>
      <c r="AN113" s="4">
        <v>0.2459130016911717</v>
      </c>
      <c r="AQ113">
        <f t="shared" si="6"/>
        <v>30.160000000000061</v>
      </c>
      <c r="AR113">
        <f t="shared" si="7"/>
        <v>0.61053992512024058</v>
      </c>
      <c r="AS113">
        <f t="shared" si="8"/>
        <v>0.20450947156834273</v>
      </c>
      <c r="AU113">
        <f t="shared" si="9"/>
        <v>30.160000000000061</v>
      </c>
      <c r="AV113">
        <f t="shared" si="10"/>
        <v>18</v>
      </c>
    </row>
    <row r="114" spans="3:48" x14ac:dyDescent="0.75">
      <c r="D114" s="7">
        <f t="shared" si="11"/>
        <v>31.20000000000006</v>
      </c>
      <c r="E114" s="3">
        <v>0.33582843224618308</v>
      </c>
      <c r="F114" s="4">
        <v>0.1676584090626167</v>
      </c>
      <c r="G114" s="3">
        <v>0.42686664680957348</v>
      </c>
      <c r="H114" s="4">
        <v>0.21259746117662218</v>
      </c>
      <c r="I114" s="3">
        <v>0.39536060596167077</v>
      </c>
      <c r="J114" s="4">
        <v>0.10644706772682237</v>
      </c>
      <c r="K114" s="3">
        <v>0.7935367305876071</v>
      </c>
      <c r="L114" s="4">
        <v>0.11268159768937384</v>
      </c>
      <c r="M114" s="3">
        <v>0.73322090098330672</v>
      </c>
      <c r="N114" s="4">
        <v>0.25504656220375849</v>
      </c>
      <c r="O114" s="3">
        <v>0.70887715452824518</v>
      </c>
      <c r="P114" s="4">
        <v>0.15308291333686033</v>
      </c>
      <c r="Q114" s="3">
        <v>0.54478869284410503</v>
      </c>
      <c r="R114" s="4">
        <v>0.1130772763054317</v>
      </c>
      <c r="S114" s="3">
        <v>0.22302979772348305</v>
      </c>
      <c r="T114" s="4">
        <v>0.22196169787916381</v>
      </c>
      <c r="U114" s="3">
        <v>0.66612627217869125</v>
      </c>
      <c r="V114" s="4">
        <v>0.17470004723665566</v>
      </c>
      <c r="W114" s="3">
        <v>0.85008055014547146</v>
      </c>
      <c r="X114" s="4">
        <v>0.23505081993581431</v>
      </c>
      <c r="Y114" s="3">
        <v>0.65798899911361541</v>
      </c>
      <c r="Z114" s="4">
        <v>0.31909691452509464</v>
      </c>
      <c r="AA114" s="3">
        <v>0.79504318545694752</v>
      </c>
      <c r="AB114" s="4">
        <v>0.24217489420100952</v>
      </c>
      <c r="AC114" s="3">
        <v>0.3224508903028937</v>
      </c>
      <c r="AD114" s="4">
        <v>0.19468477121581199</v>
      </c>
      <c r="AE114" s="3">
        <v>0.71341858206539321</v>
      </c>
      <c r="AF114" s="4">
        <v>0.28200450601923466</v>
      </c>
      <c r="AG114" s="3">
        <v>0.69142647432459159</v>
      </c>
      <c r="AH114" s="4">
        <v>0.31888329079903799</v>
      </c>
      <c r="AI114" s="3">
        <v>0.5133811843117152</v>
      </c>
      <c r="AJ114" s="4">
        <v>0.17321755586643445</v>
      </c>
      <c r="AK114" s="3">
        <v>0.49532624801068281</v>
      </c>
      <c r="AL114" s="4">
        <v>0.17230203533252414</v>
      </c>
      <c r="AM114" s="3">
        <v>0.38599488529281445</v>
      </c>
      <c r="AN114" s="4">
        <v>0.25750805924389641</v>
      </c>
      <c r="AQ114">
        <f t="shared" si="6"/>
        <v>31.20000000000006</v>
      </c>
      <c r="AR114">
        <f t="shared" si="7"/>
        <v>0.56959701293816623</v>
      </c>
      <c r="AS114">
        <f t="shared" si="8"/>
        <v>0.20623199331978684</v>
      </c>
      <c r="AU114">
        <f t="shared" si="9"/>
        <v>31.20000000000006</v>
      </c>
      <c r="AV114">
        <f t="shared" si="10"/>
        <v>18</v>
      </c>
    </row>
    <row r="115" spans="3:48" x14ac:dyDescent="0.75">
      <c r="D115" s="7">
        <f t="shared" si="11"/>
        <v>32.240000000000059</v>
      </c>
      <c r="E115" s="3">
        <v>0.38298070966044623</v>
      </c>
      <c r="F115" s="4">
        <v>0.13901713194656798</v>
      </c>
      <c r="G115" s="3">
        <v>0.45018592003997043</v>
      </c>
      <c r="H115" s="4">
        <v>0.20177828277297127</v>
      </c>
      <c r="I115" s="3">
        <v>0.35676972803552232</v>
      </c>
      <c r="J115" s="4">
        <v>9.9610167217746071E-2</v>
      </c>
      <c r="K115" s="3">
        <v>0.7294378515993919</v>
      </c>
      <c r="L115" s="4">
        <v>0.12236905068063308</v>
      </c>
      <c r="M115" s="3">
        <v>0.84895952435399069</v>
      </c>
      <c r="N115" s="4">
        <v>0.23493818181818182</v>
      </c>
      <c r="O115" s="3">
        <v>0.66071535319318553</v>
      </c>
      <c r="P115" s="4">
        <v>0.15917924263130859</v>
      </c>
      <c r="Q115" s="3">
        <v>0.47210651939907317</v>
      </c>
      <c r="R115" s="4">
        <v>0.10391951474994521</v>
      </c>
      <c r="S115" s="3">
        <v>0.36609149568621779</v>
      </c>
      <c r="T115" s="4">
        <v>0.19521850610013805</v>
      </c>
      <c r="U115" s="3">
        <v>0.42380437719535363</v>
      </c>
      <c r="V115" s="4">
        <v>0.1848521483417743</v>
      </c>
      <c r="W115" s="3">
        <v>0.83666354084012651</v>
      </c>
      <c r="X115" s="4">
        <v>0.23594218662447683</v>
      </c>
      <c r="Y115" s="3">
        <v>0.63482156950836044</v>
      </c>
      <c r="Z115" s="4">
        <v>0.31426726382668468</v>
      </c>
      <c r="AA115" s="3">
        <v>0.80492953196011019</v>
      </c>
      <c r="AB115" s="4">
        <v>0.24463147156337664</v>
      </c>
      <c r="AC115" s="3">
        <v>0.35173032577977359</v>
      </c>
      <c r="AD115" s="4">
        <v>0.1783697009334681</v>
      </c>
      <c r="AE115" s="3">
        <v>0.73604284999558567</v>
      </c>
      <c r="AF115" s="4">
        <v>0.26641710836578819</v>
      </c>
      <c r="AG115" s="3">
        <v>0.66596279253592294</v>
      </c>
      <c r="AH115" s="4">
        <v>0.32936877606968895</v>
      </c>
      <c r="AI115" s="3">
        <v>0.70681021960181178</v>
      </c>
      <c r="AJ115" s="4">
        <v>0.17016841194546378</v>
      </c>
      <c r="AK115" s="3">
        <v>0.65171553831988838</v>
      </c>
      <c r="AL115" s="4">
        <v>0.18760101040332336</v>
      </c>
      <c r="AM115" s="3">
        <v>0.35478876472880866</v>
      </c>
      <c r="AN115" s="4">
        <v>0.22188997307033187</v>
      </c>
      <c r="AQ115">
        <f t="shared" si="6"/>
        <v>32.240000000000059</v>
      </c>
      <c r="AR115">
        <f t="shared" si="7"/>
        <v>0.57969536735741878</v>
      </c>
      <c r="AS115">
        <f t="shared" si="8"/>
        <v>0.19941878494788162</v>
      </c>
      <c r="AU115">
        <f t="shared" si="9"/>
        <v>32.240000000000059</v>
      </c>
      <c r="AV115">
        <f t="shared" si="10"/>
        <v>18</v>
      </c>
    </row>
    <row r="116" spans="3:48" x14ac:dyDescent="0.75">
      <c r="D116" s="7">
        <f t="shared" si="11"/>
        <v>33.280000000000058</v>
      </c>
      <c r="E116" s="3">
        <v>0.33485245818163295</v>
      </c>
      <c r="F116" s="4">
        <v>0.12172611623846341</v>
      </c>
      <c r="G116" s="3">
        <v>0.35003891349673749</v>
      </c>
      <c r="H116" s="4">
        <v>0.2215858932797235</v>
      </c>
      <c r="I116" s="3">
        <v>0.29426360638610449</v>
      </c>
      <c r="J116" s="4">
        <v>0.10057722624592415</v>
      </c>
      <c r="K116" s="3">
        <v>0.61429803309653797</v>
      </c>
      <c r="L116" s="4">
        <v>0.12453526035396698</v>
      </c>
      <c r="M116" s="3">
        <v>0.76580722616053021</v>
      </c>
      <c r="N116" s="4">
        <v>0.26327217799037039</v>
      </c>
      <c r="O116" s="3">
        <v>0.64973597688552354</v>
      </c>
      <c r="P116" s="4">
        <v>0.13632998699985555</v>
      </c>
      <c r="Q116" s="3">
        <v>0.5117938877708621</v>
      </c>
      <c r="R116" s="4">
        <v>9.7681639745157339E-2</v>
      </c>
      <c r="S116" s="3">
        <v>0.31251359385195426</v>
      </c>
      <c r="T116" s="4">
        <v>0.21691964082227996</v>
      </c>
      <c r="U116" s="3">
        <v>0.46775646221741968</v>
      </c>
      <c r="V116" s="4">
        <v>0.18914716981132085</v>
      </c>
      <c r="W116" s="3">
        <v>0.7627257207434659</v>
      </c>
      <c r="X116" s="4">
        <v>0.24333739204760785</v>
      </c>
      <c r="Y116" s="3">
        <v>0.60238352538339179</v>
      </c>
      <c r="Z116" s="4">
        <v>0.3152589770608738</v>
      </c>
      <c r="AA116" s="3">
        <v>0.80391720454039672</v>
      </c>
      <c r="AB116" s="4">
        <v>0.2263912862979876</v>
      </c>
      <c r="AC116" s="3">
        <v>0.27165074466425104</v>
      </c>
      <c r="AD116" s="4">
        <v>0.17188855481501866</v>
      </c>
      <c r="AE116" s="3">
        <v>0.77707554666117318</v>
      </c>
      <c r="AF116" s="4">
        <v>0.26143677776772967</v>
      </c>
      <c r="AG116" s="3">
        <v>0.65244050475679649</v>
      </c>
      <c r="AH116" s="4">
        <v>0.32832384460817149</v>
      </c>
      <c r="AI116" s="3">
        <v>0.79530035033752011</v>
      </c>
      <c r="AJ116" s="4">
        <v>0.15532037366581514</v>
      </c>
      <c r="AK116" s="3">
        <v>0.61730111401759757</v>
      </c>
      <c r="AL116" s="4">
        <v>0.17821081304542333</v>
      </c>
      <c r="AM116" s="3">
        <v>0.26817509596749672</v>
      </c>
      <c r="AN116" s="4">
        <v>0.22039523173181583</v>
      </c>
      <c r="AQ116">
        <f t="shared" si="6"/>
        <v>33.280000000000058</v>
      </c>
      <c r="AR116">
        <f t="shared" si="7"/>
        <v>0.54733499806218833</v>
      </c>
      <c r="AS116">
        <f t="shared" si="8"/>
        <v>0.19846324236263924</v>
      </c>
      <c r="AU116">
        <f t="shared" si="9"/>
        <v>33.280000000000058</v>
      </c>
      <c r="AV116">
        <f t="shared" si="10"/>
        <v>18</v>
      </c>
    </row>
    <row r="117" spans="3:48" x14ac:dyDescent="0.75">
      <c r="D117" s="7">
        <f t="shared" si="11"/>
        <v>34.320000000000057</v>
      </c>
      <c r="E117" s="3">
        <v>0.24956929840194866</v>
      </c>
      <c r="F117" s="4">
        <v>0.17407370030818439</v>
      </c>
      <c r="G117" s="3">
        <v>0.36058879483459377</v>
      </c>
      <c r="H117" s="4">
        <v>0.21374953128205842</v>
      </c>
      <c r="I117" s="3">
        <v>0.33109144928009432</v>
      </c>
      <c r="J117" s="4">
        <v>9.9260210793493578E-2</v>
      </c>
      <c r="K117" s="3">
        <v>0.64300086231675768</v>
      </c>
      <c r="L117" s="4">
        <v>0.12323421796118751</v>
      </c>
      <c r="M117" s="3">
        <v>0.86136519551795043</v>
      </c>
      <c r="N117" s="4">
        <v>0.26706740402340312</v>
      </c>
      <c r="O117" s="3">
        <v>0.65384078908040222</v>
      </c>
      <c r="P117" s="4">
        <v>0.1448677616417309</v>
      </c>
      <c r="Q117" s="3">
        <v>0.55003042074226616</v>
      </c>
      <c r="R117" s="4">
        <v>9.7059478725774084E-2</v>
      </c>
      <c r="S117" s="3">
        <v>0.21563474226056734</v>
      </c>
      <c r="T117" s="4">
        <v>0.21757606945435831</v>
      </c>
      <c r="U117" s="3">
        <v>0.2865441772493918</v>
      </c>
      <c r="V117" s="4">
        <v>0.1932895696571845</v>
      </c>
      <c r="W117" s="3">
        <v>0.97879246916251883</v>
      </c>
      <c r="X117" s="4">
        <v>0.22871607409663886</v>
      </c>
      <c r="Y117" s="3">
        <v>0.6706715883288612</v>
      </c>
      <c r="Z117" s="4">
        <v>0.30422044854185354</v>
      </c>
      <c r="AA117" s="3">
        <v>0.83520601939935257</v>
      </c>
      <c r="AB117" s="4">
        <v>0.26014419051579291</v>
      </c>
      <c r="AC117" s="3">
        <v>0.28652235726546116</v>
      </c>
      <c r="AD117" s="4">
        <v>0.17311134917837714</v>
      </c>
      <c r="AE117" s="3">
        <v>0.72859707466376267</v>
      </c>
      <c r="AF117" s="4">
        <v>0.26432017255005269</v>
      </c>
      <c r="AG117" s="3">
        <v>0.73153036162944973</v>
      </c>
      <c r="AH117" s="4">
        <v>0.32844320046327574</v>
      </c>
      <c r="AI117" s="3">
        <v>0.85888233786208723</v>
      </c>
      <c r="AJ117" s="4">
        <v>0.15947960824440874</v>
      </c>
      <c r="AK117" s="3">
        <v>0.59937439405857296</v>
      </c>
      <c r="AL117" s="4">
        <v>0.16929330640390075</v>
      </c>
      <c r="AM117" s="3">
        <v>0.11165331041147242</v>
      </c>
      <c r="AN117" s="4">
        <v>0.21838602504168711</v>
      </c>
      <c r="AQ117">
        <f t="shared" si="6"/>
        <v>34.320000000000057</v>
      </c>
      <c r="AR117">
        <f t="shared" si="7"/>
        <v>0.55293864680363969</v>
      </c>
      <c r="AS117">
        <f t="shared" si="8"/>
        <v>0.20201623993796455</v>
      </c>
      <c r="AU117">
        <f t="shared" si="9"/>
        <v>34.320000000000057</v>
      </c>
      <c r="AV117">
        <f t="shared" si="10"/>
        <v>18</v>
      </c>
    </row>
    <row r="118" spans="3:48" x14ac:dyDescent="0.75">
      <c r="D118" s="7">
        <f t="shared" si="11"/>
        <v>35.360000000000056</v>
      </c>
      <c r="E118" s="3">
        <v>0.17447021581756919</v>
      </c>
      <c r="F118" s="4">
        <v>0.16782379698348102</v>
      </c>
      <c r="G118" s="3">
        <v>0.28097466298990187</v>
      </c>
      <c r="H118" s="4">
        <v>0.2173741679317997</v>
      </c>
      <c r="I118" s="3">
        <v>0.21304972411766659</v>
      </c>
      <c r="J118" s="4">
        <v>9.4049145658581079E-2</v>
      </c>
      <c r="K118" s="3">
        <v>0.64359627150659049</v>
      </c>
      <c r="L118" s="4">
        <v>0.12213815458268779</v>
      </c>
      <c r="M118" s="3">
        <v>0.86550994740452825</v>
      </c>
      <c r="N118" s="4">
        <v>0.25561716232109855</v>
      </c>
      <c r="O118" s="3">
        <v>0.65625186808807401</v>
      </c>
      <c r="P118" s="4">
        <v>0.13568529754490297</v>
      </c>
      <c r="Q118" s="3">
        <v>0.479313895259044</v>
      </c>
      <c r="R118" s="4">
        <v>0.10005687819939867</v>
      </c>
      <c r="S118" s="3">
        <v>0.40072863046472867</v>
      </c>
      <c r="T118" s="4">
        <v>0.19474221541602865</v>
      </c>
      <c r="U118" s="3">
        <v>0.12780329640637755</v>
      </c>
      <c r="V118" s="4">
        <v>0.19133599381477109</v>
      </c>
      <c r="W118" s="3">
        <v>0.8891293370843254</v>
      </c>
      <c r="X118" s="4">
        <v>0.22795280929349554</v>
      </c>
      <c r="Y118" s="3">
        <v>0.6080357468096218</v>
      </c>
      <c r="Z118" s="4">
        <v>0.29860914108788505</v>
      </c>
      <c r="AA118" s="3">
        <v>0.91772147354666456</v>
      </c>
      <c r="AB118" s="4">
        <v>0.23774384888146691</v>
      </c>
      <c r="AC118" s="3">
        <v>0.26061948436985288</v>
      </c>
      <c r="AD118" s="4">
        <v>0.17954372488982498</v>
      </c>
      <c r="AI118" s="3">
        <v>0.68469623173545258</v>
      </c>
      <c r="AJ118" s="4">
        <v>0.17219752455902096</v>
      </c>
      <c r="AK118" s="3">
        <v>0.6097340869872746</v>
      </c>
      <c r="AL118" s="4">
        <v>0.19392137816424207</v>
      </c>
      <c r="AM118" s="3">
        <v>0.20194551074996131</v>
      </c>
      <c r="AN118" s="4">
        <v>0.23155662610915526</v>
      </c>
      <c r="AQ118">
        <f t="shared" si="6"/>
        <v>35.360000000000056</v>
      </c>
      <c r="AR118">
        <f t="shared" si="7"/>
        <v>0.50084877395860217</v>
      </c>
      <c r="AS118">
        <f t="shared" si="8"/>
        <v>0.18877174158986498</v>
      </c>
      <c r="AU118">
        <f t="shared" si="9"/>
        <v>35.360000000000056</v>
      </c>
      <c r="AV118">
        <f t="shared" si="10"/>
        <v>16</v>
      </c>
    </row>
    <row r="119" spans="3:48" x14ac:dyDescent="0.75">
      <c r="D119" s="7">
        <f t="shared" si="11"/>
        <v>36.400000000000055</v>
      </c>
      <c r="E119" s="3">
        <v>0.23684768863881311</v>
      </c>
      <c r="F119" s="4">
        <v>0.18108179779976047</v>
      </c>
      <c r="G119" s="3">
        <v>0.26097985145613345</v>
      </c>
      <c r="H119" s="4">
        <v>0.21346481003087389</v>
      </c>
      <c r="I119" s="3">
        <v>0.1721081328153059</v>
      </c>
      <c r="J119" s="4">
        <v>0.1008293959572375</v>
      </c>
      <c r="K119" s="3">
        <v>0.62559027635198927</v>
      </c>
      <c r="L119" s="4">
        <v>0.11551570330957094</v>
      </c>
      <c r="M119" s="3">
        <v>0.81625886119368862</v>
      </c>
      <c r="N119" s="4">
        <v>0.23358383639275584</v>
      </c>
      <c r="O119" s="3">
        <v>0.70712364252266602</v>
      </c>
      <c r="P119" s="4">
        <v>0.12893448541255068</v>
      </c>
      <c r="Q119" s="3">
        <v>0.54731595450928983</v>
      </c>
      <c r="R119" s="4">
        <v>9.2583525681378356E-2</v>
      </c>
      <c r="S119" s="3">
        <v>0.30017037627782223</v>
      </c>
      <c r="T119" s="4">
        <v>0.20678239463520226</v>
      </c>
      <c r="U119" s="3">
        <v>4.0889849590201512E-2</v>
      </c>
      <c r="V119" s="4">
        <v>0.17881398589155315</v>
      </c>
      <c r="W119" s="3">
        <v>0.88852821659573455</v>
      </c>
      <c r="X119" s="4">
        <v>0.22817534051800745</v>
      </c>
      <c r="Y119" s="3">
        <v>0.64174265696904942</v>
      </c>
      <c r="Z119" s="4">
        <v>0.30690496302297915</v>
      </c>
      <c r="AA119" s="3">
        <v>0.86775126899908839</v>
      </c>
      <c r="AB119" s="4">
        <v>0.25626674709137098</v>
      </c>
      <c r="AC119" s="3">
        <v>0.35409695372505501</v>
      </c>
      <c r="AD119" s="4">
        <v>0.17540945624471757</v>
      </c>
      <c r="AI119" s="3">
        <v>0.69035290096556434</v>
      </c>
      <c r="AJ119" s="4">
        <v>0.1776997825199951</v>
      </c>
      <c r="AK119" s="3">
        <v>0.68750190547618639</v>
      </c>
      <c r="AL119" s="4">
        <v>0.17270800559342769</v>
      </c>
      <c r="AM119" s="3">
        <v>0.21118722070655566</v>
      </c>
      <c r="AN119" s="4">
        <v>0.24044215261828883</v>
      </c>
      <c r="AQ119">
        <f t="shared" si="6"/>
        <v>36.400000000000055</v>
      </c>
      <c r="AR119">
        <f t="shared" si="7"/>
        <v>0.50302785979957143</v>
      </c>
      <c r="AS119">
        <f t="shared" si="8"/>
        <v>0.18807477391997937</v>
      </c>
      <c r="AU119">
        <f t="shared" si="9"/>
        <v>36.400000000000055</v>
      </c>
      <c r="AV119">
        <f t="shared" si="10"/>
        <v>16</v>
      </c>
    </row>
    <row r="120" spans="3:48" x14ac:dyDescent="0.75">
      <c r="D120" s="7">
        <f t="shared" si="11"/>
        <v>37.440000000000055</v>
      </c>
      <c r="E120" s="3">
        <v>0.52774736699170877</v>
      </c>
      <c r="F120" s="4">
        <v>0.12042346124835628</v>
      </c>
      <c r="G120" s="3">
        <v>0.25656965515916097</v>
      </c>
      <c r="H120" s="4">
        <v>0.22120502745032469</v>
      </c>
      <c r="I120" s="3">
        <v>0.23528355480100582</v>
      </c>
      <c r="J120" s="4">
        <v>9.5808318817037816E-2</v>
      </c>
      <c r="M120" s="3">
        <v>0.84404299108163772</v>
      </c>
      <c r="N120" s="4">
        <v>0.2276307841005194</v>
      </c>
      <c r="O120" s="3">
        <v>0.69682175948988734</v>
      </c>
      <c r="P120" s="4">
        <v>0.11172801311102559</v>
      </c>
      <c r="Q120" s="3">
        <v>0.26524547198951648</v>
      </c>
      <c r="R120" s="4">
        <v>8.0791726927162646E-2</v>
      </c>
      <c r="S120" s="3">
        <v>0.30790980932356993</v>
      </c>
      <c r="T120" s="4">
        <v>0.20203712531194795</v>
      </c>
      <c r="U120" s="3">
        <v>0.18242817256597374</v>
      </c>
      <c r="V120" s="4">
        <v>0.18971556051310651</v>
      </c>
      <c r="W120" s="3">
        <v>0.8101180600639587</v>
      </c>
      <c r="X120" s="4">
        <v>0.22653943597924076</v>
      </c>
      <c r="Y120" s="3">
        <v>0.59050232524254165</v>
      </c>
      <c r="Z120" s="4">
        <v>0.33536142719732853</v>
      </c>
      <c r="AA120" s="3">
        <v>0.97800880222281306</v>
      </c>
      <c r="AB120" s="4">
        <v>0.23720680829422267</v>
      </c>
      <c r="AC120" s="3">
        <v>0.29797406245123714</v>
      </c>
      <c r="AD120" s="4">
        <v>0.17869169091579093</v>
      </c>
      <c r="AE120" s="3">
        <v>0.64700256040495596</v>
      </c>
      <c r="AF120" s="4">
        <v>0.26026581337414295</v>
      </c>
      <c r="AG120" s="3">
        <v>0.70392682720266486</v>
      </c>
      <c r="AH120" s="4">
        <v>0.33363187532886263</v>
      </c>
      <c r="AI120" s="3">
        <v>0.76430829701785885</v>
      </c>
      <c r="AJ120" s="4">
        <v>0.17629261702618204</v>
      </c>
      <c r="AK120" s="3">
        <v>0.58289888476289753</v>
      </c>
      <c r="AL120" s="4">
        <v>0.17144592887860974</v>
      </c>
      <c r="AM120" s="3">
        <v>0.29138348024324234</v>
      </c>
      <c r="AN120" s="4">
        <v>0.24033939018248029</v>
      </c>
      <c r="AQ120">
        <f t="shared" si="6"/>
        <v>37.440000000000055</v>
      </c>
      <c r="AR120">
        <f t="shared" si="7"/>
        <v>0.5283630635890959</v>
      </c>
      <c r="AS120">
        <f t="shared" si="8"/>
        <v>0.20053617674449067</v>
      </c>
      <c r="AU120">
        <f t="shared" si="9"/>
        <v>37.440000000000055</v>
      </c>
      <c r="AV120">
        <f t="shared" si="10"/>
        <v>17</v>
      </c>
    </row>
    <row r="121" spans="3:48" x14ac:dyDescent="0.75">
      <c r="D121" s="7">
        <f t="shared" si="11"/>
        <v>38.480000000000054</v>
      </c>
      <c r="E121" s="3">
        <v>0.44729315714879803</v>
      </c>
      <c r="F121" s="4">
        <v>0.15315490501107817</v>
      </c>
      <c r="G121" s="3">
        <v>0.32963094631859141</v>
      </c>
      <c r="H121" s="4">
        <v>0.20915506269296208</v>
      </c>
      <c r="I121" s="3">
        <v>0.24907767148780591</v>
      </c>
      <c r="J121" s="4">
        <v>9.4079995291934879E-2</v>
      </c>
      <c r="M121" s="3">
        <v>0.73070546535559144</v>
      </c>
      <c r="N121" s="4">
        <v>0.23262028264814733</v>
      </c>
      <c r="O121" s="3">
        <v>0.70016937331872076</v>
      </c>
      <c r="P121" s="4">
        <v>0.13470139907682405</v>
      </c>
      <c r="S121" s="3">
        <v>0.36397085478141117</v>
      </c>
      <c r="T121" s="4">
        <v>0.19843916755602986</v>
      </c>
      <c r="U121" s="3">
        <v>0.13726019994596053</v>
      </c>
      <c r="V121" s="4">
        <v>0.19840728100113775</v>
      </c>
      <c r="W121" s="3">
        <v>0.83772151290004582</v>
      </c>
      <c r="X121" s="4">
        <v>0.22898633958239323</v>
      </c>
      <c r="Y121" s="3">
        <v>0.60645725317823651</v>
      </c>
      <c r="Z121" s="4">
        <v>0.30990702950592014</v>
      </c>
      <c r="AA121" s="3">
        <v>0.83175261876898132</v>
      </c>
      <c r="AB121" s="4">
        <v>0.2358580689184579</v>
      </c>
      <c r="AC121" s="3">
        <v>0.38537892054024991</v>
      </c>
      <c r="AD121" s="4">
        <v>0.16177188241102491</v>
      </c>
      <c r="AE121" s="3">
        <v>0.67589540598604991</v>
      </c>
      <c r="AF121" s="4">
        <v>0.27116109766995794</v>
      </c>
      <c r="AG121" s="3">
        <v>0.69669988425599194</v>
      </c>
      <c r="AH121" s="4">
        <v>0.33890236506973925</v>
      </c>
      <c r="AI121" s="3">
        <v>0.8591643168418357</v>
      </c>
      <c r="AJ121" s="4">
        <v>0.17344191359861297</v>
      </c>
      <c r="AK121" s="3">
        <v>0.63786196425631536</v>
      </c>
      <c r="AL121" s="4">
        <v>0.18122059108612512</v>
      </c>
      <c r="AM121" s="3">
        <v>0.26177370357121893</v>
      </c>
      <c r="AN121" s="4">
        <v>0.22902271219541279</v>
      </c>
      <c r="AQ121">
        <f t="shared" si="6"/>
        <v>38.480000000000054</v>
      </c>
      <c r="AR121">
        <f t="shared" si="7"/>
        <v>0.54692582804098777</v>
      </c>
      <c r="AS121">
        <f t="shared" si="8"/>
        <v>0.20942688083223493</v>
      </c>
      <c r="AU121">
        <f t="shared" si="9"/>
        <v>38.480000000000054</v>
      </c>
      <c r="AV121">
        <f t="shared" si="10"/>
        <v>16</v>
      </c>
    </row>
    <row r="122" spans="3:48" x14ac:dyDescent="0.75">
      <c r="C122" s="2"/>
      <c r="D122" s="7">
        <f t="shared" si="11"/>
        <v>39.520000000000053</v>
      </c>
      <c r="E122" s="3">
        <v>0.47321163361084939</v>
      </c>
      <c r="F122" s="4">
        <v>0.14278340623490404</v>
      </c>
      <c r="G122" s="3">
        <v>0.24364653093382754</v>
      </c>
      <c r="H122" s="4">
        <v>0.22284299803679644</v>
      </c>
      <c r="I122" s="3">
        <v>0.22612556727284613</v>
      </c>
      <c r="J122" s="4">
        <v>9.247180476546793E-2</v>
      </c>
      <c r="K122" s="3">
        <v>0.55245760275941369</v>
      </c>
      <c r="L122" s="4">
        <v>0.11729234219244822</v>
      </c>
      <c r="M122" s="3">
        <v>0.66701920878115717</v>
      </c>
      <c r="N122" s="4">
        <v>0.24598938498905507</v>
      </c>
      <c r="O122" s="3">
        <v>0.65963933446248846</v>
      </c>
      <c r="P122" s="4">
        <v>0.13799996315333735</v>
      </c>
      <c r="Q122" s="3">
        <v>0.39004071699349446</v>
      </c>
      <c r="R122" s="4">
        <v>8.4151023207224271E-2</v>
      </c>
      <c r="S122" s="3">
        <v>0.3456644674835061</v>
      </c>
      <c r="T122" s="4">
        <v>0.21486528659107462</v>
      </c>
      <c r="U122" s="3">
        <v>0.32464198865171562</v>
      </c>
      <c r="V122" s="4">
        <v>0.20021942299878095</v>
      </c>
      <c r="Y122" s="3">
        <v>0.71439586191823401</v>
      </c>
      <c r="Z122" s="4">
        <v>0.29447657813404349</v>
      </c>
      <c r="AA122" s="3">
        <v>0.625029615961747</v>
      </c>
      <c r="AB122" s="4">
        <v>0.21448894241659169</v>
      </c>
      <c r="AC122" s="3">
        <v>0.29414671359467393</v>
      </c>
      <c r="AD122" s="4">
        <v>0.20096426187811914</v>
      </c>
      <c r="AE122" s="3">
        <v>0.88703316754465966</v>
      </c>
      <c r="AF122" s="4">
        <v>0.26272436039864744</v>
      </c>
      <c r="AG122" s="3">
        <v>0.64519662366259234</v>
      </c>
      <c r="AH122" s="4">
        <v>0.33346311563245645</v>
      </c>
      <c r="AI122" s="3">
        <v>0.55339656498333778</v>
      </c>
      <c r="AJ122" s="4">
        <v>0.17812051077414204</v>
      </c>
      <c r="AK122" s="3">
        <v>0.67287394589057381</v>
      </c>
      <c r="AL122" s="4">
        <v>0.17744726197706004</v>
      </c>
      <c r="AM122" s="3">
        <v>0.33137216168454309</v>
      </c>
      <c r="AN122" s="4">
        <v>0.25632445150016564</v>
      </c>
      <c r="AQ122">
        <f t="shared" si="6"/>
        <v>39.520000000000053</v>
      </c>
      <c r="AR122">
        <f t="shared" si="7"/>
        <v>0.50622892389350937</v>
      </c>
      <c r="AS122">
        <f t="shared" si="8"/>
        <v>0.19862500675766559</v>
      </c>
      <c r="AU122">
        <f t="shared" si="9"/>
        <v>39.520000000000053</v>
      </c>
      <c r="AV122">
        <f t="shared" si="10"/>
        <v>17</v>
      </c>
    </row>
    <row r="123" spans="3:48" x14ac:dyDescent="0.75">
      <c r="D123" s="7">
        <f t="shared" si="11"/>
        <v>40.560000000000052</v>
      </c>
      <c r="E123" s="3">
        <v>0.42207907935942213</v>
      </c>
      <c r="F123" s="4">
        <v>0.15339421790471761</v>
      </c>
      <c r="G123" s="3">
        <v>0.27993696974355536</v>
      </c>
      <c r="H123" s="4">
        <v>0.19639935587761684</v>
      </c>
      <c r="I123" s="3">
        <v>0.3261125077540894</v>
      </c>
      <c r="J123" s="4">
        <v>9.4374342225036462E-2</v>
      </c>
      <c r="K123" s="3">
        <v>0.56325709358189935</v>
      </c>
      <c r="L123" s="4">
        <v>0.10904182138031887</v>
      </c>
      <c r="M123" s="3">
        <v>0.64683855476789431</v>
      </c>
      <c r="N123" s="4">
        <v>0.25502564102564096</v>
      </c>
      <c r="O123" s="3">
        <v>0.69269702102221786</v>
      </c>
      <c r="P123" s="4">
        <v>0.14084596187927229</v>
      </c>
      <c r="Q123" s="3">
        <v>0.44206018626854504</v>
      </c>
      <c r="R123" s="4">
        <v>9.6094902940174781E-2</v>
      </c>
      <c r="S123" s="3">
        <v>0.42090190676430089</v>
      </c>
      <c r="T123" s="4">
        <v>0.20192751422896091</v>
      </c>
      <c r="U123" s="3">
        <v>0.28857065657930464</v>
      </c>
      <c r="V123" s="4">
        <v>0.21158536585365859</v>
      </c>
      <c r="W123" s="3">
        <v>0.66361297458462554</v>
      </c>
      <c r="X123" s="4">
        <v>0.22894500108570895</v>
      </c>
      <c r="Y123" s="3">
        <v>0.78993285330937257</v>
      </c>
      <c r="Z123" s="4">
        <v>0.30008774966389457</v>
      </c>
      <c r="AA123" s="3">
        <v>0.76877292993401947</v>
      </c>
      <c r="AB123" s="4">
        <v>0.23598618695791851</v>
      </c>
      <c r="AC123" s="3">
        <v>0.3634030896197793</v>
      </c>
      <c r="AD123" s="4">
        <v>0.16074350690219441</v>
      </c>
      <c r="AE123" s="3">
        <v>0.75975602578062906</v>
      </c>
      <c r="AF123" s="4">
        <v>0.2356618669633497</v>
      </c>
      <c r="AG123" s="3">
        <v>0.63811647799452353</v>
      </c>
      <c r="AH123" s="4">
        <v>0.32905574349169003</v>
      </c>
      <c r="AI123" s="3">
        <v>0.53106895667777465</v>
      </c>
      <c r="AJ123" s="4">
        <v>0.16863028521593068</v>
      </c>
      <c r="AK123" s="3">
        <v>0.68255071615416962</v>
      </c>
      <c r="AL123" s="4">
        <v>0.17504998306584646</v>
      </c>
      <c r="AM123" s="3">
        <v>0.43944838043170675</v>
      </c>
      <c r="AN123" s="4">
        <v>0.23796359581966683</v>
      </c>
      <c r="AQ123">
        <f t="shared" si="6"/>
        <v>40.560000000000052</v>
      </c>
      <c r="AR123">
        <f t="shared" si="7"/>
        <v>0.53995091001821272</v>
      </c>
      <c r="AS123">
        <f t="shared" si="8"/>
        <v>0.19615628013786654</v>
      </c>
      <c r="AU123">
        <f t="shared" si="9"/>
        <v>40.560000000000052</v>
      </c>
      <c r="AV123">
        <f t="shared" si="10"/>
        <v>18</v>
      </c>
    </row>
    <row r="124" spans="3:48" x14ac:dyDescent="0.75">
      <c r="D124" s="7">
        <f t="shared" si="11"/>
        <v>41.600000000000051</v>
      </c>
      <c r="E124" s="3">
        <v>0.29686585024314477</v>
      </c>
      <c r="F124" s="4">
        <v>0.13446134992876072</v>
      </c>
      <c r="G124" s="3">
        <v>0.27879358551841465</v>
      </c>
      <c r="H124" s="4">
        <v>0.19989453330989634</v>
      </c>
      <c r="I124" s="3">
        <v>0.27108296059290216</v>
      </c>
      <c r="J124" s="4">
        <v>9.6147489476420156E-2</v>
      </c>
      <c r="K124" s="3">
        <v>0.59577875415759851</v>
      </c>
      <c r="L124" s="4">
        <v>0.1068036602073599</v>
      </c>
      <c r="M124" s="3">
        <v>0.6276297736107932</v>
      </c>
      <c r="N124" s="4">
        <v>0.26209199432339914</v>
      </c>
      <c r="O124" s="3">
        <v>0.60962438975789568</v>
      </c>
      <c r="P124" s="4">
        <v>0.13491647855530467</v>
      </c>
      <c r="S124" s="3">
        <v>0.31095483216124131</v>
      </c>
      <c r="T124" s="4">
        <v>0.20842658494129351</v>
      </c>
      <c r="U124" s="3">
        <v>0.26371251013239749</v>
      </c>
      <c r="V124" s="4">
        <v>0.18923921161152071</v>
      </c>
      <c r="W124" s="3">
        <v>0.58207699151217873</v>
      </c>
      <c r="X124" s="4">
        <v>0.2268935287740961</v>
      </c>
      <c r="Y124" s="3">
        <v>0.71329091637626485</v>
      </c>
      <c r="Z124" s="4">
        <v>0.2782994341642453</v>
      </c>
      <c r="AA124" s="3">
        <v>0.70626709648700858</v>
      </c>
      <c r="AB124" s="4">
        <v>0.24533879737577846</v>
      </c>
      <c r="AC124" s="3">
        <v>0.31129392998942385</v>
      </c>
      <c r="AD124" s="4">
        <v>0.18474416266681382</v>
      </c>
      <c r="AE124" s="3">
        <v>0.65871567733011549</v>
      </c>
      <c r="AF124" s="4">
        <v>0.24506625434352505</v>
      </c>
      <c r="AG124" s="3">
        <v>0.69339694548739539</v>
      </c>
      <c r="AH124" s="4">
        <v>0.3218504880152222</v>
      </c>
      <c r="AI124" s="3">
        <v>0.47044347603178671</v>
      </c>
      <c r="AJ124" s="4">
        <v>0.17607084268779799</v>
      </c>
      <c r="AK124" s="3">
        <v>0.81681819013298718</v>
      </c>
      <c r="AL124" s="4">
        <v>0.1692179326722506</v>
      </c>
      <c r="AM124" s="3">
        <v>0.40895233925778035</v>
      </c>
      <c r="AN124" s="4">
        <v>0.24282388011004247</v>
      </c>
      <c r="AQ124">
        <f t="shared" si="6"/>
        <v>41.600000000000051</v>
      </c>
      <c r="AR124">
        <f t="shared" si="7"/>
        <v>0.50680577757525469</v>
      </c>
      <c r="AS124">
        <f t="shared" si="8"/>
        <v>0.20131097783316038</v>
      </c>
      <c r="AU124">
        <f t="shared" si="9"/>
        <v>41.600000000000051</v>
      </c>
      <c r="AV124">
        <f t="shared" si="10"/>
        <v>17</v>
      </c>
    </row>
    <row r="125" spans="3:48" x14ac:dyDescent="0.75">
      <c r="D125" s="7">
        <f t="shared" si="11"/>
        <v>42.64000000000005</v>
      </c>
      <c r="G125" s="3">
        <v>0.25923114617062404</v>
      </c>
      <c r="H125" s="4">
        <v>0.21015167687590508</v>
      </c>
      <c r="I125" s="3">
        <v>0.26649580462959932</v>
      </c>
      <c r="J125" s="4">
        <v>9.4176383916709905E-2</v>
      </c>
      <c r="K125" s="3">
        <v>0.62906007473411896</v>
      </c>
      <c r="L125" s="4">
        <v>0.11499859425482155</v>
      </c>
      <c r="M125" s="3">
        <v>0.47218728561628176</v>
      </c>
      <c r="N125" s="4">
        <v>0.26444400146184249</v>
      </c>
      <c r="O125" s="3">
        <v>0.583401414765368</v>
      </c>
      <c r="P125" s="4">
        <v>0.12369155761264344</v>
      </c>
      <c r="S125" s="3">
        <v>0.30620604654534922</v>
      </c>
      <c r="T125" s="4">
        <v>0.20409479284217302</v>
      </c>
      <c r="U125" s="3">
        <v>0.22899216427992453</v>
      </c>
      <c r="V125" s="4">
        <v>0.19611971490509839</v>
      </c>
      <c r="W125" s="3">
        <v>0.5261968308927838</v>
      </c>
      <c r="X125" s="4">
        <v>0.22155567485975264</v>
      </c>
      <c r="Y125" s="3">
        <v>0.59695593574316697</v>
      </c>
      <c r="Z125" s="4">
        <v>0.29734367943507006</v>
      </c>
      <c r="AA125" s="3">
        <v>0.70496758398368808</v>
      </c>
      <c r="AB125" s="4">
        <v>0.24709833555588484</v>
      </c>
      <c r="AC125" s="3">
        <v>0.13439065832134126</v>
      </c>
      <c r="AD125" s="4">
        <v>0.18852317766672408</v>
      </c>
      <c r="AE125" s="3">
        <v>0.55206156743871215</v>
      </c>
      <c r="AF125" s="4">
        <v>0.25747116252094338</v>
      </c>
      <c r="AG125" s="3">
        <v>0.6783163481353921</v>
      </c>
      <c r="AH125" s="4">
        <v>0.3290361404353358</v>
      </c>
      <c r="AI125" s="3">
        <v>0.43649491583354683</v>
      </c>
      <c r="AJ125" s="4">
        <v>0.17635905856595516</v>
      </c>
      <c r="AK125" s="3">
        <v>0.68447753367357489</v>
      </c>
      <c r="AL125" s="4">
        <v>0.16403756428250155</v>
      </c>
      <c r="AM125" s="3">
        <v>0.43237962018761056</v>
      </c>
      <c r="AN125" s="4">
        <v>0.24332222941920367</v>
      </c>
      <c r="AQ125">
        <f t="shared" si="6"/>
        <v>42.64000000000005</v>
      </c>
      <c r="AR125">
        <f t="shared" si="7"/>
        <v>0.46823843318444264</v>
      </c>
      <c r="AS125">
        <f t="shared" si="8"/>
        <v>0.20827648403816032</v>
      </c>
      <c r="AU125">
        <f t="shared" si="9"/>
        <v>42.64000000000005</v>
      </c>
      <c r="AV125">
        <f t="shared" si="10"/>
        <v>16</v>
      </c>
    </row>
    <row r="126" spans="3:48" x14ac:dyDescent="0.75">
      <c r="D126" s="7">
        <f t="shared" si="11"/>
        <v>43.680000000000049</v>
      </c>
      <c r="E126" s="3">
        <v>0.29671308908521543</v>
      </c>
      <c r="F126" s="4">
        <v>0.14521190432619649</v>
      </c>
      <c r="G126" s="3">
        <v>0.27370120199467712</v>
      </c>
      <c r="H126" s="4">
        <v>0.19882403759985037</v>
      </c>
      <c r="I126" s="3">
        <v>0.26478174279277816</v>
      </c>
      <c r="J126" s="4">
        <v>9.4665329079846067E-2</v>
      </c>
      <c r="K126" s="3">
        <v>0.51118958649858304</v>
      </c>
      <c r="L126" s="4">
        <v>0.11123987278120102</v>
      </c>
      <c r="M126" s="3">
        <v>0.46838554767893953</v>
      </c>
      <c r="N126" s="4">
        <v>0.2675000399635532</v>
      </c>
      <c r="O126" s="3">
        <v>0.56664341934841111</v>
      </c>
      <c r="P126" s="4">
        <v>0.11092724972788516</v>
      </c>
      <c r="S126" s="3">
        <v>0.28956717175378816</v>
      </c>
      <c r="T126" s="4">
        <v>0.22515865604188112</v>
      </c>
      <c r="U126" s="3">
        <v>0.38349995496712658</v>
      </c>
      <c r="V126" s="4">
        <v>0.21579912581456531</v>
      </c>
      <c r="W126" s="3">
        <v>0.43850537401716788</v>
      </c>
      <c r="X126" s="4">
        <v>0.23104265402843596</v>
      </c>
      <c r="Y126" s="3">
        <v>0.54048836164503367</v>
      </c>
      <c r="Z126" s="4">
        <v>0.28439858403062407</v>
      </c>
      <c r="AA126" s="3">
        <v>0.71693602234299991</v>
      </c>
      <c r="AB126" s="4">
        <v>0.24063311730905468</v>
      </c>
      <c r="AC126" s="3">
        <v>0.21668949494599243</v>
      </c>
      <c r="AD126" s="4">
        <v>0.18553432422548458</v>
      </c>
      <c r="AE126" s="3">
        <v>0.34880367285676461</v>
      </c>
      <c r="AF126" s="4">
        <v>0.27665715724114781</v>
      </c>
      <c r="AG126" s="3">
        <v>0.506789374135449</v>
      </c>
      <c r="AH126" s="4">
        <v>0.32266930558615442</v>
      </c>
      <c r="AI126" s="3">
        <v>0.48677262240451163</v>
      </c>
      <c r="AJ126" s="4">
        <v>0.16710024804888379</v>
      </c>
      <c r="AK126" s="3">
        <v>0.71406271912976171</v>
      </c>
      <c r="AL126" s="4">
        <v>0.16481610171672717</v>
      </c>
      <c r="AM126" s="3">
        <v>0.47332931132977035</v>
      </c>
      <c r="AN126" s="4">
        <v>0.2397590996745812</v>
      </c>
      <c r="AQ126">
        <f t="shared" si="6"/>
        <v>43.680000000000049</v>
      </c>
      <c r="AR126">
        <f t="shared" si="7"/>
        <v>0.44099168628982177</v>
      </c>
      <c r="AS126">
        <f t="shared" si="8"/>
        <v>0.20481981218800427</v>
      </c>
      <c r="AU126">
        <f t="shared" si="9"/>
        <v>43.680000000000049</v>
      </c>
      <c r="AV126">
        <f t="shared" si="10"/>
        <v>17</v>
      </c>
    </row>
    <row r="127" spans="3:48" x14ac:dyDescent="0.75">
      <c r="D127" s="7">
        <f t="shared" si="11"/>
        <v>44.720000000000049</v>
      </c>
      <c r="E127" s="3">
        <v>0.22731708973020681</v>
      </c>
      <c r="F127" s="4">
        <v>0.14782235868497853</v>
      </c>
      <c r="G127" s="3">
        <v>0.20801906280926621</v>
      </c>
      <c r="H127" s="4">
        <v>0.22077048420612022</v>
      </c>
      <c r="I127" s="3">
        <v>0.21752260929184747</v>
      </c>
      <c r="J127" s="4">
        <v>9.4837823933294096E-2</v>
      </c>
      <c r="K127" s="3">
        <v>0.60031618281115251</v>
      </c>
      <c r="L127" s="4">
        <v>0.11568899496913373</v>
      </c>
      <c r="M127" s="3">
        <v>0.62096958609650166</v>
      </c>
      <c r="N127" s="4">
        <v>0.23010198795091558</v>
      </c>
      <c r="O127" s="3">
        <v>0.6078908040251072</v>
      </c>
      <c r="P127" s="4">
        <v>0.13324100424770097</v>
      </c>
      <c r="S127" s="3">
        <v>0.25696005220039192</v>
      </c>
      <c r="T127" s="4">
        <v>0.20978902265952326</v>
      </c>
      <c r="U127" s="3">
        <v>0.34310546699090438</v>
      </c>
      <c r="V127" s="4">
        <v>0.20921809530573124</v>
      </c>
      <c r="W127" s="3">
        <v>0.33203491307797728</v>
      </c>
      <c r="X127" s="4">
        <v>0.22564479268690812</v>
      </c>
      <c r="Y127" s="3">
        <v>0.56969049382566117</v>
      </c>
      <c r="Z127" s="4">
        <v>0.29626565099378338</v>
      </c>
      <c r="AA127" s="3">
        <v>0.6019901926293949</v>
      </c>
      <c r="AB127" s="4">
        <v>0.24825105065678119</v>
      </c>
      <c r="AC127" s="3">
        <v>0.15241344036617724</v>
      </c>
      <c r="AD127" s="4">
        <v>0.20040114008233928</v>
      </c>
      <c r="AE127" s="3">
        <v>0.59728803084257909</v>
      </c>
      <c r="AF127" s="4">
        <v>0.27732427973202955</v>
      </c>
      <c r="AG127" s="3">
        <v>0.4969200801738986</v>
      </c>
      <c r="AH127" s="4">
        <v>0.31281776653676419</v>
      </c>
      <c r="AI127" s="3">
        <v>0.43675980517815932</v>
      </c>
      <c r="AJ127" s="4">
        <v>0.18351691496567821</v>
      </c>
      <c r="AM127" s="3">
        <v>0.42950726897059849</v>
      </c>
      <c r="AN127" s="4">
        <v>0.22232379522881873</v>
      </c>
      <c r="AQ127">
        <f t="shared" si="6"/>
        <v>44.720000000000049</v>
      </c>
      <c r="AR127">
        <f t="shared" si="7"/>
        <v>0.41866906743873905</v>
      </c>
      <c r="AS127">
        <f t="shared" si="8"/>
        <v>0.20800094767753127</v>
      </c>
      <c r="AU127">
        <f t="shared" si="9"/>
        <v>44.720000000000049</v>
      </c>
      <c r="AV127">
        <f t="shared" si="10"/>
        <v>16</v>
      </c>
    </row>
    <row r="128" spans="3:48" x14ac:dyDescent="0.75">
      <c r="D128" s="7">
        <f t="shared" si="11"/>
        <v>45.760000000000048</v>
      </c>
      <c r="E128" s="3">
        <v>0.36732269097266412</v>
      </c>
      <c r="F128" s="4">
        <v>0.1506069054860876</v>
      </c>
      <c r="I128" s="3">
        <v>0.15108230761696428</v>
      </c>
      <c r="J128" s="4">
        <v>9.8465391916960826E-2</v>
      </c>
      <c r="K128" s="3">
        <v>0.63390547365827654</v>
      </c>
      <c r="L128" s="4">
        <v>0.10895190759896074</v>
      </c>
      <c r="M128" s="3">
        <v>0.52841298879487808</v>
      </c>
      <c r="N128" s="4">
        <v>0.26228352490421464</v>
      </c>
      <c r="O128" s="3">
        <v>0.58619109295606264</v>
      </c>
      <c r="P128" s="4">
        <v>0.14801108290868231</v>
      </c>
      <c r="S128" s="3">
        <v>0.24334807511056311</v>
      </c>
      <c r="T128" s="4">
        <v>0.20659869537547723</v>
      </c>
      <c r="U128" s="3">
        <v>0.28568855264343052</v>
      </c>
      <c r="V128" s="4">
        <v>0.23232063365842637</v>
      </c>
      <c r="W128" s="3">
        <v>0.36336531294332625</v>
      </c>
      <c r="X128" s="4">
        <v>0.22475372021950762</v>
      </c>
      <c r="Y128" s="3">
        <v>0.67775052515268885</v>
      </c>
      <c r="Z128" s="4">
        <v>0.27766065432966347</v>
      </c>
      <c r="AA128" s="3">
        <v>0.6534465799846354</v>
      </c>
      <c r="AB128" s="4">
        <v>0.26483279067644461</v>
      </c>
      <c r="AC128" s="3">
        <v>0.22642474469892707</v>
      </c>
      <c r="AD128" s="4">
        <v>0.15638810767376457</v>
      </c>
      <c r="AE128" s="3">
        <v>0.56409105624061906</v>
      </c>
      <c r="AF128" s="4">
        <v>0.27120771415475436</v>
      </c>
      <c r="AG128" s="3">
        <v>0.40328035457188843</v>
      </c>
      <c r="AH128" s="4">
        <v>0.29593369844423983</v>
      </c>
      <c r="AI128" s="3">
        <v>0.41012560881825194</v>
      </c>
      <c r="AJ128" s="4">
        <v>0.16465652063602662</v>
      </c>
      <c r="AM128" s="3">
        <v>0.44524113335077392</v>
      </c>
      <c r="AN128" s="4">
        <v>0.21062499999999995</v>
      </c>
      <c r="AQ128">
        <f t="shared" si="6"/>
        <v>45.760000000000048</v>
      </c>
      <c r="AR128">
        <f t="shared" si="7"/>
        <v>0.43597843316759671</v>
      </c>
      <c r="AS128">
        <f t="shared" si="8"/>
        <v>0.20488642319888076</v>
      </c>
      <c r="AU128">
        <f t="shared" si="9"/>
        <v>45.760000000000048</v>
      </c>
      <c r="AV128">
        <f t="shared" si="10"/>
        <v>15</v>
      </c>
    </row>
    <row r="129" spans="4:48" x14ac:dyDescent="0.75">
      <c r="D129" s="7">
        <f t="shared" si="11"/>
        <v>46.800000000000047</v>
      </c>
      <c r="E129" s="3">
        <v>0.24082796547597865</v>
      </c>
      <c r="F129" s="4">
        <v>0.1455902734492443</v>
      </c>
      <c r="G129" s="3">
        <v>0.21196806210786245</v>
      </c>
      <c r="H129" s="4">
        <v>0.20599272936124119</v>
      </c>
      <c r="I129" s="3">
        <v>0.17762577949002584</v>
      </c>
      <c r="J129" s="4">
        <v>9.8383712584805535E-2</v>
      </c>
      <c r="K129" s="3">
        <v>0.62308545148441674</v>
      </c>
      <c r="L129" s="4">
        <v>9.8587834858680473E-2</v>
      </c>
      <c r="M129" s="3">
        <v>0.58286645323576447</v>
      </c>
      <c r="N129" s="4">
        <v>0.27210709449615189</v>
      </c>
      <c r="O129" s="3">
        <v>0.63184218391949787</v>
      </c>
      <c r="P129" s="4">
        <v>0.14690381482054593</v>
      </c>
      <c r="S129" s="3">
        <v>0.22806858551439135</v>
      </c>
      <c r="T129" s="4">
        <v>0.19819819819819828</v>
      </c>
      <c r="U129" s="3">
        <v>0.46703593623345047</v>
      </c>
      <c r="V129" s="4">
        <v>0.2312106813010307</v>
      </c>
      <c r="W129" s="3">
        <v>0.35959027627497686</v>
      </c>
      <c r="X129" s="4">
        <v>0.22847795260793069</v>
      </c>
      <c r="Y129" s="3">
        <v>0.61891521060747734</v>
      </c>
      <c r="Z129" s="4">
        <v>0.27990303136192884</v>
      </c>
      <c r="AA129" s="3">
        <v>0.61244372967268101</v>
      </c>
      <c r="AB129" s="4">
        <v>0.24568168644559013</v>
      </c>
      <c r="AE129" s="3">
        <v>0.48777921657494355</v>
      </c>
      <c r="AF129" s="4">
        <v>0.26494269840843832</v>
      </c>
      <c r="AG129" s="3">
        <v>0.4629816785704205</v>
      </c>
      <c r="AH129" s="4">
        <v>0.3050633216574879</v>
      </c>
      <c r="AI129" s="3">
        <v>0.48191062120823702</v>
      </c>
      <c r="AJ129" s="4">
        <v>0.16755909030720337</v>
      </c>
      <c r="AK129" s="3">
        <v>0.7174407473125165</v>
      </c>
      <c r="AL129" s="4">
        <v>0.17656244130951551</v>
      </c>
      <c r="AM129" s="3">
        <v>0.37285040816217563</v>
      </c>
      <c r="AN129" s="4">
        <v>0.21351297510682155</v>
      </c>
      <c r="AQ129">
        <f t="shared" si="6"/>
        <v>46.800000000000047</v>
      </c>
      <c r="AR129">
        <f t="shared" si="7"/>
        <v>0.45482701911530099</v>
      </c>
      <c r="AS129">
        <f t="shared" si="8"/>
        <v>0.2049173460171759</v>
      </c>
      <c r="AU129">
        <f t="shared" si="9"/>
        <v>46.800000000000047</v>
      </c>
      <c r="AV129">
        <f t="shared" si="10"/>
        <v>16</v>
      </c>
    </row>
    <row r="130" spans="4:48" x14ac:dyDescent="0.75">
      <c r="D130" s="7">
        <f t="shared" si="11"/>
        <v>47.840000000000046</v>
      </c>
      <c r="E130" s="3">
        <v>0.37129448107883328</v>
      </c>
      <c r="F130" s="4">
        <v>0.14783154476425689</v>
      </c>
      <c r="G130" s="3">
        <v>0.12442710685357969</v>
      </c>
      <c r="H130" s="4">
        <v>0.22230108035643875</v>
      </c>
      <c r="I130" s="3">
        <v>0.17584642005942072</v>
      </c>
      <c r="J130" s="4">
        <v>9.5212389469467792E-2</v>
      </c>
      <c r="K130" s="3">
        <v>0.51515213731367793</v>
      </c>
      <c r="L130" s="4">
        <v>0.10404525350843234</v>
      </c>
      <c r="M130" s="3">
        <v>0.6308312371369772</v>
      </c>
      <c r="N130" s="4">
        <v>0.28806144768299513</v>
      </c>
      <c r="O130" s="3">
        <v>0.73386470060775089</v>
      </c>
      <c r="P130" s="4">
        <v>0.11941629315903862</v>
      </c>
      <c r="S130" s="3">
        <v>0.25723192923946941</v>
      </c>
      <c r="T130" s="4">
        <v>0.18164063833710042</v>
      </c>
      <c r="U130" s="3">
        <v>0.46703593623345047</v>
      </c>
      <c r="V130" s="4">
        <v>0.21801842621960429</v>
      </c>
      <c r="W130" s="3">
        <v>0.45447113419413815</v>
      </c>
      <c r="X130" s="4">
        <v>0.22720842923009871</v>
      </c>
      <c r="AA130" s="3">
        <v>0.73665845795969365</v>
      </c>
      <c r="AB130" s="4">
        <v>0.26503879478766756</v>
      </c>
      <c r="AE130" s="3">
        <v>0.58066011359957614</v>
      </c>
      <c r="AF130" s="4">
        <v>0.25348602011957189</v>
      </c>
      <c r="AG130" s="3">
        <v>0.50435028089094669</v>
      </c>
      <c r="AH130" s="4">
        <v>0.31068337288845455</v>
      </c>
      <c r="AI130" s="3">
        <v>0.56963171836281301</v>
      </c>
      <c r="AJ130" s="4">
        <v>0.16727138552364557</v>
      </c>
      <c r="AK130" s="3">
        <v>0.67520319998048794</v>
      </c>
      <c r="AL130" s="4">
        <v>0.17343674153832578</v>
      </c>
      <c r="AM130" s="3">
        <v>0.34288826126650407</v>
      </c>
      <c r="AN130" s="4">
        <v>0.21476071376849887</v>
      </c>
      <c r="AQ130">
        <f t="shared" si="6"/>
        <v>47.840000000000046</v>
      </c>
      <c r="AR130">
        <f t="shared" si="7"/>
        <v>0.47596980765182123</v>
      </c>
      <c r="AS130">
        <f t="shared" si="8"/>
        <v>0.19922750209023976</v>
      </c>
      <c r="AU130">
        <f t="shared" si="9"/>
        <v>47.840000000000046</v>
      </c>
      <c r="AV130">
        <f t="shared" si="10"/>
        <v>15</v>
      </c>
    </row>
    <row r="131" spans="4:48" x14ac:dyDescent="0.75">
      <c r="D131" s="7">
        <f t="shared" si="11"/>
        <v>48.880000000000045</v>
      </c>
      <c r="E131" s="3">
        <v>0.25096112228530693</v>
      </c>
      <c r="F131" s="4">
        <v>0.14975361763160513</v>
      </c>
      <c r="I131" s="3">
        <v>0.14058571941623946</v>
      </c>
      <c r="J131" s="4">
        <v>9.6299059738716511E-2</v>
      </c>
      <c r="K131" s="3">
        <v>0.52190695191557523</v>
      </c>
      <c r="L131" s="4">
        <v>0.10721364450240613</v>
      </c>
      <c r="M131" s="3">
        <v>0.5857820718042539</v>
      </c>
      <c r="N131" s="4">
        <v>0.25131615837512861</v>
      </c>
      <c r="O131" s="3">
        <v>0.66737072830527089</v>
      </c>
      <c r="P131" s="4">
        <v>0.10656416411549773</v>
      </c>
      <c r="U131" s="3">
        <v>0.29185805638115903</v>
      </c>
      <c r="V131" s="4">
        <v>0.21520823936250197</v>
      </c>
      <c r="W131" s="3">
        <v>0.38690519127653966</v>
      </c>
      <c r="X131" s="4">
        <v>0.21652087306305548</v>
      </c>
      <c r="Y131" s="3">
        <v>0.8920613912600025</v>
      </c>
      <c r="Z131" s="4">
        <v>0.28909712134541815</v>
      </c>
      <c r="AA131" s="3">
        <v>0.72651364488128489</v>
      </c>
      <c r="AB131" s="4">
        <v>0.26415847448352231</v>
      </c>
      <c r="AE131" s="3">
        <v>0.48165778863415665</v>
      </c>
      <c r="AF131" s="4">
        <v>0.24296929875256731</v>
      </c>
      <c r="AG131" s="3">
        <v>0.49284363266804065</v>
      </c>
      <c r="AH131" s="4">
        <v>0.30284070228954713</v>
      </c>
      <c r="AK131" s="3">
        <v>0.65262406936543049</v>
      </c>
      <c r="AL131" s="4">
        <v>0.16853898485116714</v>
      </c>
      <c r="AQ131">
        <f t="shared" si="6"/>
        <v>48.880000000000045</v>
      </c>
      <c r="AR131">
        <f t="shared" si="7"/>
        <v>0.5075891973494383</v>
      </c>
      <c r="AS131">
        <f t="shared" si="8"/>
        <v>0.20087336154259447</v>
      </c>
      <c r="AU131">
        <f t="shared" si="9"/>
        <v>48.880000000000045</v>
      </c>
      <c r="AV131">
        <f t="shared" si="10"/>
        <v>12</v>
      </c>
    </row>
    <row r="132" spans="4:48" x14ac:dyDescent="0.75">
      <c r="D132" s="7">
        <f t="shared" si="11"/>
        <v>49.920000000000044</v>
      </c>
      <c r="E132" s="3">
        <v>0.29900450645415921</v>
      </c>
      <c r="F132" s="4">
        <v>0.14995020232482012</v>
      </c>
      <c r="I132" s="3">
        <v>0.1848574880015674</v>
      </c>
      <c r="J132" s="4">
        <v>9.5391123628058239E-2</v>
      </c>
      <c r="K132" s="3">
        <v>0.54042623085451469</v>
      </c>
      <c r="L132" s="4">
        <v>0.10042786045669032</v>
      </c>
      <c r="M132" s="3">
        <v>0.56217127829865077</v>
      </c>
      <c r="N132" s="4">
        <v>0.24669568907259276</v>
      </c>
      <c r="O132" s="3">
        <v>0.61349008667928684</v>
      </c>
      <c r="P132" s="4">
        <v>0.12063193382727661</v>
      </c>
      <c r="U132" s="3">
        <v>0.27983427902368829</v>
      </c>
      <c r="V132" s="4">
        <v>0.23035274308532422</v>
      </c>
      <c r="W132" s="3">
        <v>0.43843323955853664</v>
      </c>
      <c r="X132" s="4">
        <v>0.22059429546993203</v>
      </c>
      <c r="Y132" s="3">
        <v>0.81476377235693398</v>
      </c>
      <c r="Z132" s="4">
        <v>0.26788778311599171</v>
      </c>
      <c r="AA132" s="3">
        <v>0.65607432349963757</v>
      </c>
      <c r="AB132" s="4">
        <v>0.26173000032506588</v>
      </c>
      <c r="AE132" s="3">
        <v>0.6765428647105568</v>
      </c>
      <c r="AF132" s="4">
        <v>0.24286250533936812</v>
      </c>
      <c r="AG132" s="3">
        <v>0.61166473759986439</v>
      </c>
      <c r="AH132" s="4">
        <v>0.29535360553670936</v>
      </c>
      <c r="AK132" s="3">
        <v>0.6633374186742762</v>
      </c>
      <c r="AL132" s="4">
        <v>0.16298803070687709</v>
      </c>
      <c r="AQ132">
        <f t="shared" ref="AQ132:AQ195" si="12">D132</f>
        <v>49.920000000000044</v>
      </c>
      <c r="AR132">
        <f t="shared" ref="AR132:AR195" si="13">AVERAGE(E132,G132,I132,K132,M132,O132,Q132,S132,U132,W132,Y132,AA132,AC132,AE132,AG132,AI132,AK132,AM132)</f>
        <v>0.52838335214263943</v>
      </c>
      <c r="AS132">
        <f t="shared" ref="AS132:AS195" si="14">AVERAGE(F132,H132,J132,L132,N132,P132,R132,T132,V132,X132,Z132,AB132,AD132,AF132,AH132,AJ132,AL132,AN132)</f>
        <v>0.19957214774072551</v>
      </c>
      <c r="AU132">
        <f t="shared" ref="AU132:AU195" si="15">D132</f>
        <v>49.920000000000044</v>
      </c>
      <c r="AV132">
        <f t="shared" ref="AV132:AV195" si="16">COUNTA(E132:AN132)/2</f>
        <v>12</v>
      </c>
    </row>
    <row r="133" spans="4:48" x14ac:dyDescent="0.75">
      <c r="D133" s="7">
        <f t="shared" ref="D133:D196" si="17">D132+1.04</f>
        <v>50.960000000000043</v>
      </c>
      <c r="E133" s="3">
        <v>0.27074369223718731</v>
      </c>
      <c r="F133" s="4">
        <v>0.15511488825936412</v>
      </c>
      <c r="K133" s="3">
        <v>0.50813041514392454</v>
      </c>
      <c r="L133" s="4">
        <v>9.9154041338728419E-2</v>
      </c>
      <c r="M133" s="3">
        <v>0.50997598902355368</v>
      </c>
      <c r="N133" s="4">
        <v>0.2681326068497028</v>
      </c>
      <c r="O133" s="3">
        <v>0.7060476237919695</v>
      </c>
      <c r="P133" s="4">
        <v>0.11724667501640128</v>
      </c>
      <c r="S133" s="3">
        <v>0.24450808381062875</v>
      </c>
      <c r="T133" s="4">
        <v>0.19812517939963448</v>
      </c>
      <c r="U133" s="3">
        <v>0.32783932270557486</v>
      </c>
      <c r="V133" s="4">
        <v>0.2343833592845451</v>
      </c>
      <c r="W133" s="3">
        <v>0.41236865517324306</v>
      </c>
      <c r="X133" s="4">
        <v>0.23073079892810097</v>
      </c>
      <c r="Y133" s="3">
        <v>0.69932731886785593</v>
      </c>
      <c r="Z133" s="4">
        <v>0.27172754558262041</v>
      </c>
      <c r="AA133" s="3">
        <v>0.68514463358773148</v>
      </c>
      <c r="AB133" s="4">
        <v>0.23907980652215541</v>
      </c>
      <c r="AE133" s="3">
        <v>0.61563759969392873</v>
      </c>
      <c r="AF133" s="4">
        <v>0.22390202664925229</v>
      </c>
      <c r="AG133" s="3">
        <v>0.5054681986280104</v>
      </c>
      <c r="AH133" s="4">
        <v>0.29800057336009012</v>
      </c>
      <c r="AI133" s="3">
        <v>0.54845766042894983</v>
      </c>
      <c r="AJ133" s="4">
        <v>0.17193772683698719</v>
      </c>
      <c r="AK133" s="3">
        <v>0.73951988097633548</v>
      </c>
      <c r="AL133" s="4">
        <v>0.17137182178460147</v>
      </c>
      <c r="AM133" s="3">
        <v>0.2360987277299349</v>
      </c>
      <c r="AN133" s="4">
        <v>0.19703778951645676</v>
      </c>
      <c r="AQ133">
        <f t="shared" si="12"/>
        <v>50.960000000000043</v>
      </c>
      <c r="AR133">
        <f t="shared" si="13"/>
        <v>0.50066198584277355</v>
      </c>
      <c r="AS133">
        <f t="shared" si="14"/>
        <v>0.20542463138061717</v>
      </c>
      <c r="AU133">
        <f t="shared" si="15"/>
        <v>50.960000000000043</v>
      </c>
      <c r="AV133">
        <f t="shared" si="16"/>
        <v>14</v>
      </c>
    </row>
    <row r="134" spans="4:48" x14ac:dyDescent="0.75">
      <c r="D134" s="7">
        <f t="shared" si="17"/>
        <v>52.000000000000043</v>
      </c>
      <c r="E134" s="3">
        <v>0.29101000585584486</v>
      </c>
      <c r="F134" s="4">
        <v>0.14365451563713777</v>
      </c>
      <c r="K134" s="3">
        <v>0.62417361310721475</v>
      </c>
      <c r="L134" s="4">
        <v>9.7330606150239196E-2</v>
      </c>
      <c r="M134" s="3">
        <v>0.48527898467871028</v>
      </c>
      <c r="N134" s="4">
        <v>0.2446018784494722</v>
      </c>
      <c r="O134" s="3">
        <v>0.63987247185413954</v>
      </c>
      <c r="P134" s="4">
        <v>0.10919452819553917</v>
      </c>
      <c r="S134" s="3">
        <v>0.27133328499963749</v>
      </c>
      <c r="T134" s="4">
        <v>0.18577177089217595</v>
      </c>
      <c r="U134" s="3">
        <v>0.14509592002161734</v>
      </c>
      <c r="V134" s="4">
        <v>0.21181682056401285</v>
      </c>
      <c r="W134" s="3">
        <v>0.45377383442737296</v>
      </c>
      <c r="X134" s="4">
        <v>0.23631840796019901</v>
      </c>
      <c r="Y134" s="3">
        <v>0.87514115375742207</v>
      </c>
      <c r="Z134" s="4">
        <v>0.27343588191246998</v>
      </c>
      <c r="AA134" s="3">
        <v>0.66981612975022087</v>
      </c>
      <c r="AB134" s="4">
        <v>0.25799622653576793</v>
      </c>
      <c r="AE134" s="3">
        <v>0.52358074104594021</v>
      </c>
      <c r="AF134" s="4">
        <v>0.24369893156303868</v>
      </c>
      <c r="AG134" s="3">
        <v>0.45905202834316688</v>
      </c>
      <c r="AH134" s="4">
        <v>0.29646397466891433</v>
      </c>
      <c r="AI134" s="3">
        <v>0.47138340596428224</v>
      </c>
      <c r="AJ134" s="4">
        <v>0.17854259560567859</v>
      </c>
      <c r="AK134" s="3">
        <v>0.75116005390211027</v>
      </c>
      <c r="AL134" s="4">
        <v>0.1619743868927257</v>
      </c>
      <c r="AM134" s="3">
        <v>0.31183697004319222</v>
      </c>
      <c r="AN134" s="4">
        <v>0.21252387448840379</v>
      </c>
      <c r="AQ134">
        <f t="shared" si="12"/>
        <v>52.000000000000043</v>
      </c>
      <c r="AR134">
        <f t="shared" si="13"/>
        <v>0.49803632841077655</v>
      </c>
      <c r="AS134">
        <f t="shared" si="14"/>
        <v>0.20380888567969827</v>
      </c>
      <c r="AU134">
        <f t="shared" si="15"/>
        <v>52.000000000000043</v>
      </c>
      <c r="AV134">
        <f t="shared" si="16"/>
        <v>14</v>
      </c>
    </row>
    <row r="135" spans="4:48" x14ac:dyDescent="0.75">
      <c r="D135" s="7">
        <f t="shared" si="17"/>
        <v>53.040000000000042</v>
      </c>
      <c r="E135" s="3">
        <v>0.27203367534859252</v>
      </c>
      <c r="F135" s="4">
        <v>0.13086177264915291</v>
      </c>
      <c r="I135" s="3">
        <v>0.16343987724052375</v>
      </c>
      <c r="J135" s="4">
        <v>9.2434527356805421E-2</v>
      </c>
      <c r="K135" s="3">
        <v>0.55740565844043832</v>
      </c>
      <c r="L135" s="4">
        <v>9.9488097134896411E-2</v>
      </c>
      <c r="M135" s="3">
        <v>0.54965126915161155</v>
      </c>
      <c r="N135" s="4">
        <v>0.24689891079305071</v>
      </c>
      <c r="S135" s="3">
        <v>0.23789240919306895</v>
      </c>
      <c r="T135" s="4">
        <v>0.17715379222796954</v>
      </c>
      <c r="W135" s="3">
        <v>0.4715910457092013</v>
      </c>
      <c r="X135" s="4">
        <v>0.22488539006427519</v>
      </c>
      <c r="Y135" s="3">
        <v>0.73262746336073425</v>
      </c>
      <c r="Z135" s="4">
        <v>0.28028962702333543</v>
      </c>
      <c r="AA135" s="3">
        <v>0.78927794490354186</v>
      </c>
      <c r="AB135" s="4">
        <v>0.25219610598023989</v>
      </c>
      <c r="AE135" s="3">
        <v>0.51734895082256716</v>
      </c>
      <c r="AF135" s="4">
        <v>0.25611836083448786</v>
      </c>
      <c r="AG135" s="3">
        <v>0.46187505293171105</v>
      </c>
      <c r="AH135" s="4">
        <v>0.28811659192825118</v>
      </c>
      <c r="AI135" s="3">
        <v>0.67899683841750014</v>
      </c>
      <c r="AJ135" s="4">
        <v>0.18087692101586572</v>
      </c>
      <c r="AK135" s="3">
        <v>0.69064213023091314</v>
      </c>
      <c r="AL135" s="4">
        <v>0.15962431770362157</v>
      </c>
      <c r="AM135" s="3">
        <v>0.26907737729774761</v>
      </c>
      <c r="AN135" s="4">
        <v>0.21527874347043199</v>
      </c>
      <c r="AQ135">
        <f t="shared" si="12"/>
        <v>53.040000000000042</v>
      </c>
      <c r="AR135">
        <f t="shared" si="13"/>
        <v>0.49168151484985789</v>
      </c>
      <c r="AS135">
        <f t="shared" si="14"/>
        <v>0.20032485832172187</v>
      </c>
      <c r="AU135">
        <f t="shared" si="15"/>
        <v>53.040000000000042</v>
      </c>
      <c r="AV135">
        <f t="shared" si="16"/>
        <v>13</v>
      </c>
    </row>
    <row r="136" spans="4:48" x14ac:dyDescent="0.75">
      <c r="D136" s="7">
        <f t="shared" si="17"/>
        <v>54.080000000000041</v>
      </c>
      <c r="E136" s="3">
        <v>0.25066408670044416</v>
      </c>
      <c r="F136" s="4">
        <v>0.14039456740931511</v>
      </c>
      <c r="I136" s="3">
        <v>0.26105977994710888</v>
      </c>
      <c r="J136" s="4">
        <v>9.2608270482037833E-2</v>
      </c>
      <c r="K136" s="3">
        <v>0.54742742167289449</v>
      </c>
      <c r="L136" s="4">
        <v>9.3521277913072201E-2</v>
      </c>
      <c r="O136" s="3">
        <v>0.61763475141974655</v>
      </c>
      <c r="P136" s="4">
        <v>0.11168134171907755</v>
      </c>
      <c r="S136" s="3">
        <v>0.24891249184368891</v>
      </c>
      <c r="T136" s="4">
        <v>0.19638859373016032</v>
      </c>
      <c r="W136" s="3">
        <v>0.35076582750246443</v>
      </c>
      <c r="X136" s="4">
        <v>0.24453793605512433</v>
      </c>
      <c r="Y136" s="3">
        <v>0.85641171970810037</v>
      </c>
      <c r="Z136" s="4">
        <v>0.27200564893308954</v>
      </c>
      <c r="AA136" s="3">
        <v>0.81273378660712381</v>
      </c>
      <c r="AB136" s="4">
        <v>0.25711470066140657</v>
      </c>
      <c r="AE136" s="3">
        <v>0.71224138438447282</v>
      </c>
      <c r="AF136" s="4">
        <v>0.22507500994107657</v>
      </c>
      <c r="AG136" s="3">
        <v>0.5515004375688114</v>
      </c>
      <c r="AH136" s="4">
        <v>0.28798020954598369</v>
      </c>
      <c r="AI136" s="3">
        <v>0.49421515850636571</v>
      </c>
      <c r="AJ136" s="4">
        <v>0.17493937705509824</v>
      </c>
      <c r="AK136" s="3">
        <v>0.78288547021054766</v>
      </c>
      <c r="AL136" s="4">
        <v>0.16070329910720391</v>
      </c>
      <c r="AM136" s="3">
        <v>0.47015797931693587</v>
      </c>
      <c r="AN136" s="4">
        <v>0.21287424707688671</v>
      </c>
      <c r="AQ136">
        <f t="shared" si="12"/>
        <v>54.080000000000041</v>
      </c>
      <c r="AR136">
        <f t="shared" si="13"/>
        <v>0.53512386887605423</v>
      </c>
      <c r="AS136">
        <f t="shared" si="14"/>
        <v>0.18998649843304097</v>
      </c>
      <c r="AU136">
        <f t="shared" si="15"/>
        <v>54.080000000000041</v>
      </c>
      <c r="AV136">
        <f t="shared" si="16"/>
        <v>13</v>
      </c>
    </row>
    <row r="137" spans="4:48" x14ac:dyDescent="0.75">
      <c r="D137" s="7">
        <f t="shared" si="17"/>
        <v>55.12000000000004</v>
      </c>
      <c r="E137" s="3">
        <v>0.23640637862701688</v>
      </c>
      <c r="F137" s="4">
        <v>0.14266214724687651</v>
      </c>
      <c r="K137" s="3">
        <v>0.43284194965712613</v>
      </c>
      <c r="L137" s="4">
        <v>9.6750356096468898E-2</v>
      </c>
      <c r="M137" s="3">
        <v>0.56814543791447514</v>
      </c>
      <c r="N137" s="4">
        <v>0.23061998095682951</v>
      </c>
      <c r="O137" s="3">
        <v>0.66294709574574096</v>
      </c>
      <c r="P137" s="4">
        <v>0.10536221225851855</v>
      </c>
      <c r="S137" s="3">
        <v>0.23240049300369758</v>
      </c>
      <c r="T137" s="4">
        <v>0.19441321776173717</v>
      </c>
      <c r="W137" s="3">
        <v>0.4412945730842292</v>
      </c>
      <c r="X137" s="4">
        <v>0.23781022864616966</v>
      </c>
      <c r="Y137" s="3">
        <v>0.90246123583909055</v>
      </c>
      <c r="Z137" s="4">
        <v>0.24784889569298216</v>
      </c>
      <c r="AA137" s="3">
        <v>0.7575511727920855</v>
      </c>
      <c r="AB137" s="4">
        <v>0.2392840372344833</v>
      </c>
      <c r="AE137" s="3">
        <v>0.79307072015068125</v>
      </c>
      <c r="AF137" s="4">
        <v>0.21895049355485294</v>
      </c>
      <c r="AG137" s="3">
        <v>0.55589306382858616</v>
      </c>
      <c r="AH137" s="4">
        <v>0.28288165909826363</v>
      </c>
      <c r="AI137" s="3">
        <v>0.44573186362471162</v>
      </c>
      <c r="AJ137" s="4">
        <v>0.18720938490911296</v>
      </c>
      <c r="AK137" s="3">
        <v>0.70571520905360341</v>
      </c>
      <c r="AL137" s="4">
        <v>0.16098231336224594</v>
      </c>
      <c r="AM137" s="3">
        <v>0.34285088866702618</v>
      </c>
      <c r="AN137" s="4">
        <v>0.20985068384883379</v>
      </c>
      <c r="AQ137">
        <f t="shared" si="12"/>
        <v>55.12000000000004</v>
      </c>
      <c r="AR137">
        <f t="shared" si="13"/>
        <v>0.54440846784523622</v>
      </c>
      <c r="AS137">
        <f t="shared" si="14"/>
        <v>0.19650966235902884</v>
      </c>
      <c r="AU137">
        <f t="shared" si="15"/>
        <v>55.12000000000004</v>
      </c>
      <c r="AV137">
        <f t="shared" si="16"/>
        <v>13</v>
      </c>
    </row>
    <row r="138" spans="4:48" x14ac:dyDescent="0.75">
      <c r="D138" s="7">
        <f t="shared" si="17"/>
        <v>56.160000000000039</v>
      </c>
      <c r="E138" s="3">
        <v>0.23017711807588873</v>
      </c>
      <c r="F138" s="4">
        <v>0.16094148809638609</v>
      </c>
      <c r="K138" s="3">
        <v>0.65129552827167081</v>
      </c>
      <c r="L138" s="4">
        <v>8.5723848327413907E-2</v>
      </c>
      <c r="M138" s="3">
        <v>0.6724502629773611</v>
      </c>
      <c r="N138" s="4">
        <v>0.24005394470667571</v>
      </c>
      <c r="O138" s="3">
        <v>0.65318322207831025</v>
      </c>
      <c r="P138" s="4">
        <v>9.0097368085377771E-2</v>
      </c>
      <c r="S138" s="3">
        <v>0.23410425578191885</v>
      </c>
      <c r="T138" s="4">
        <v>0.20494504675127126</v>
      </c>
      <c r="W138" s="3">
        <v>0.52533121738921384</v>
      </c>
      <c r="X138" s="4">
        <v>0.22521520265738801</v>
      </c>
      <c r="Y138" s="3">
        <v>0.88667022839588605</v>
      </c>
      <c r="Z138" s="4">
        <v>0.25427499458861447</v>
      </c>
      <c r="AA138" s="3">
        <v>0.62698247453027334</v>
      </c>
      <c r="AB138" s="4">
        <v>0.24259905958698824</v>
      </c>
      <c r="AE138" s="3">
        <v>0.61362164866535218</v>
      </c>
      <c r="AF138" s="4">
        <v>0.2295843646623402</v>
      </c>
      <c r="AG138" s="3">
        <v>0.48152895011715552</v>
      </c>
      <c r="AH138" s="4">
        <v>0.24748770319664815</v>
      </c>
      <c r="AI138" s="3">
        <v>0.51941382551482518</v>
      </c>
      <c r="AJ138" s="4">
        <v>0.18590013113252715</v>
      </c>
      <c r="AK138" s="3">
        <v>0.52389314699300615</v>
      </c>
      <c r="AL138" s="4">
        <v>0.16947511525592077</v>
      </c>
      <c r="AM138" s="3">
        <v>0.33737847231491203</v>
      </c>
      <c r="AN138" s="4">
        <v>0.19414380226581973</v>
      </c>
      <c r="AQ138">
        <f t="shared" si="12"/>
        <v>56.160000000000039</v>
      </c>
      <c r="AR138">
        <f t="shared" si="13"/>
        <v>0.5350792577773672</v>
      </c>
      <c r="AS138">
        <f t="shared" si="14"/>
        <v>0.19464938994718237</v>
      </c>
      <c r="AU138">
        <f t="shared" si="15"/>
        <v>56.160000000000039</v>
      </c>
      <c r="AV138">
        <f t="shared" si="16"/>
        <v>13</v>
      </c>
    </row>
    <row r="139" spans="4:48" x14ac:dyDescent="0.75">
      <c r="D139" s="7">
        <f t="shared" si="17"/>
        <v>57.200000000000038</v>
      </c>
      <c r="E139" s="3">
        <v>0.3225636716992985</v>
      </c>
      <c r="F139" s="4">
        <v>0.16358859493421235</v>
      </c>
      <c r="K139" s="3">
        <v>0.5509793454605183</v>
      </c>
      <c r="L139" s="4">
        <v>9.9894441963379488E-2</v>
      </c>
      <c r="M139" s="3">
        <v>0.73982391950605986</v>
      </c>
      <c r="N139" s="4">
        <v>0.21213534811655541</v>
      </c>
      <c r="O139" s="3">
        <v>0.62349307562020506</v>
      </c>
      <c r="P139" s="4">
        <v>0.11370378175098471</v>
      </c>
      <c r="W139" s="3">
        <v>0.33667556324989739</v>
      </c>
      <c r="X139" s="4">
        <v>0.2087559408183165</v>
      </c>
      <c r="Y139" s="3">
        <v>1</v>
      </c>
      <c r="Z139" s="4">
        <v>0.23961009255023405</v>
      </c>
      <c r="AA139" s="3">
        <v>0.65318093378229936</v>
      </c>
      <c r="AB139" s="4">
        <v>0.24448738824174981</v>
      </c>
      <c r="AE139" s="3">
        <v>0.5663792342329087</v>
      </c>
      <c r="AF139" s="4">
        <v>0.22576283941650549</v>
      </c>
      <c r="AG139" s="3">
        <v>0.68416565508285598</v>
      </c>
      <c r="AH139" s="4">
        <v>0.26234162148333962</v>
      </c>
      <c r="AI139" s="3">
        <v>0.57017858668717392</v>
      </c>
      <c r="AJ139" s="4">
        <v>0.18151097835201652</v>
      </c>
      <c r="AK139" s="3">
        <v>0.58838665617892572</v>
      </c>
      <c r="AL139" s="4">
        <v>0.15234798565351576</v>
      </c>
      <c r="AM139" s="3">
        <v>0.2875607972109363</v>
      </c>
      <c r="AN139" s="4">
        <v>0.19542168931976636</v>
      </c>
      <c r="AQ139">
        <f t="shared" si="12"/>
        <v>57.200000000000038</v>
      </c>
      <c r="AR139">
        <f t="shared" si="13"/>
        <v>0.57694895322592321</v>
      </c>
      <c r="AS139">
        <f t="shared" si="14"/>
        <v>0.191630058550048</v>
      </c>
      <c r="AU139">
        <f t="shared" si="15"/>
        <v>57.200000000000038</v>
      </c>
      <c r="AV139">
        <f t="shared" si="16"/>
        <v>12</v>
      </c>
    </row>
    <row r="140" spans="4:48" x14ac:dyDescent="0.75">
      <c r="D140" s="7">
        <f t="shared" si="17"/>
        <v>58.240000000000038</v>
      </c>
      <c r="E140" s="3">
        <v>0.23442897030492843</v>
      </c>
      <c r="F140" s="4">
        <v>0.16795730575079429</v>
      </c>
      <c r="K140" s="3">
        <v>0.52036710056255886</v>
      </c>
      <c r="L140" s="4">
        <v>0.10340375306586798</v>
      </c>
      <c r="M140" s="3">
        <v>0.58255202378230098</v>
      </c>
      <c r="N140" s="4">
        <v>0.23986505913246819</v>
      </c>
      <c r="O140" s="3">
        <v>0.64509315532529632</v>
      </c>
      <c r="P140" s="4">
        <v>8.6924645451004701E-2</v>
      </c>
      <c r="W140" s="3">
        <v>0.44324220346726295</v>
      </c>
      <c r="X140" s="4">
        <v>0.21367450673724733</v>
      </c>
      <c r="Y140" s="3">
        <v>0.98655244848646728</v>
      </c>
      <c r="Z140" s="4">
        <v>0.24264783511443222</v>
      </c>
      <c r="AE140" s="3">
        <v>0.52726684128432255</v>
      </c>
      <c r="AF140" s="4">
        <v>0.23045196430069129</v>
      </c>
      <c r="AG140" s="3">
        <v>0.60512096660361936</v>
      </c>
      <c r="AH140" s="4">
        <v>0.2553302593905637</v>
      </c>
      <c r="AI140" s="3">
        <v>0.52904383491412454</v>
      </c>
      <c r="AJ140" s="4">
        <v>0.18377429683550292</v>
      </c>
      <c r="AK140" s="3">
        <v>0.62282547057639903</v>
      </c>
      <c r="AL140" s="4">
        <v>0.16321058900334395</v>
      </c>
      <c r="AM140" s="3">
        <v>0.24522831988809593</v>
      </c>
      <c r="AN140" s="4">
        <v>0.20361658627602772</v>
      </c>
      <c r="AQ140">
        <f t="shared" si="12"/>
        <v>58.240000000000038</v>
      </c>
      <c r="AR140">
        <f t="shared" si="13"/>
        <v>0.54015648501776148</v>
      </c>
      <c r="AS140">
        <f t="shared" si="14"/>
        <v>0.19007789100526765</v>
      </c>
      <c r="AU140">
        <f t="shared" si="15"/>
        <v>58.240000000000038</v>
      </c>
      <c r="AV140">
        <f t="shared" si="16"/>
        <v>11</v>
      </c>
    </row>
    <row r="141" spans="4:48" x14ac:dyDescent="0.75">
      <c r="D141" s="7">
        <f t="shared" si="17"/>
        <v>59.280000000000037</v>
      </c>
      <c r="E141" s="3">
        <v>0.19124848299683445</v>
      </c>
      <c r="F141" s="4">
        <v>0.14718140629302365</v>
      </c>
      <c r="K141" s="3">
        <v>0.4631462242844821</v>
      </c>
      <c r="L141" s="4">
        <v>9.9188922710323396E-2</v>
      </c>
      <c r="M141" s="3">
        <v>0.56139949691287394</v>
      </c>
      <c r="N141" s="4">
        <v>0.20760977958116986</v>
      </c>
      <c r="O141" s="3">
        <v>0.6997907741356979</v>
      </c>
      <c r="P141" s="4">
        <v>9.4432494386962024E-2</v>
      </c>
      <c r="W141" s="3">
        <v>0.62593474235975821</v>
      </c>
      <c r="X141" s="4">
        <v>0.21546931358988961</v>
      </c>
      <c r="Y141" s="3">
        <v>0.88655487693820778</v>
      </c>
      <c r="Z141" s="4">
        <v>0.23651707547913875</v>
      </c>
      <c r="AA141" s="3">
        <v>0.68327075091719758</v>
      </c>
      <c r="AB141" s="4">
        <v>0.23605469688710709</v>
      </c>
      <c r="AE141" s="3">
        <v>0.49740280761646916</v>
      </c>
      <c r="AF141" s="4">
        <v>0.24023401303300321</v>
      </c>
      <c r="AG141" s="3">
        <v>0.60677525901250629</v>
      </c>
      <c r="AH141" s="4">
        <v>0.26590102749072458</v>
      </c>
      <c r="AI141" s="3">
        <v>0.54711612407075116</v>
      </c>
      <c r="AJ141" s="4">
        <v>0.17489660542573585</v>
      </c>
      <c r="AK141" s="3">
        <v>0.54461253285040956</v>
      </c>
      <c r="AL141" s="4">
        <v>0.1438961062918229</v>
      </c>
      <c r="AM141" s="3">
        <v>0.33839287144359687</v>
      </c>
      <c r="AN141" s="4">
        <v>0.20090061647363788</v>
      </c>
      <c r="AQ141">
        <f t="shared" si="12"/>
        <v>59.280000000000037</v>
      </c>
      <c r="AR141">
        <f t="shared" si="13"/>
        <v>0.55380374529489884</v>
      </c>
      <c r="AS141">
        <f t="shared" si="14"/>
        <v>0.18852350480354488</v>
      </c>
      <c r="AU141">
        <f t="shared" si="15"/>
        <v>59.280000000000037</v>
      </c>
      <c r="AV141">
        <f t="shared" si="16"/>
        <v>12</v>
      </c>
    </row>
    <row r="142" spans="4:48" x14ac:dyDescent="0.75">
      <c r="D142" s="7">
        <f t="shared" si="17"/>
        <v>60.320000000000036</v>
      </c>
      <c r="E142" s="3">
        <v>0.22547546910405594</v>
      </c>
      <c r="F142" s="4">
        <v>0.13520542491298823</v>
      </c>
      <c r="K142" s="3">
        <v>0.46043608590317431</v>
      </c>
      <c r="L142" s="4">
        <v>9.235279713214839E-2</v>
      </c>
      <c r="M142" s="3">
        <v>0.65209810198948126</v>
      </c>
      <c r="N142" s="4">
        <v>0.21250127633504637</v>
      </c>
      <c r="O142" s="3">
        <v>0.71597090764172577</v>
      </c>
      <c r="P142" s="4">
        <v>0.1171265430596785</v>
      </c>
      <c r="W142" s="3">
        <v>0.64620452523503813</v>
      </c>
      <c r="X142" s="4">
        <v>0.21236941587740343</v>
      </c>
      <c r="Y142" s="3">
        <v>0.78914360649368032</v>
      </c>
      <c r="Z142" s="4">
        <v>0.23886928711441241</v>
      </c>
      <c r="AA142" s="3">
        <v>0.79006770388346059</v>
      </c>
      <c r="AB142" s="4">
        <v>0.21648408972352629</v>
      </c>
      <c r="AE142" s="3">
        <v>0.42962565113746748</v>
      </c>
      <c r="AF142" s="4">
        <v>0.25151732888963629</v>
      </c>
      <c r="AG142" s="3">
        <v>0.54033819834570751</v>
      </c>
      <c r="AH142" s="4">
        <v>0.25311068836750517</v>
      </c>
      <c r="AI142" s="3">
        <v>0.59621464581731221</v>
      </c>
      <c r="AJ142" s="4">
        <v>0.1759186046511628</v>
      </c>
      <c r="AK142" s="3">
        <v>0.67767879464149605</v>
      </c>
      <c r="AL142" s="4">
        <v>0.14707722249252794</v>
      </c>
      <c r="AM142" s="3">
        <v>0.29549446618580588</v>
      </c>
      <c r="AN142" s="4">
        <v>0.19337331516386255</v>
      </c>
      <c r="AQ142">
        <f t="shared" si="12"/>
        <v>60.320000000000036</v>
      </c>
      <c r="AR142">
        <f t="shared" si="13"/>
        <v>0.56822901303153384</v>
      </c>
      <c r="AS142">
        <f t="shared" si="14"/>
        <v>0.18715883280999149</v>
      </c>
      <c r="AU142">
        <f t="shared" si="15"/>
        <v>60.320000000000036</v>
      </c>
      <c r="AV142">
        <f t="shared" si="16"/>
        <v>12</v>
      </c>
    </row>
    <row r="143" spans="4:48" x14ac:dyDescent="0.75">
      <c r="D143" s="7">
        <f t="shared" si="17"/>
        <v>61.360000000000035</v>
      </c>
      <c r="K143" s="3">
        <v>0.42274052478134105</v>
      </c>
      <c r="L143" s="4">
        <v>8.2296972377263342E-2</v>
      </c>
      <c r="M143" s="3">
        <v>0.5779499199634115</v>
      </c>
      <c r="N143" s="4">
        <v>0.2248522772829479</v>
      </c>
      <c r="O143" s="3">
        <v>0.68129919298595198</v>
      </c>
      <c r="P143" s="4">
        <v>0.12416030534351145</v>
      </c>
      <c r="W143" s="3">
        <v>0.62581451826204015</v>
      </c>
      <c r="X143" s="4">
        <v>0.21328311502838784</v>
      </c>
      <c r="Y143" s="3">
        <v>0.81030149228359472</v>
      </c>
      <c r="Z143" s="4">
        <v>0.22605378055249523</v>
      </c>
      <c r="AA143" s="3">
        <v>0.7937580322078075</v>
      </c>
      <c r="AB143" s="4">
        <v>0.23121532026292571</v>
      </c>
      <c r="AE143" s="3">
        <v>0.56774772653697869</v>
      </c>
      <c r="AF143" s="4">
        <v>0.22402870411068851</v>
      </c>
      <c r="AG143" s="3">
        <v>0.71088275978883786</v>
      </c>
      <c r="AH143" s="4">
        <v>0.22849807918261208</v>
      </c>
      <c r="AI143" s="3">
        <v>0.57916773476886307</v>
      </c>
      <c r="AJ143" s="4">
        <v>0.18169669245200579</v>
      </c>
      <c r="AK143" s="3">
        <v>0.84242169255065535</v>
      </c>
      <c r="AL143" s="4">
        <v>0.13428363900490289</v>
      </c>
      <c r="AM143" s="3">
        <v>0.14736549868395082</v>
      </c>
      <c r="AN143" s="4">
        <v>0.21081535520088948</v>
      </c>
      <c r="AQ143">
        <f t="shared" si="12"/>
        <v>61.360000000000035</v>
      </c>
      <c r="AR143">
        <f t="shared" si="13"/>
        <v>0.61449537207394844</v>
      </c>
      <c r="AS143">
        <f t="shared" si="14"/>
        <v>0.18919856734533003</v>
      </c>
      <c r="AU143">
        <f t="shared" si="15"/>
        <v>61.360000000000035</v>
      </c>
      <c r="AV143">
        <f t="shared" si="16"/>
        <v>11</v>
      </c>
    </row>
    <row r="144" spans="4:48" x14ac:dyDescent="0.75">
      <c r="D144" s="7">
        <f t="shared" si="17"/>
        <v>62.400000000000034</v>
      </c>
      <c r="K144" s="3">
        <v>0.44932862481008523</v>
      </c>
      <c r="L144" s="4">
        <v>8.5441634369130687E-2</v>
      </c>
      <c r="M144" s="3">
        <v>0.6528698833752572</v>
      </c>
      <c r="N144" s="4">
        <v>0.21309017471925581</v>
      </c>
      <c r="O144" s="3">
        <v>0.64266215004483429</v>
      </c>
      <c r="P144" s="4">
        <v>0.12226889838591072</v>
      </c>
      <c r="W144" s="3">
        <v>0.62333790184904614</v>
      </c>
      <c r="X144" s="4">
        <v>0.2037364406138438</v>
      </c>
      <c r="Y144" s="3">
        <v>0.79846279004820497</v>
      </c>
      <c r="Z144" s="4">
        <v>0.24124729602873354</v>
      </c>
      <c r="AA144" s="3">
        <v>0.7246038640753002</v>
      </c>
      <c r="AB144" s="4">
        <v>0.23098893048067126</v>
      </c>
      <c r="AE144" s="3">
        <v>0.33845169075016945</v>
      </c>
      <c r="AF144" s="4">
        <v>0.21666193948598769</v>
      </c>
      <c r="AG144" s="3">
        <v>0.7571182565000143</v>
      </c>
      <c r="AH144" s="4">
        <v>0.22629312591882056</v>
      </c>
      <c r="AI144" s="3">
        <v>0.49461676493206874</v>
      </c>
      <c r="AJ144" s="4">
        <v>0.18486256036422488</v>
      </c>
      <c r="AK144" s="3">
        <v>0.75213565770940427</v>
      </c>
      <c r="AL144" s="4">
        <v>0.15177033765223294</v>
      </c>
      <c r="AM144" s="3">
        <v>0.30156484412956547</v>
      </c>
      <c r="AN144" s="4">
        <v>0.20643294584342955</v>
      </c>
      <c r="AQ144">
        <f t="shared" si="12"/>
        <v>62.400000000000034</v>
      </c>
      <c r="AR144">
        <f t="shared" si="13"/>
        <v>0.59410476620217723</v>
      </c>
      <c r="AS144">
        <f t="shared" si="14"/>
        <v>0.18934493489656742</v>
      </c>
      <c r="AU144">
        <f t="shared" si="15"/>
        <v>62.400000000000034</v>
      </c>
      <c r="AV144">
        <f t="shared" si="16"/>
        <v>11</v>
      </c>
    </row>
    <row r="145" spans="4:48" x14ac:dyDescent="0.75">
      <c r="D145" s="7">
        <f t="shared" si="17"/>
        <v>63.440000000000033</v>
      </c>
      <c r="K145" s="3">
        <v>0.64170738718022391</v>
      </c>
      <c r="L145" s="4">
        <v>8.3865338217996119E-2</v>
      </c>
      <c r="M145" s="3">
        <v>0.7185570546535559</v>
      </c>
      <c r="N145" s="4">
        <v>0.16598007281088328</v>
      </c>
      <c r="O145" s="3">
        <v>0.69741954767360759</v>
      </c>
      <c r="P145" s="4">
        <v>9.3617448989848237E-2</v>
      </c>
      <c r="W145" s="3">
        <v>0.56308158407271103</v>
      </c>
      <c r="X145" s="4">
        <v>0.21628029109460573</v>
      </c>
      <c r="Y145" s="3">
        <v>0.71764391612127698</v>
      </c>
      <c r="Z145" s="4">
        <v>0.23768359496013006</v>
      </c>
      <c r="AA145" s="3">
        <v>0.75131207685072887</v>
      </c>
      <c r="AB145" s="4">
        <v>0.22954864461794899</v>
      </c>
      <c r="AI145" s="3">
        <v>0.50716910193967357</v>
      </c>
      <c r="AJ145" s="4">
        <v>0.17659697112613321</v>
      </c>
      <c r="AK145" s="3">
        <v>0.59298418912079809</v>
      </c>
      <c r="AL145" s="4">
        <v>0.15823289315726288</v>
      </c>
      <c r="AM145" s="3">
        <v>0.16943668814701313</v>
      </c>
      <c r="AN145" s="4">
        <v>0.20839973472438061</v>
      </c>
      <c r="AQ145">
        <f t="shared" si="12"/>
        <v>63.440000000000033</v>
      </c>
      <c r="AR145">
        <f t="shared" si="13"/>
        <v>0.59547906063995437</v>
      </c>
      <c r="AS145">
        <f t="shared" si="14"/>
        <v>0.1744672210776877</v>
      </c>
      <c r="AU145">
        <f t="shared" si="15"/>
        <v>63.440000000000033</v>
      </c>
      <c r="AV145">
        <f t="shared" si="16"/>
        <v>9</v>
      </c>
    </row>
    <row r="146" spans="4:48" x14ac:dyDescent="0.75">
      <c r="D146" s="7">
        <f t="shared" si="17"/>
        <v>64.480000000000032</v>
      </c>
      <c r="K146" s="3">
        <v>0.400156038270439</v>
      </c>
      <c r="L146" s="4">
        <v>8.1597062579821203E-2</v>
      </c>
      <c r="M146" s="3">
        <v>0.83529613537617198</v>
      </c>
      <c r="N146" s="4">
        <v>0.188720234341056</v>
      </c>
      <c r="O146" s="3">
        <v>0.65780611736574668</v>
      </c>
      <c r="P146" s="4">
        <v>0.11180821917808217</v>
      </c>
      <c r="W146" s="3">
        <v>0.57450287335593553</v>
      </c>
      <c r="X146" s="4">
        <v>0.20070402977198884</v>
      </c>
      <c r="Y146" s="3">
        <v>0.86037616717461818</v>
      </c>
      <c r="Z146" s="4">
        <v>0.23089870079907665</v>
      </c>
      <c r="AA146" s="3">
        <v>0.55797907856665974</v>
      </c>
      <c r="AB146" s="4">
        <v>0.24173371870510538</v>
      </c>
      <c r="AE146" s="3">
        <v>0.65260160687483459</v>
      </c>
      <c r="AF146" s="4">
        <v>0.21952875055998769</v>
      </c>
      <c r="AG146" s="3">
        <v>0.75161900460152997</v>
      </c>
      <c r="AH146" s="4">
        <v>0.22830203426200271</v>
      </c>
      <c r="AI146" s="3">
        <v>0.2953687088780656</v>
      </c>
      <c r="AJ146" s="4">
        <v>0.179616454058217</v>
      </c>
      <c r="AK146" s="3">
        <v>0.75928195559783163</v>
      </c>
      <c r="AL146" s="4">
        <v>0.13389257042183023</v>
      </c>
      <c r="AM146" s="3">
        <v>0.30031553151844881</v>
      </c>
      <c r="AN146" s="4">
        <v>0.20539493553821631</v>
      </c>
      <c r="AQ146">
        <f t="shared" si="12"/>
        <v>64.480000000000032</v>
      </c>
      <c r="AR146">
        <f t="shared" si="13"/>
        <v>0.60411847432548016</v>
      </c>
      <c r="AS146">
        <f t="shared" si="14"/>
        <v>0.18383606456503496</v>
      </c>
      <c r="AU146">
        <f t="shared" si="15"/>
        <v>64.480000000000032</v>
      </c>
      <c r="AV146">
        <f t="shared" si="16"/>
        <v>11</v>
      </c>
    </row>
    <row r="147" spans="4:48" x14ac:dyDescent="0.75">
      <c r="D147" s="7">
        <f t="shared" si="17"/>
        <v>65.520000000000039</v>
      </c>
      <c r="M147" s="3">
        <v>0.70332151840841561</v>
      </c>
      <c r="N147" s="4">
        <v>0.21195112921140313</v>
      </c>
      <c r="O147" s="3">
        <v>0.59936235927069859</v>
      </c>
      <c r="P147" s="4">
        <v>0.1058148000604421</v>
      </c>
      <c r="W147" s="3">
        <v>0.46685421625910689</v>
      </c>
      <c r="X147" s="4">
        <v>0.21601939995814004</v>
      </c>
      <c r="Y147" s="3">
        <v>0.83289216460045912</v>
      </c>
      <c r="Z147" s="4">
        <v>0.23512285627906782</v>
      </c>
      <c r="AA147" s="3">
        <v>0.69052935390535819</v>
      </c>
      <c r="AB147" s="4">
        <v>0.24011820344721271</v>
      </c>
      <c r="AE147" s="3">
        <v>0.61146590541216639</v>
      </c>
      <c r="AF147" s="4">
        <v>0.19403137761991671</v>
      </c>
      <c r="AG147" s="3">
        <v>0.81055246591197827</v>
      </c>
      <c r="AH147" s="4">
        <v>0.22177258761948115</v>
      </c>
      <c r="AI147" s="3">
        <v>0.52200290523797355</v>
      </c>
      <c r="AJ147" s="4">
        <v>0.1745602814896951</v>
      </c>
      <c r="AK147" s="3">
        <v>0.51856391119566325</v>
      </c>
      <c r="AL147" s="4">
        <v>0.13653978147154991</v>
      </c>
      <c r="AM147" s="3">
        <v>0.25620518624901906</v>
      </c>
      <c r="AN147" s="4">
        <v>0.22074141036804637</v>
      </c>
      <c r="AQ147">
        <f t="shared" si="12"/>
        <v>65.520000000000039</v>
      </c>
      <c r="AR147">
        <f t="shared" si="13"/>
        <v>0.60117499864508395</v>
      </c>
      <c r="AS147">
        <f t="shared" si="14"/>
        <v>0.19566718275249551</v>
      </c>
      <c r="AU147">
        <f t="shared" si="15"/>
        <v>65.520000000000039</v>
      </c>
      <c r="AV147">
        <f t="shared" si="16"/>
        <v>10</v>
      </c>
    </row>
    <row r="148" spans="4:48" x14ac:dyDescent="0.75">
      <c r="D148" s="7">
        <f t="shared" si="17"/>
        <v>66.560000000000045</v>
      </c>
      <c r="M148" s="3">
        <v>0.58666819117310842</v>
      </c>
      <c r="N148" s="4">
        <v>0.21655448717948725</v>
      </c>
      <c r="W148" s="3">
        <v>0.43415326167977136</v>
      </c>
      <c r="X148" s="4">
        <v>0.21646718462005085</v>
      </c>
      <c r="Y148" s="3">
        <v>0.89709435749238076</v>
      </c>
      <c r="Z148" s="4">
        <v>0.22967813475245813</v>
      </c>
      <c r="AA148" s="3">
        <v>0.59664137044721943</v>
      </c>
      <c r="AB148" s="4">
        <v>0.24037508287816126</v>
      </c>
      <c r="AE148" s="3">
        <v>0.53683892992730831</v>
      </c>
      <c r="AF148" s="4">
        <v>0.20293435756012473</v>
      </c>
      <c r="AG148" s="3">
        <v>0.66416170284843168</v>
      </c>
      <c r="AH148" s="4">
        <v>0.22435208059179443</v>
      </c>
      <c r="AI148" s="3">
        <v>0.34322823207724529</v>
      </c>
      <c r="AJ148" s="4">
        <v>0.18693068513192571</v>
      </c>
      <c r="AK148" s="3">
        <v>0.71801391454930164</v>
      </c>
      <c r="AL148" s="4">
        <v>0.12249360773190617</v>
      </c>
      <c r="AM148" s="3">
        <v>0.13159426170429719</v>
      </c>
      <c r="AN148" s="4">
        <v>0.24571215647021433</v>
      </c>
      <c r="AQ148">
        <f t="shared" si="12"/>
        <v>66.560000000000045</v>
      </c>
      <c r="AR148">
        <f t="shared" si="13"/>
        <v>0.54537713576656266</v>
      </c>
      <c r="AS148">
        <f t="shared" si="14"/>
        <v>0.2094997529906803</v>
      </c>
      <c r="AU148">
        <f t="shared" si="15"/>
        <v>66.560000000000045</v>
      </c>
      <c r="AV148">
        <f t="shared" si="16"/>
        <v>9</v>
      </c>
    </row>
    <row r="149" spans="4:48" x14ac:dyDescent="0.75">
      <c r="D149" s="7">
        <f t="shared" si="17"/>
        <v>67.600000000000051</v>
      </c>
      <c r="M149" s="3">
        <v>0.66893436999771272</v>
      </c>
      <c r="N149" s="4">
        <v>0.19561856421924687</v>
      </c>
      <c r="W149" s="3">
        <v>0.3870735050133452</v>
      </c>
      <c r="X149" s="4">
        <v>0.23166643493843747</v>
      </c>
      <c r="Y149" s="3">
        <v>0.95608145027137992</v>
      </c>
      <c r="Z149" s="4">
        <v>0.24278528764539448</v>
      </c>
      <c r="AA149" s="3">
        <v>0.56447664108326245</v>
      </c>
      <c r="AB149" s="4">
        <v>0.21792480497389874</v>
      </c>
      <c r="AE149" s="3">
        <v>0.64384619912298779</v>
      </c>
      <c r="AF149" s="4">
        <v>0.19971200329139091</v>
      </c>
      <c r="AG149" s="3">
        <v>0.50655788611918806</v>
      </c>
      <c r="AH149" s="4">
        <v>0.2386504941982335</v>
      </c>
      <c r="AI149" s="3">
        <v>0.2824318550798936</v>
      </c>
      <c r="AJ149" s="4">
        <v>0.17475728155339801</v>
      </c>
      <c r="AK149" s="3">
        <v>0.54321619990122028</v>
      </c>
      <c r="AL149" s="4">
        <v>0.14300145411387394</v>
      </c>
      <c r="AM149" s="3">
        <v>0.29279296113783565</v>
      </c>
      <c r="AN149" s="4">
        <v>0.24195917066716544</v>
      </c>
      <c r="AQ149">
        <f t="shared" si="12"/>
        <v>67.600000000000051</v>
      </c>
      <c r="AR149">
        <f t="shared" si="13"/>
        <v>0.53837900752520285</v>
      </c>
      <c r="AS149">
        <f t="shared" si="14"/>
        <v>0.20956394395567102</v>
      </c>
      <c r="AU149">
        <f t="shared" si="15"/>
        <v>67.600000000000051</v>
      </c>
      <c r="AV149">
        <f t="shared" si="16"/>
        <v>9</v>
      </c>
    </row>
    <row r="150" spans="4:48" x14ac:dyDescent="0.75">
      <c r="D150" s="7">
        <f t="shared" si="17"/>
        <v>68.640000000000057</v>
      </c>
      <c r="W150" s="3">
        <v>0.44771453990237814</v>
      </c>
      <c r="X150" s="4">
        <v>0.23333440835940272</v>
      </c>
      <c r="Y150" s="3">
        <v>0.93057056473645272</v>
      </c>
      <c r="Z150" s="4">
        <v>0.23272730224836313</v>
      </c>
      <c r="AA150" s="3">
        <v>0.72982345296985329</v>
      </c>
      <c r="AB150" s="4">
        <v>0.22770894446656842</v>
      </c>
      <c r="AE150" s="3">
        <v>0.77072603666970796</v>
      </c>
      <c r="AF150" s="4">
        <v>0.19608873369960941</v>
      </c>
      <c r="AG150" s="3">
        <v>0.79166078536544038</v>
      </c>
      <c r="AH150" s="4">
        <v>0.23599578591330631</v>
      </c>
      <c r="AI150" s="3">
        <v>0.53073570879261711</v>
      </c>
      <c r="AJ150" s="4">
        <v>0.17561322736352961</v>
      </c>
      <c r="AK150" s="3">
        <v>0.4978994030524202</v>
      </c>
      <c r="AL150" s="4">
        <v>0.15666598302618343</v>
      </c>
      <c r="AM150" s="3">
        <v>0.24163521139543964</v>
      </c>
      <c r="AN150" s="4">
        <v>0.20900924129560514</v>
      </c>
      <c r="AQ150">
        <f t="shared" si="12"/>
        <v>68.640000000000057</v>
      </c>
      <c r="AR150">
        <f t="shared" si="13"/>
        <v>0.61759571286053871</v>
      </c>
      <c r="AS150">
        <f t="shared" si="14"/>
        <v>0.20839295329657101</v>
      </c>
      <c r="AU150">
        <f t="shared" si="15"/>
        <v>68.640000000000057</v>
      </c>
      <c r="AV150">
        <f t="shared" si="16"/>
        <v>8</v>
      </c>
    </row>
    <row r="151" spans="4:48" x14ac:dyDescent="0.75">
      <c r="D151" s="7">
        <f t="shared" si="17"/>
        <v>69.680000000000064</v>
      </c>
      <c r="W151" s="3">
        <v>0.35506985020077414</v>
      </c>
      <c r="X151" s="4">
        <v>0.23720839813374797</v>
      </c>
      <c r="Y151" s="3">
        <v>0.91411173306458438</v>
      </c>
      <c r="Z151" s="4">
        <v>0.23185205405779805</v>
      </c>
      <c r="AA151" s="3">
        <v>0.68010453537043292</v>
      </c>
      <c r="AB151" s="4">
        <v>0.24988376326919309</v>
      </c>
      <c r="AE151" s="3">
        <v>0.68100150092704337</v>
      </c>
      <c r="AF151" s="4">
        <v>0.18914462918112196</v>
      </c>
      <c r="AG151" s="3">
        <v>0.6401659938458063</v>
      </c>
      <c r="AH151" s="4">
        <v>0.23572314324853358</v>
      </c>
      <c r="AI151" s="3">
        <v>0.41293685379817169</v>
      </c>
      <c r="AJ151" s="4">
        <v>0.17820148819601817</v>
      </c>
      <c r="AK151" s="3">
        <v>0.53703940829629093</v>
      </c>
      <c r="AL151" s="4">
        <v>0.15590221812878963</v>
      </c>
      <c r="AM151" s="3">
        <v>0.22774862121802655</v>
      </c>
      <c r="AN151" s="4">
        <v>0.20855124835742447</v>
      </c>
      <c r="AQ151">
        <f t="shared" si="12"/>
        <v>69.680000000000064</v>
      </c>
      <c r="AR151">
        <f t="shared" si="13"/>
        <v>0.5560223120901413</v>
      </c>
      <c r="AS151">
        <f t="shared" si="14"/>
        <v>0.21080836782157836</v>
      </c>
      <c r="AU151">
        <f t="shared" si="15"/>
        <v>69.680000000000064</v>
      </c>
      <c r="AV151">
        <f t="shared" si="16"/>
        <v>8</v>
      </c>
    </row>
    <row r="152" spans="4:48" x14ac:dyDescent="0.75">
      <c r="D152" s="7">
        <f t="shared" si="17"/>
        <v>70.72000000000007</v>
      </c>
      <c r="W152" s="3">
        <v>0.39734064295847477</v>
      </c>
      <c r="X152" s="4">
        <v>0.23950055884739641</v>
      </c>
      <c r="Y152" s="3">
        <v>0.85477858591255174</v>
      </c>
      <c r="Z152" s="4">
        <v>0.23006540827288147</v>
      </c>
      <c r="AA152" s="3">
        <v>0.69202271634011392</v>
      </c>
      <c r="AB152" s="4">
        <v>0.23598989370382242</v>
      </c>
      <c r="AE152" s="3">
        <v>0.83416227670031473</v>
      </c>
      <c r="AF152" s="4">
        <v>0.18018334994820071</v>
      </c>
      <c r="AG152" s="3">
        <v>0.67584337859582755</v>
      </c>
      <c r="AH152" s="4">
        <v>0.22691630339433633</v>
      </c>
      <c r="AI152" s="3">
        <v>0.57243441852516475</v>
      </c>
      <c r="AJ152" s="4">
        <v>0.15751812227583153</v>
      </c>
      <c r="AK152" s="3">
        <v>0.62739251589929323</v>
      </c>
      <c r="AL152" s="4">
        <v>0.13404584458296523</v>
      </c>
      <c r="AM152" s="3">
        <v>0.2427190167802972</v>
      </c>
      <c r="AN152" s="4">
        <v>0.1981749758342275</v>
      </c>
      <c r="AQ152">
        <f t="shared" si="12"/>
        <v>70.72000000000007</v>
      </c>
      <c r="AR152">
        <f t="shared" si="13"/>
        <v>0.61208669396400484</v>
      </c>
      <c r="AS152">
        <f t="shared" si="14"/>
        <v>0.20029930710745772</v>
      </c>
      <c r="AU152">
        <f t="shared" si="15"/>
        <v>70.72000000000007</v>
      </c>
      <c r="AV152">
        <f t="shared" si="16"/>
        <v>8</v>
      </c>
    </row>
    <row r="153" spans="4:48" x14ac:dyDescent="0.75">
      <c r="D153" s="7">
        <f t="shared" si="17"/>
        <v>71.760000000000076</v>
      </c>
      <c r="Y153" s="3">
        <v>0.90257051616741746</v>
      </c>
      <c r="Z153" s="4">
        <v>0.24575868490335828</v>
      </c>
      <c r="AA153" s="3">
        <v>0.61039753595198309</v>
      </c>
      <c r="AB153" s="4">
        <v>0.23879213675996061</v>
      </c>
      <c r="AE153" s="3">
        <v>0.7630668942582185</v>
      </c>
      <c r="AF153" s="4">
        <v>0.18714368727718181</v>
      </c>
      <c r="AG153" s="3">
        <v>0.67364141941676314</v>
      </c>
      <c r="AH153" s="4">
        <v>0.23730422401518747</v>
      </c>
      <c r="AI153" s="3">
        <v>0.32903529009655658</v>
      </c>
      <c r="AJ153" s="4">
        <v>0.16688753312996948</v>
      </c>
      <c r="AK153" s="3">
        <v>0.69580063536197945</v>
      </c>
      <c r="AL153" s="4">
        <v>0.13470553370332453</v>
      </c>
      <c r="AM153" s="3">
        <v>0.15727991543114639</v>
      </c>
      <c r="AN153" s="4">
        <v>0.23799280992538535</v>
      </c>
      <c r="AQ153">
        <f t="shared" si="12"/>
        <v>71.760000000000076</v>
      </c>
      <c r="AR153">
        <f t="shared" si="13"/>
        <v>0.59025602952629497</v>
      </c>
      <c r="AS153">
        <f t="shared" si="14"/>
        <v>0.20694065853062393</v>
      </c>
      <c r="AU153">
        <f t="shared" si="15"/>
        <v>71.760000000000076</v>
      </c>
      <c r="AV153">
        <f t="shared" si="16"/>
        <v>7</v>
      </c>
    </row>
    <row r="154" spans="4:48" x14ac:dyDescent="0.75">
      <c r="D154" s="7">
        <f t="shared" si="17"/>
        <v>72.800000000000082</v>
      </c>
      <c r="W154" s="3">
        <v>0.29178388516194165</v>
      </c>
      <c r="X154" s="4">
        <v>0.2175995317830785</v>
      </c>
      <c r="Y154" s="3">
        <v>0.90288014376434333</v>
      </c>
      <c r="Z154" s="4">
        <v>0.23135660735807811</v>
      </c>
      <c r="AA154" s="3">
        <v>0.63994888105511827</v>
      </c>
      <c r="AB154" s="4">
        <v>0.24220566244015232</v>
      </c>
      <c r="AE154" s="3">
        <v>0.64064569292798501</v>
      </c>
      <c r="AF154" s="4">
        <v>0.19004721945554476</v>
      </c>
      <c r="AG154" s="3">
        <v>0.68539084775428405</v>
      </c>
      <c r="AH154" s="4">
        <v>0.24373127479824019</v>
      </c>
      <c r="AI154" s="3">
        <v>0.25934375801076653</v>
      </c>
      <c r="AJ154" s="4">
        <v>0.18069204498428829</v>
      </c>
      <c r="AM154" s="3">
        <v>0.17912686929734173</v>
      </c>
      <c r="AN154" s="4">
        <v>0.26035006611363865</v>
      </c>
      <c r="AQ154">
        <f t="shared" si="12"/>
        <v>72.800000000000082</v>
      </c>
      <c r="AR154">
        <f t="shared" si="13"/>
        <v>0.5141600111388257</v>
      </c>
      <c r="AS154">
        <f t="shared" si="14"/>
        <v>0.22371177241900297</v>
      </c>
      <c r="AU154">
        <f t="shared" si="15"/>
        <v>72.800000000000082</v>
      </c>
      <c r="AV154">
        <f t="shared" si="16"/>
        <v>7</v>
      </c>
    </row>
    <row r="155" spans="4:48" x14ac:dyDescent="0.75">
      <c r="D155" s="7">
        <f t="shared" si="17"/>
        <v>73.840000000000089</v>
      </c>
      <c r="W155" s="3">
        <v>0.33828656615932073</v>
      </c>
      <c r="X155" s="4">
        <v>0.2373401026095866</v>
      </c>
      <c r="Y155" s="3">
        <v>0.96707626552691328</v>
      </c>
      <c r="Z155" s="4">
        <v>0.23980550248529059</v>
      </c>
      <c r="AA155" s="3">
        <v>0.62815275374597057</v>
      </c>
      <c r="AB155" s="4">
        <v>0.2323984005316285</v>
      </c>
      <c r="AE155" s="3">
        <v>0.63757026398658001</v>
      </c>
      <c r="AF155" s="4">
        <v>0.19211408406980543</v>
      </c>
      <c r="AG155" s="3">
        <v>0.59482257290461016</v>
      </c>
      <c r="AH155" s="4">
        <v>0.24272747120429242</v>
      </c>
      <c r="AI155" s="3">
        <v>0.43998974621891801</v>
      </c>
      <c r="AJ155" s="4">
        <v>0.17222062440707944</v>
      </c>
      <c r="AK155" s="3">
        <v>0.74659300857921618</v>
      </c>
      <c r="AL155" s="4">
        <v>0.12985412136442753</v>
      </c>
      <c r="AM155" s="3">
        <v>0.12971495384483964</v>
      </c>
      <c r="AN155" s="4">
        <v>0.25825293057512044</v>
      </c>
      <c r="AQ155">
        <f t="shared" si="12"/>
        <v>73.840000000000089</v>
      </c>
      <c r="AR155">
        <f t="shared" si="13"/>
        <v>0.56027576637079601</v>
      </c>
      <c r="AS155">
        <f t="shared" si="14"/>
        <v>0.21308915465590386</v>
      </c>
      <c r="AU155">
        <f t="shared" si="15"/>
        <v>73.840000000000089</v>
      </c>
      <c r="AV155">
        <f t="shared" si="16"/>
        <v>8</v>
      </c>
    </row>
    <row r="156" spans="4:48" x14ac:dyDescent="0.75">
      <c r="D156" s="7">
        <f t="shared" si="17"/>
        <v>74.880000000000095</v>
      </c>
      <c r="W156" s="3">
        <v>0.3845247541417206</v>
      </c>
      <c r="X156" s="4">
        <v>0.23094177042772751</v>
      </c>
      <c r="Y156" s="3">
        <v>0.94959748412399736</v>
      </c>
      <c r="Z156" s="4">
        <v>0.23273045109918084</v>
      </c>
      <c r="AA156" s="3">
        <v>0.65056036989438759</v>
      </c>
      <c r="AB156" s="4">
        <v>0.2423143632418974</v>
      </c>
      <c r="AE156" s="3">
        <v>0.76176461932369999</v>
      </c>
      <c r="AF156" s="4">
        <v>0.17553735734497691</v>
      </c>
      <c r="AG156" s="3">
        <v>0.54908957457019458</v>
      </c>
      <c r="AH156" s="4">
        <v>0.22868299796050404</v>
      </c>
      <c r="AI156" s="3">
        <v>0.5008715713919506</v>
      </c>
      <c r="AJ156" s="4">
        <v>0.16594109450324995</v>
      </c>
      <c r="AK156" s="3">
        <v>0.72150169816037713</v>
      </c>
      <c r="AL156" s="4">
        <v>0.13278704019528478</v>
      </c>
      <c r="AM156" s="3">
        <v>0.16652162538774076</v>
      </c>
      <c r="AN156" s="4">
        <v>0.19600854392917802</v>
      </c>
      <c r="AQ156">
        <f t="shared" si="12"/>
        <v>74.880000000000095</v>
      </c>
      <c r="AR156">
        <f t="shared" si="13"/>
        <v>0.5855539621242587</v>
      </c>
      <c r="AS156">
        <f t="shared" si="14"/>
        <v>0.20061795233774996</v>
      </c>
      <c r="AU156">
        <f t="shared" si="15"/>
        <v>74.880000000000095</v>
      </c>
      <c r="AV156">
        <f t="shared" si="16"/>
        <v>8</v>
      </c>
    </row>
    <row r="157" spans="4:48" x14ac:dyDescent="0.75">
      <c r="D157" s="7">
        <f t="shared" si="17"/>
        <v>75.920000000000101</v>
      </c>
      <c r="W157" s="3">
        <v>0.33306884031835349</v>
      </c>
      <c r="X157" s="4">
        <v>0.23036803111268553</v>
      </c>
      <c r="Y157" s="3">
        <v>0.81843680561458076</v>
      </c>
      <c r="Z157" s="4">
        <v>0.23581814632158829</v>
      </c>
      <c r="AA157" s="3">
        <v>0.52608717503212921</v>
      </c>
      <c r="AB157" s="4">
        <v>0.25085545798182274</v>
      </c>
      <c r="AE157" s="3">
        <v>0.72349097972276954</v>
      </c>
      <c r="AF157" s="4">
        <v>0.18201721453355568</v>
      </c>
      <c r="AG157" s="3">
        <v>0.48244361008384401</v>
      </c>
      <c r="AH157" s="4">
        <v>0.23576754689846566</v>
      </c>
      <c r="AI157" s="3">
        <v>0.50673331624369833</v>
      </c>
      <c r="AJ157" s="4">
        <v>0.1666885045422781</v>
      </c>
      <c r="AK157" s="3">
        <v>0.75941610112133484</v>
      </c>
      <c r="AL157" s="4">
        <v>0.12950435130332968</v>
      </c>
      <c r="AM157" s="3">
        <v>0.14266722903530638</v>
      </c>
      <c r="AN157" s="4">
        <v>0.18663874397606275</v>
      </c>
      <c r="AQ157">
        <f t="shared" si="12"/>
        <v>75.920000000000101</v>
      </c>
      <c r="AR157">
        <f t="shared" si="13"/>
        <v>0.53654300714650216</v>
      </c>
      <c r="AS157">
        <f t="shared" si="14"/>
        <v>0.20220724958372355</v>
      </c>
      <c r="AU157">
        <f t="shared" si="15"/>
        <v>75.920000000000101</v>
      </c>
      <c r="AV157">
        <f t="shared" si="16"/>
        <v>8</v>
      </c>
    </row>
    <row r="158" spans="4:48" x14ac:dyDescent="0.75">
      <c r="D158" s="7">
        <f t="shared" si="17"/>
        <v>76.960000000000107</v>
      </c>
      <c r="W158" s="3">
        <v>0.30209911274615869</v>
      </c>
      <c r="X158" s="4">
        <v>0.23873390557939927</v>
      </c>
      <c r="Y158" s="3">
        <v>0.74999089330597268</v>
      </c>
      <c r="Z158" s="4">
        <v>0.23701982333607235</v>
      </c>
      <c r="AA158" s="3">
        <v>0.69014883366957969</v>
      </c>
      <c r="AB158" s="4">
        <v>0.2190194777784478</v>
      </c>
      <c r="AE158" s="3">
        <v>0.57035227640601538</v>
      </c>
      <c r="AF158" s="4">
        <v>0.18781172440589</v>
      </c>
      <c r="AG158" s="3">
        <v>0.46199361996443</v>
      </c>
      <c r="AH158" s="4">
        <v>0.25192200716027902</v>
      </c>
      <c r="AK158" s="3">
        <v>0.8538972323339491</v>
      </c>
      <c r="AL158" s="4">
        <v>0.1267643729817903</v>
      </c>
      <c r="AQ158">
        <f t="shared" si="12"/>
        <v>76.960000000000107</v>
      </c>
      <c r="AR158">
        <f t="shared" si="13"/>
        <v>0.60474699473768423</v>
      </c>
      <c r="AS158">
        <f t="shared" si="14"/>
        <v>0.21021188520697975</v>
      </c>
      <c r="AU158">
        <f t="shared" si="15"/>
        <v>76.960000000000107</v>
      </c>
      <c r="AV158">
        <f t="shared" si="16"/>
        <v>6</v>
      </c>
    </row>
    <row r="159" spans="4:48" x14ac:dyDescent="0.75">
      <c r="D159" s="7">
        <f t="shared" si="17"/>
        <v>78.000000000000114</v>
      </c>
      <c r="W159" s="3">
        <v>0.32424439154584112</v>
      </c>
      <c r="X159" s="4">
        <v>0.22388467849050706</v>
      </c>
      <c r="Y159" s="3">
        <v>0.83165972534210808</v>
      </c>
      <c r="Z159" s="4">
        <v>0.22540052150559636</v>
      </c>
      <c r="AA159" s="3">
        <v>0.63597136764716489</v>
      </c>
      <c r="AB159" s="4">
        <v>0.22634520547945203</v>
      </c>
      <c r="AE159" s="3">
        <v>0.67089231584213782</v>
      </c>
      <c r="AF159" s="4">
        <v>0.19289495612960153</v>
      </c>
      <c r="AG159" s="3">
        <v>0.52226519492984802</v>
      </c>
      <c r="AH159" s="4">
        <v>0.2503986130099955</v>
      </c>
      <c r="AI159" s="3">
        <v>0.53341023669144638</v>
      </c>
      <c r="AJ159" s="4">
        <v>0.16175898520084567</v>
      </c>
      <c r="AK159" s="3">
        <v>0.66453863086200715</v>
      </c>
      <c r="AL159" s="4">
        <v>0.12517889749790254</v>
      </c>
      <c r="AM159" s="3">
        <v>0.1925329546243254</v>
      </c>
      <c r="AN159" s="4">
        <v>0.19086273445881785</v>
      </c>
      <c r="AQ159">
        <f t="shared" si="12"/>
        <v>78.000000000000114</v>
      </c>
      <c r="AR159">
        <f t="shared" si="13"/>
        <v>0.54693935218560985</v>
      </c>
      <c r="AS159">
        <f t="shared" si="14"/>
        <v>0.1995905739715898</v>
      </c>
      <c r="AU159">
        <f t="shared" si="15"/>
        <v>78.000000000000114</v>
      </c>
      <c r="AV159">
        <f t="shared" si="16"/>
        <v>8</v>
      </c>
    </row>
    <row r="160" spans="4:48" x14ac:dyDescent="0.75">
      <c r="D160" s="7">
        <f t="shared" si="17"/>
        <v>79.04000000000012</v>
      </c>
      <c r="Y160" s="3">
        <v>0.7876743931906216</v>
      </c>
      <c r="Z160" s="4">
        <v>0.24370695105313944</v>
      </c>
      <c r="AA160" s="3">
        <v>0.64098274735610261</v>
      </c>
      <c r="AB160" s="4">
        <v>0.22201041707548183</v>
      </c>
      <c r="AE160" s="3">
        <v>0.60546955472497721</v>
      </c>
      <c r="AF160" s="4">
        <v>0.1997904417176852</v>
      </c>
      <c r="AG160" s="3">
        <v>0.47079016458233358</v>
      </c>
      <c r="AH160" s="4">
        <v>0.22503075490549235</v>
      </c>
      <c r="AI160" s="3">
        <v>0.16083910108519217</v>
      </c>
      <c r="AJ160" s="4">
        <v>0.15694724716301334</v>
      </c>
      <c r="AK160" s="3">
        <v>0.72091023835220502</v>
      </c>
      <c r="AL160" s="4">
        <v>0.12847079348881613</v>
      </c>
      <c r="AM160" s="3">
        <v>0.23915794194433634</v>
      </c>
      <c r="AN160" s="4">
        <v>0.1847538461538461</v>
      </c>
      <c r="AQ160">
        <f t="shared" si="12"/>
        <v>79.04000000000012</v>
      </c>
      <c r="AR160">
        <f t="shared" si="13"/>
        <v>0.51797487731939562</v>
      </c>
      <c r="AS160">
        <f t="shared" si="14"/>
        <v>0.19438720736535348</v>
      </c>
      <c r="AU160">
        <f t="shared" si="15"/>
        <v>79.04000000000012</v>
      </c>
      <c r="AV160">
        <f t="shared" si="16"/>
        <v>7</v>
      </c>
    </row>
    <row r="161" spans="4:48" x14ac:dyDescent="0.75">
      <c r="D161" s="7">
        <f t="shared" si="17"/>
        <v>80.080000000000126</v>
      </c>
      <c r="AE161" s="3">
        <v>0.67529209217457853</v>
      </c>
      <c r="AF161" s="4">
        <v>0.19274999999999995</v>
      </c>
      <c r="AG161" s="3">
        <v>0.55894193038421369</v>
      </c>
      <c r="AH161" s="4">
        <v>0.22151884684258036</v>
      </c>
      <c r="AI161" s="3">
        <v>0.68599504400581046</v>
      </c>
      <c r="AJ161" s="4">
        <v>0.14516278707205985</v>
      </c>
      <c r="AK161" s="3">
        <v>0.7498795739050369</v>
      </c>
      <c r="AL161" s="4">
        <v>0.12541636891164187</v>
      </c>
      <c r="AM161" s="3">
        <v>0.23352001836596342</v>
      </c>
      <c r="AN161" s="4">
        <v>0.18564981235820421</v>
      </c>
      <c r="AQ161">
        <f t="shared" si="12"/>
        <v>80.080000000000126</v>
      </c>
      <c r="AR161">
        <f t="shared" si="13"/>
        <v>0.58072573176712061</v>
      </c>
      <c r="AS161">
        <f t="shared" si="14"/>
        <v>0.17409956303689725</v>
      </c>
      <c r="AU161">
        <f t="shared" si="15"/>
        <v>80.080000000000126</v>
      </c>
      <c r="AV161">
        <f t="shared" si="16"/>
        <v>5</v>
      </c>
    </row>
    <row r="162" spans="4:48" x14ac:dyDescent="0.75">
      <c r="D162" s="7">
        <f t="shared" si="17"/>
        <v>81.120000000000132</v>
      </c>
      <c r="Y162" s="3">
        <v>0.82662675910973016</v>
      </c>
      <c r="Z162" s="4">
        <v>0.22507158233536062</v>
      </c>
      <c r="AE162" s="3">
        <v>0.5492877954030434</v>
      </c>
      <c r="AF162" s="4">
        <v>0.19264122137404585</v>
      </c>
      <c r="AG162" s="3">
        <v>0.60082996922903231</v>
      </c>
      <c r="AH162" s="4">
        <v>0.21841365216328096</v>
      </c>
      <c r="AI162" s="3">
        <v>0.61006579509527448</v>
      </c>
      <c r="AJ162" s="4">
        <v>0.15552058851936515</v>
      </c>
      <c r="AK162" s="3">
        <v>0.67366052646020458</v>
      </c>
      <c r="AL162" s="4">
        <v>0.12033898305084742</v>
      </c>
      <c r="AM162" s="3">
        <v>0.25099437809325004</v>
      </c>
      <c r="AN162" s="4">
        <v>0.16730490343666743</v>
      </c>
      <c r="AQ162">
        <f t="shared" si="12"/>
        <v>81.120000000000132</v>
      </c>
      <c r="AR162">
        <f t="shared" si="13"/>
        <v>0.58524420389842258</v>
      </c>
      <c r="AS162">
        <f t="shared" si="14"/>
        <v>0.17988182181326121</v>
      </c>
      <c r="AU162">
        <f t="shared" si="15"/>
        <v>81.120000000000132</v>
      </c>
      <c r="AV162">
        <f t="shared" si="16"/>
        <v>6</v>
      </c>
    </row>
    <row r="163" spans="4:48" x14ac:dyDescent="0.75">
      <c r="D163" s="7">
        <f t="shared" si="17"/>
        <v>82.160000000000139</v>
      </c>
      <c r="Y163" s="3">
        <v>0.72596743446215894</v>
      </c>
      <c r="Z163" s="4">
        <v>0.21645259693345106</v>
      </c>
      <c r="AE163" s="3">
        <v>0.65041643367962554</v>
      </c>
      <c r="AF163" s="4">
        <v>0.1774406889370444</v>
      </c>
      <c r="AG163" s="3">
        <v>0.68720322954012925</v>
      </c>
      <c r="AH163" s="4">
        <v>0.22124539438710986</v>
      </c>
      <c r="AI163" s="3">
        <v>0.44395454157053721</v>
      </c>
      <c r="AJ163" s="4">
        <v>0.15438049510506952</v>
      </c>
      <c r="AK163" s="3">
        <v>0.5929232138828423</v>
      </c>
      <c r="AL163" s="4">
        <v>0.12116591635911909</v>
      </c>
      <c r="AM163" s="3">
        <v>0.25725695797718112</v>
      </c>
      <c r="AN163" s="4">
        <v>0.18362352941176466</v>
      </c>
      <c r="AQ163">
        <f t="shared" si="12"/>
        <v>82.160000000000139</v>
      </c>
      <c r="AR163">
        <f t="shared" si="13"/>
        <v>0.55962030185207901</v>
      </c>
      <c r="AS163">
        <f t="shared" si="14"/>
        <v>0.1790514368555931</v>
      </c>
      <c r="AU163">
        <f t="shared" si="15"/>
        <v>82.160000000000139</v>
      </c>
      <c r="AV163">
        <f t="shared" si="16"/>
        <v>6</v>
      </c>
    </row>
    <row r="164" spans="4:48" x14ac:dyDescent="0.75">
      <c r="D164" s="7">
        <f t="shared" si="17"/>
        <v>83.200000000000145</v>
      </c>
      <c r="Y164" s="3">
        <v>0.8330621562223004</v>
      </c>
      <c r="Z164" s="4">
        <v>0.22137451032594221</v>
      </c>
      <c r="AE164" s="3">
        <v>0.75302392654286487</v>
      </c>
      <c r="AF164" s="4">
        <v>0.20012377398120884</v>
      </c>
      <c r="AG164" s="3">
        <v>0.70827428506902301</v>
      </c>
      <c r="AH164" s="4">
        <v>0.21785521025950869</v>
      </c>
      <c r="AI164" s="3">
        <v>0.46840126463299975</v>
      </c>
      <c r="AJ164" s="4">
        <v>0.16005124898180831</v>
      </c>
      <c r="AK164" s="3">
        <v>0.69202626813251145</v>
      </c>
      <c r="AL164" s="4">
        <v>0.13058882311081504</v>
      </c>
      <c r="AM164" s="3">
        <v>0.25309792154957456</v>
      </c>
      <c r="AN164" s="4">
        <v>0.18939706746635726</v>
      </c>
      <c r="AQ164">
        <f t="shared" si="12"/>
        <v>83.200000000000145</v>
      </c>
      <c r="AR164">
        <f t="shared" si="13"/>
        <v>0.61798097035821231</v>
      </c>
      <c r="AS164">
        <f t="shared" si="14"/>
        <v>0.18656510568760673</v>
      </c>
      <c r="AU164">
        <f t="shared" si="15"/>
        <v>83.200000000000145</v>
      </c>
      <c r="AV164">
        <f t="shared" si="16"/>
        <v>6</v>
      </c>
    </row>
    <row r="165" spans="4:48" x14ac:dyDescent="0.75">
      <c r="D165" s="7">
        <f t="shared" si="17"/>
        <v>84.240000000000151</v>
      </c>
      <c r="Y165" s="3">
        <v>0.93727309154048877</v>
      </c>
      <c r="Z165" s="4">
        <v>0.2177196951789192</v>
      </c>
      <c r="AE165" s="3">
        <v>0.71516230613025689</v>
      </c>
      <c r="AF165" s="4">
        <v>0.20178295418316242</v>
      </c>
      <c r="AG165" s="3">
        <v>0.68598932896705545</v>
      </c>
      <c r="AH165" s="4">
        <v>0.21747732132328398</v>
      </c>
      <c r="AI165" s="3">
        <v>0.67378449970093113</v>
      </c>
      <c r="AJ165" s="4">
        <v>0.14875578282897764</v>
      </c>
      <c r="AK165" s="3">
        <v>0.67016054780153778</v>
      </c>
      <c r="AL165" s="4">
        <v>0.12903966916832588</v>
      </c>
      <c r="AM165" s="3">
        <v>0.30406346935179906</v>
      </c>
      <c r="AN165" s="4">
        <v>0.16991628172352119</v>
      </c>
      <c r="AQ165">
        <f t="shared" si="12"/>
        <v>84.240000000000151</v>
      </c>
      <c r="AR165">
        <f t="shared" si="13"/>
        <v>0.66440554058201162</v>
      </c>
      <c r="AS165">
        <f t="shared" si="14"/>
        <v>0.18078195073436507</v>
      </c>
      <c r="AU165">
        <f t="shared" si="15"/>
        <v>84.240000000000151</v>
      </c>
      <c r="AV165">
        <f t="shared" si="16"/>
        <v>6</v>
      </c>
    </row>
    <row r="166" spans="4:48" x14ac:dyDescent="0.75">
      <c r="D166" s="7">
        <f t="shared" si="17"/>
        <v>85.280000000000157</v>
      </c>
      <c r="Y166" s="3">
        <v>0.86749153077455454</v>
      </c>
      <c r="Z166" s="4">
        <v>0.22169642190184508</v>
      </c>
      <c r="AE166" s="3">
        <v>0.64498660937637942</v>
      </c>
      <c r="AF166" s="4">
        <v>0.19905926061633769</v>
      </c>
      <c r="AG166" s="3">
        <v>0.65851000762216672</v>
      </c>
      <c r="AH166" s="4">
        <v>0.21638955579988184</v>
      </c>
      <c r="AI166" s="3">
        <v>0.68147483551226185</v>
      </c>
      <c r="AJ166" s="4">
        <v>0.15143805514862685</v>
      </c>
      <c r="AK166" s="3">
        <v>0.65411186517155384</v>
      </c>
      <c r="AL166" s="4">
        <v>0.12255725806769029</v>
      </c>
      <c r="AM166" s="3">
        <v>0.26824450222366975</v>
      </c>
      <c r="AN166" s="4">
        <v>0.16378108471586533</v>
      </c>
      <c r="AQ166">
        <f t="shared" si="12"/>
        <v>85.280000000000157</v>
      </c>
      <c r="AR166">
        <f t="shared" si="13"/>
        <v>0.62913655844676442</v>
      </c>
      <c r="AS166">
        <f t="shared" si="14"/>
        <v>0.17915360604170782</v>
      </c>
      <c r="AU166">
        <f t="shared" si="15"/>
        <v>85.280000000000157</v>
      </c>
      <c r="AV166">
        <f t="shared" si="16"/>
        <v>6</v>
      </c>
    </row>
    <row r="167" spans="4:48" x14ac:dyDescent="0.75">
      <c r="D167" s="7">
        <f t="shared" si="17"/>
        <v>86.320000000000164</v>
      </c>
      <c r="Y167" s="3">
        <v>0.86556091164078375</v>
      </c>
      <c r="Z167" s="4">
        <v>0.20277142444308963</v>
      </c>
      <c r="AE167" s="3">
        <v>0.70261779334294727</v>
      </c>
      <c r="AF167" s="4">
        <v>0.19376208463527855</v>
      </c>
      <c r="AG167" s="3">
        <v>0.67634587697258841</v>
      </c>
      <c r="AH167" s="4">
        <v>0.21338231751385206</v>
      </c>
      <c r="AI167" s="3">
        <v>0.65275570366572688</v>
      </c>
      <c r="AJ167" s="4">
        <v>0.16302771431409555</v>
      </c>
      <c r="AK167" s="3">
        <v>0.66509350552740554</v>
      </c>
      <c r="AL167" s="4">
        <v>0.13577247780593607</v>
      </c>
      <c r="AM167" s="3">
        <v>0.32263231234950868</v>
      </c>
      <c r="AN167" s="4">
        <v>0.17160809742634742</v>
      </c>
      <c r="AQ167">
        <f t="shared" si="12"/>
        <v>86.320000000000164</v>
      </c>
      <c r="AR167">
        <f t="shared" si="13"/>
        <v>0.64750101724982667</v>
      </c>
      <c r="AS167">
        <f t="shared" si="14"/>
        <v>0.1800540193564332</v>
      </c>
      <c r="AU167">
        <f t="shared" si="15"/>
        <v>86.320000000000164</v>
      </c>
      <c r="AV167">
        <f t="shared" si="16"/>
        <v>6</v>
      </c>
    </row>
    <row r="168" spans="4:48" x14ac:dyDescent="0.75">
      <c r="D168" s="7">
        <f t="shared" si="17"/>
        <v>87.36000000000017</v>
      </c>
      <c r="Y168" s="3">
        <v>0.81640904841118578</v>
      </c>
      <c r="Z168" s="4">
        <v>0.2239746440944643</v>
      </c>
      <c r="AE168" s="3">
        <v>0.77393390035021636</v>
      </c>
      <c r="AF168" s="4">
        <v>0.17953222886224635</v>
      </c>
      <c r="AG168" s="3">
        <v>0.79527425683877717</v>
      </c>
      <c r="AH168" s="4">
        <v>0.22443830939531156</v>
      </c>
      <c r="AI168" s="3">
        <v>0.6729556523968212</v>
      </c>
      <c r="AJ168" s="4">
        <v>0.16019776921961859</v>
      </c>
      <c r="AK168" s="3">
        <v>0.59013054798446352</v>
      </c>
      <c r="AL168" s="4">
        <v>0.13970591211362005</v>
      </c>
      <c r="AM168" s="3">
        <v>0.31873488411824696</v>
      </c>
      <c r="AN168" s="4">
        <v>0.16922686919537344</v>
      </c>
      <c r="AQ168">
        <f t="shared" si="12"/>
        <v>87.36000000000017</v>
      </c>
      <c r="AR168">
        <f t="shared" si="13"/>
        <v>0.66123971501661849</v>
      </c>
      <c r="AS168">
        <f t="shared" si="14"/>
        <v>0.18284595548010571</v>
      </c>
      <c r="AU168">
        <f t="shared" si="15"/>
        <v>87.36000000000017</v>
      </c>
      <c r="AV168">
        <f t="shared" si="16"/>
        <v>6</v>
      </c>
    </row>
    <row r="169" spans="4:48" x14ac:dyDescent="0.75">
      <c r="D169" s="7">
        <f t="shared" si="17"/>
        <v>88.400000000000176</v>
      </c>
      <c r="Y169" s="3">
        <v>0.78571948953944437</v>
      </c>
      <c r="Z169" s="4">
        <v>0.2260298858216282</v>
      </c>
      <c r="AE169" s="3">
        <v>0.80189970275758549</v>
      </c>
      <c r="AF169" s="4">
        <v>0.18977370135436308</v>
      </c>
      <c r="AG169" s="3">
        <v>0.76748440278914853</v>
      </c>
      <c r="AH169" s="4">
        <v>0.19566673491981412</v>
      </c>
      <c r="AI169" s="3">
        <v>0.55530205930103427</v>
      </c>
      <c r="AJ169" s="4">
        <v>0.16388249978412234</v>
      </c>
      <c r="AK169" s="3">
        <v>0.68167267272760512</v>
      </c>
      <c r="AL169" s="4">
        <v>0.12720429769227137</v>
      </c>
      <c r="AM169" s="3">
        <v>0.23637635275462762</v>
      </c>
      <c r="AN169" s="4">
        <v>0.18573370143343784</v>
      </c>
      <c r="AQ169">
        <f t="shared" si="12"/>
        <v>88.400000000000176</v>
      </c>
      <c r="AR169">
        <f t="shared" si="13"/>
        <v>0.63807577997824094</v>
      </c>
      <c r="AS169">
        <f t="shared" si="14"/>
        <v>0.18138180350093949</v>
      </c>
      <c r="AU169">
        <f t="shared" si="15"/>
        <v>88.400000000000176</v>
      </c>
      <c r="AV169">
        <f t="shared" si="16"/>
        <v>6</v>
      </c>
    </row>
    <row r="170" spans="4:48" x14ac:dyDescent="0.75">
      <c r="D170" s="7">
        <f t="shared" si="17"/>
        <v>89.440000000000182</v>
      </c>
      <c r="Y170" s="3">
        <v>0.65982248017776279</v>
      </c>
      <c r="Z170" s="4">
        <v>0.21682640401204201</v>
      </c>
      <c r="AE170" s="3">
        <v>0.71759763383266151</v>
      </c>
      <c r="AF170" s="4">
        <v>0.19451990419931814</v>
      </c>
      <c r="AG170" s="3">
        <v>0.70506168308725969</v>
      </c>
      <c r="AH170" s="4">
        <v>0.20836593106502321</v>
      </c>
      <c r="AI170" s="3">
        <v>0.46799111338972926</v>
      </c>
      <c r="AJ170" s="4">
        <v>0.15763841971495679</v>
      </c>
      <c r="AM170" s="3">
        <v>0.31068909734494404</v>
      </c>
      <c r="AN170" s="4">
        <v>0.18740970459498074</v>
      </c>
      <c r="AQ170">
        <f t="shared" si="12"/>
        <v>89.440000000000182</v>
      </c>
      <c r="AR170">
        <f t="shared" si="13"/>
        <v>0.57223240156647148</v>
      </c>
      <c r="AS170">
        <f t="shared" si="14"/>
        <v>0.19295207271726417</v>
      </c>
      <c r="AU170">
        <f t="shared" si="15"/>
        <v>89.440000000000182</v>
      </c>
      <c r="AV170">
        <f t="shared" si="16"/>
        <v>5</v>
      </c>
    </row>
    <row r="171" spans="4:48" x14ac:dyDescent="0.75">
      <c r="D171" s="7">
        <f t="shared" si="17"/>
        <v>90.480000000000189</v>
      </c>
      <c r="Y171" s="3">
        <v>0.72074019209053308</v>
      </c>
      <c r="Z171" s="4">
        <v>0.23176676709697755</v>
      </c>
      <c r="AE171" s="3">
        <v>0.78271138055858058</v>
      </c>
      <c r="AF171" s="4">
        <v>0.19092083043607833</v>
      </c>
      <c r="AG171" s="3">
        <v>0.52283544589673392</v>
      </c>
      <c r="AH171" s="4">
        <v>0.21536309681321592</v>
      </c>
      <c r="AI171" s="3">
        <v>0.49499273690506695</v>
      </c>
      <c r="AJ171" s="4">
        <v>0.16475246712213543</v>
      </c>
      <c r="AQ171">
        <f t="shared" si="12"/>
        <v>90.480000000000189</v>
      </c>
      <c r="AR171">
        <f t="shared" si="13"/>
        <v>0.63031993886272863</v>
      </c>
      <c r="AS171">
        <f t="shared" si="14"/>
        <v>0.20070079036710181</v>
      </c>
      <c r="AU171">
        <f t="shared" si="15"/>
        <v>90.480000000000189</v>
      </c>
      <c r="AV171">
        <f t="shared" si="16"/>
        <v>4</v>
      </c>
    </row>
    <row r="172" spans="4:48" x14ac:dyDescent="0.75">
      <c r="D172" s="7">
        <f t="shared" si="17"/>
        <v>91.520000000000195</v>
      </c>
      <c r="Y172" s="3">
        <v>0.75351214832983249</v>
      </c>
      <c r="Z172" s="4">
        <v>0.22490444793525616</v>
      </c>
      <c r="AE172" s="3">
        <v>0.77738456105241471</v>
      </c>
      <c r="AF172" s="4">
        <v>0.1925986616370616</v>
      </c>
      <c r="AG172" s="3">
        <v>0.72263218812635843</v>
      </c>
      <c r="AH172" s="4">
        <v>0.19391556367798266</v>
      </c>
      <c r="AI172" s="3">
        <v>0.44450995471246713</v>
      </c>
      <c r="AJ172" s="4">
        <v>0.16118784415670706</v>
      </c>
      <c r="AQ172">
        <f t="shared" si="12"/>
        <v>91.520000000000195</v>
      </c>
      <c r="AR172">
        <f t="shared" si="13"/>
        <v>0.67450971305526819</v>
      </c>
      <c r="AS172">
        <f t="shared" si="14"/>
        <v>0.19315162935175187</v>
      </c>
      <c r="AU172">
        <f t="shared" si="15"/>
        <v>91.520000000000195</v>
      </c>
      <c r="AV172">
        <f t="shared" si="16"/>
        <v>4</v>
      </c>
    </row>
    <row r="173" spans="4:48" x14ac:dyDescent="0.75">
      <c r="D173" s="7">
        <f t="shared" si="17"/>
        <v>92.560000000000201</v>
      </c>
      <c r="Y173" s="3">
        <v>0.71740107094721761</v>
      </c>
      <c r="Z173" s="4">
        <v>0.22287996722654649</v>
      </c>
      <c r="AE173" s="3">
        <v>0.60789752494187577</v>
      </c>
      <c r="AF173" s="4">
        <v>0.17894794920548696</v>
      </c>
      <c r="AG173" s="3">
        <v>0.69752420743584687</v>
      </c>
      <c r="AH173" s="4">
        <v>0.19690468606546621</v>
      </c>
      <c r="AI173" s="3">
        <v>0.51403059044689392</v>
      </c>
      <c r="AJ173" s="4">
        <v>0.14926887060389174</v>
      </c>
      <c r="AQ173">
        <f t="shared" si="12"/>
        <v>92.560000000000201</v>
      </c>
      <c r="AR173">
        <f t="shared" si="13"/>
        <v>0.63421334844295851</v>
      </c>
      <c r="AS173">
        <f t="shared" si="14"/>
        <v>0.18700036827534783</v>
      </c>
      <c r="AU173">
        <f t="shared" si="15"/>
        <v>92.560000000000201</v>
      </c>
      <c r="AV173">
        <f t="shared" si="16"/>
        <v>4</v>
      </c>
    </row>
    <row r="174" spans="4:48" x14ac:dyDescent="0.75">
      <c r="D174" s="7">
        <f t="shared" si="17"/>
        <v>93.600000000000207</v>
      </c>
      <c r="Y174" s="3">
        <v>0.60964459608776445</v>
      </c>
      <c r="Z174" s="4">
        <v>0.23944452339568059</v>
      </c>
      <c r="AE174" s="3">
        <v>0.80121545660555071</v>
      </c>
      <c r="AF174" s="4">
        <v>0.18033476450147221</v>
      </c>
      <c r="AG174" s="3">
        <v>0.51043107585467085</v>
      </c>
      <c r="AH174" s="4">
        <v>0.20146679400738382</v>
      </c>
      <c r="AI174" s="3">
        <v>0.63321370588737957</v>
      </c>
      <c r="AJ174" s="4">
        <v>0.14289508113491242</v>
      </c>
      <c r="AQ174">
        <f t="shared" si="12"/>
        <v>93.600000000000207</v>
      </c>
      <c r="AR174">
        <f t="shared" si="13"/>
        <v>0.63862620860884134</v>
      </c>
      <c r="AS174">
        <f t="shared" si="14"/>
        <v>0.19103529075986228</v>
      </c>
      <c r="AU174">
        <f t="shared" si="15"/>
        <v>93.600000000000207</v>
      </c>
      <c r="AV174">
        <f t="shared" si="16"/>
        <v>4</v>
      </c>
    </row>
    <row r="175" spans="4:48" x14ac:dyDescent="0.75">
      <c r="D175" s="7">
        <f t="shared" si="17"/>
        <v>94.640000000000214</v>
      </c>
      <c r="Y175" s="3">
        <v>0.71199169469504742</v>
      </c>
      <c r="Z175" s="4">
        <v>0.22324972133277488</v>
      </c>
      <c r="AE175" s="3">
        <v>0.61610847876629671</v>
      </c>
      <c r="AF175" s="4">
        <v>0.20734992994934795</v>
      </c>
      <c r="AG175" s="3">
        <v>0.70989470118284725</v>
      </c>
      <c r="AH175" s="4">
        <v>0.20846913776531553</v>
      </c>
      <c r="AI175" s="3">
        <v>0.63446979406989679</v>
      </c>
      <c r="AJ175" s="4">
        <v>0.14040801788788418</v>
      </c>
      <c r="AQ175">
        <f t="shared" si="12"/>
        <v>94.640000000000214</v>
      </c>
      <c r="AR175">
        <f t="shared" si="13"/>
        <v>0.66811616717852196</v>
      </c>
      <c r="AS175">
        <f t="shared" si="14"/>
        <v>0.19486920173383063</v>
      </c>
      <c r="AU175">
        <f t="shared" si="15"/>
        <v>94.640000000000214</v>
      </c>
      <c r="AV175">
        <f t="shared" si="16"/>
        <v>4</v>
      </c>
    </row>
    <row r="176" spans="4:48" x14ac:dyDescent="0.75">
      <c r="D176" s="7">
        <f t="shared" si="17"/>
        <v>95.68000000000022</v>
      </c>
      <c r="Y176" s="3">
        <v>0.65850504510849128</v>
      </c>
      <c r="Z176" s="4">
        <v>0.23412399364288219</v>
      </c>
      <c r="AI176" s="3">
        <v>0.62043920362300242</v>
      </c>
      <c r="AJ176" s="4">
        <v>0.13788181765490065</v>
      </c>
      <c r="AQ176">
        <f t="shared" si="12"/>
        <v>95.68000000000022</v>
      </c>
      <c r="AR176">
        <f t="shared" si="13"/>
        <v>0.63947212436574685</v>
      </c>
      <c r="AS176">
        <f t="shared" si="14"/>
        <v>0.18600290564889144</v>
      </c>
      <c r="AU176">
        <f t="shared" si="15"/>
        <v>95.68000000000022</v>
      </c>
      <c r="AV176">
        <f t="shared" si="16"/>
        <v>2</v>
      </c>
    </row>
    <row r="177" spans="4:48" x14ac:dyDescent="0.75">
      <c r="D177" s="7">
        <f t="shared" si="17"/>
        <v>96.720000000000226</v>
      </c>
      <c r="Y177" s="3">
        <v>0.6206940515074616</v>
      </c>
      <c r="Z177" s="4">
        <v>0.24714247072916262</v>
      </c>
      <c r="AE177" s="3">
        <v>0.71282262573942745</v>
      </c>
      <c r="AF177" s="4">
        <v>0.19133481706882607</v>
      </c>
      <c r="AG177" s="3">
        <v>0.76405725093865573</v>
      </c>
      <c r="AH177" s="4">
        <v>0.19765925373892718</v>
      </c>
      <c r="AI177" s="3">
        <v>0.66242843715286648</v>
      </c>
      <c r="AJ177" s="4">
        <v>0.144729213381113</v>
      </c>
      <c r="AQ177">
        <f t="shared" si="12"/>
        <v>96.720000000000226</v>
      </c>
      <c r="AR177">
        <f t="shared" si="13"/>
        <v>0.6900005913346029</v>
      </c>
      <c r="AS177">
        <f t="shared" si="14"/>
        <v>0.1952164387295072</v>
      </c>
      <c r="AU177">
        <f t="shared" si="15"/>
        <v>96.720000000000226</v>
      </c>
      <c r="AV177">
        <f t="shared" si="16"/>
        <v>4</v>
      </c>
    </row>
    <row r="178" spans="4:48" x14ac:dyDescent="0.75">
      <c r="D178" s="7">
        <f t="shared" si="17"/>
        <v>97.760000000000232</v>
      </c>
      <c r="Y178" s="3">
        <v>0.58890561822310172</v>
      </c>
      <c r="Z178" s="4">
        <v>0.25469655340173625</v>
      </c>
      <c r="AE178" s="3">
        <v>0.80202478001118327</v>
      </c>
      <c r="AF178" s="4">
        <v>0.17930867627662309</v>
      </c>
      <c r="AG178" s="3">
        <v>0.76848939954267026</v>
      </c>
      <c r="AH178" s="4">
        <v>0.19486066196838317</v>
      </c>
      <c r="AI178" s="3">
        <v>0.55051696146287254</v>
      </c>
      <c r="AJ178" s="4">
        <v>0.1417827179750511</v>
      </c>
      <c r="AQ178">
        <f t="shared" si="12"/>
        <v>97.760000000000232</v>
      </c>
      <c r="AR178">
        <f t="shared" si="13"/>
        <v>0.67748418980995695</v>
      </c>
      <c r="AS178">
        <f t="shared" si="14"/>
        <v>0.19266215240544837</v>
      </c>
      <c r="AU178">
        <f t="shared" si="15"/>
        <v>97.760000000000232</v>
      </c>
      <c r="AV178">
        <f t="shared" si="16"/>
        <v>4</v>
      </c>
    </row>
    <row r="179" spans="4:48" x14ac:dyDescent="0.75">
      <c r="D179" s="7">
        <f t="shared" si="17"/>
        <v>98.800000000000239</v>
      </c>
      <c r="Y179" s="3">
        <v>0.64724917129084381</v>
      </c>
      <c r="Z179" s="4">
        <v>0.24002935874879922</v>
      </c>
      <c r="AE179" s="3">
        <v>0.73683010094470114</v>
      </c>
      <c r="AF179" s="4">
        <v>0.19432254303434651</v>
      </c>
      <c r="AG179" s="3">
        <v>0.84487479885949823</v>
      </c>
      <c r="AH179" s="4">
        <v>0.19585884359406541</v>
      </c>
      <c r="AI179" s="3">
        <v>0.65612236178757599</v>
      </c>
      <c r="AJ179" s="4">
        <v>0.13864706695199785</v>
      </c>
      <c r="AQ179">
        <f t="shared" si="12"/>
        <v>98.800000000000239</v>
      </c>
      <c r="AR179">
        <f t="shared" si="13"/>
        <v>0.72126910822065482</v>
      </c>
      <c r="AS179">
        <f t="shared" si="14"/>
        <v>0.19221445308230228</v>
      </c>
      <c r="AU179">
        <f t="shared" si="15"/>
        <v>98.800000000000239</v>
      </c>
      <c r="AV179">
        <f t="shared" si="16"/>
        <v>4</v>
      </c>
    </row>
    <row r="180" spans="4:48" x14ac:dyDescent="0.75">
      <c r="D180" s="7">
        <f t="shared" si="17"/>
        <v>99.840000000000245</v>
      </c>
      <c r="Y180" s="3">
        <v>0.72150515438881968</v>
      </c>
      <c r="Z180" s="4">
        <v>0.23166476258848789</v>
      </c>
      <c r="AE180" s="3">
        <v>0.76628947290973848</v>
      </c>
      <c r="AF180" s="4">
        <v>0.18846298156642982</v>
      </c>
      <c r="AG180" s="3">
        <v>0.67918019365948679</v>
      </c>
      <c r="AH180" s="4">
        <v>0.19104379736103014</v>
      </c>
      <c r="AI180" s="3">
        <v>0.71840553704178423</v>
      </c>
      <c r="AJ180" s="4">
        <v>0.13915285985144718</v>
      </c>
      <c r="AQ180">
        <f t="shared" si="12"/>
        <v>99.840000000000245</v>
      </c>
      <c r="AR180">
        <f t="shared" si="13"/>
        <v>0.72134508949995724</v>
      </c>
      <c r="AS180">
        <f t="shared" si="14"/>
        <v>0.18758110034184877</v>
      </c>
      <c r="AU180">
        <f t="shared" si="15"/>
        <v>99.840000000000245</v>
      </c>
      <c r="AV180">
        <f t="shared" si="16"/>
        <v>4</v>
      </c>
    </row>
    <row r="181" spans="4:48" x14ac:dyDescent="0.75">
      <c r="D181" s="7">
        <f t="shared" si="17"/>
        <v>100.88000000000025</v>
      </c>
      <c r="Y181" s="3">
        <v>0.67347037895989414</v>
      </c>
      <c r="Z181" s="4">
        <v>0.22416407337434244</v>
      </c>
      <c r="AE181" s="3">
        <v>1</v>
      </c>
      <c r="AF181" s="4">
        <v>0.18327786439799401</v>
      </c>
      <c r="AG181" s="3">
        <v>0.75386613217401133</v>
      </c>
      <c r="AH181" s="4">
        <v>0.20981417331383573</v>
      </c>
      <c r="AI181" s="3">
        <v>0.5924207468170557</v>
      </c>
      <c r="AJ181" s="4">
        <v>0.13004012635533171</v>
      </c>
      <c r="AQ181">
        <f t="shared" si="12"/>
        <v>100.88000000000025</v>
      </c>
      <c r="AR181">
        <f t="shared" si="13"/>
        <v>0.75493931448774032</v>
      </c>
      <c r="AS181">
        <f t="shared" si="14"/>
        <v>0.18682405936037597</v>
      </c>
      <c r="AU181">
        <f t="shared" si="15"/>
        <v>100.88000000000025</v>
      </c>
      <c r="AV181">
        <f t="shared" si="16"/>
        <v>4</v>
      </c>
    </row>
    <row r="182" spans="4:48" x14ac:dyDescent="0.75">
      <c r="D182" s="7">
        <f t="shared" si="17"/>
        <v>101.92000000000026</v>
      </c>
      <c r="AE182" s="3">
        <v>0.77778186526972559</v>
      </c>
      <c r="AF182" s="4">
        <v>0.19395846994535518</v>
      </c>
      <c r="AG182" s="3">
        <v>0.66288004968523273</v>
      </c>
      <c r="AH182" s="4">
        <v>0.20248824451410655</v>
      </c>
      <c r="AI182" s="3">
        <v>0.46811074083568294</v>
      </c>
      <c r="AJ182" s="4">
        <v>0.1307293546951179</v>
      </c>
      <c r="AQ182">
        <f t="shared" si="12"/>
        <v>101.92000000000026</v>
      </c>
      <c r="AR182">
        <f t="shared" si="13"/>
        <v>0.63625755193021372</v>
      </c>
      <c r="AS182">
        <f t="shared" si="14"/>
        <v>0.17572535638485987</v>
      </c>
      <c r="AU182">
        <f t="shared" si="15"/>
        <v>101.92000000000026</v>
      </c>
      <c r="AV182">
        <f t="shared" si="16"/>
        <v>3</v>
      </c>
    </row>
    <row r="183" spans="4:48" x14ac:dyDescent="0.75">
      <c r="D183" s="7">
        <f t="shared" si="17"/>
        <v>102.96000000000026</v>
      </c>
      <c r="AE183" s="3">
        <v>0.72636775655551977</v>
      </c>
      <c r="AF183" s="4">
        <v>0.18878303983019928</v>
      </c>
      <c r="AG183" s="3">
        <v>0.63427716455410343</v>
      </c>
      <c r="AH183" s="4">
        <v>0.19766184461176375</v>
      </c>
      <c r="AI183" s="3">
        <v>0.40959583012902684</v>
      </c>
      <c r="AJ183" s="4">
        <v>0.12878559315862298</v>
      </c>
      <c r="AQ183">
        <f t="shared" si="12"/>
        <v>102.96000000000026</v>
      </c>
      <c r="AR183">
        <f t="shared" si="13"/>
        <v>0.59008025041288337</v>
      </c>
      <c r="AS183">
        <f t="shared" si="14"/>
        <v>0.17174349253352869</v>
      </c>
      <c r="AU183">
        <f t="shared" si="15"/>
        <v>102.96000000000026</v>
      </c>
      <c r="AV183">
        <f t="shared" si="16"/>
        <v>3</v>
      </c>
    </row>
    <row r="184" spans="4:48" x14ac:dyDescent="0.75">
      <c r="D184" s="7">
        <f t="shared" si="17"/>
        <v>104.00000000000027</v>
      </c>
      <c r="AE184" s="3">
        <v>0.78676535507225076</v>
      </c>
      <c r="AF184" s="4">
        <v>0.17124278365426943</v>
      </c>
      <c r="AG184" s="3">
        <v>0.63297292719419607</v>
      </c>
      <c r="AH184" s="4">
        <v>0.20310589103998894</v>
      </c>
      <c r="AI184" s="3">
        <v>0.60165769460822049</v>
      </c>
      <c r="AJ184" s="4">
        <v>0.12990401090701398</v>
      </c>
      <c r="AQ184">
        <f t="shared" si="12"/>
        <v>104.00000000000027</v>
      </c>
      <c r="AR184">
        <f t="shared" si="13"/>
        <v>0.67379865895822244</v>
      </c>
      <c r="AS184">
        <f t="shared" si="14"/>
        <v>0.16808422853375746</v>
      </c>
      <c r="AU184">
        <f t="shared" si="15"/>
        <v>104.00000000000027</v>
      </c>
      <c r="AV184">
        <f t="shared" si="16"/>
        <v>3</v>
      </c>
    </row>
    <row r="185" spans="4:48" x14ac:dyDescent="0.75">
      <c r="D185" s="7">
        <f t="shared" si="17"/>
        <v>105.04000000000028</v>
      </c>
      <c r="AE185" s="3">
        <v>0.72829541775802675</v>
      </c>
      <c r="AF185" s="4">
        <v>0.17252792718245766</v>
      </c>
      <c r="AG185" s="3">
        <v>0.65821641306495804</v>
      </c>
      <c r="AH185" s="4">
        <v>0.20552290044377461</v>
      </c>
      <c r="AI185" s="3">
        <v>0.56507733059899157</v>
      </c>
      <c r="AJ185" s="4">
        <v>0.14359720999525974</v>
      </c>
      <c r="AQ185">
        <f t="shared" si="12"/>
        <v>105.04000000000028</v>
      </c>
      <c r="AR185">
        <f t="shared" si="13"/>
        <v>0.65052972047399205</v>
      </c>
      <c r="AS185">
        <f t="shared" si="14"/>
        <v>0.17388267920716402</v>
      </c>
      <c r="AU185">
        <f t="shared" si="15"/>
        <v>105.04000000000028</v>
      </c>
      <c r="AV185">
        <f t="shared" si="16"/>
        <v>3</v>
      </c>
    </row>
    <row r="186" spans="4:48" x14ac:dyDescent="0.75">
      <c r="D186" s="7">
        <f t="shared" si="17"/>
        <v>106.08000000000028</v>
      </c>
      <c r="AE186" s="3">
        <v>0.67558639159480838</v>
      </c>
      <c r="AF186" s="4">
        <v>0.17395944503735325</v>
      </c>
      <c r="AG186" s="3">
        <v>0.58056065268328494</v>
      </c>
      <c r="AH186" s="4">
        <v>0.20472784717315665</v>
      </c>
      <c r="AI186" s="3">
        <v>0.5367170810903189</v>
      </c>
      <c r="AJ186" s="4">
        <v>0.14014463619788764</v>
      </c>
      <c r="AQ186">
        <f t="shared" si="12"/>
        <v>106.08000000000028</v>
      </c>
      <c r="AR186">
        <f t="shared" si="13"/>
        <v>0.59762137512280411</v>
      </c>
      <c r="AS186">
        <f t="shared" si="14"/>
        <v>0.17294397613613252</v>
      </c>
      <c r="AU186">
        <f t="shared" si="15"/>
        <v>106.08000000000028</v>
      </c>
      <c r="AV186">
        <f t="shared" si="16"/>
        <v>3</v>
      </c>
    </row>
    <row r="187" spans="4:48" x14ac:dyDescent="0.75">
      <c r="D187" s="7">
        <f t="shared" si="17"/>
        <v>107.12000000000029</v>
      </c>
      <c r="AE187" s="3">
        <v>0.59834750875540765</v>
      </c>
      <c r="AF187" s="4">
        <v>0.16741698568917079</v>
      </c>
      <c r="AG187" s="3">
        <v>0.61624368348248315</v>
      </c>
      <c r="AH187" s="4">
        <v>0.21919473251456778</v>
      </c>
      <c r="AI187" s="3">
        <v>0.54326241134751807</v>
      </c>
      <c r="AJ187" s="4">
        <v>0.15387464025732178</v>
      </c>
      <c r="AQ187">
        <f t="shared" si="12"/>
        <v>107.12000000000029</v>
      </c>
      <c r="AR187">
        <f t="shared" si="13"/>
        <v>0.58595120119513633</v>
      </c>
      <c r="AS187">
        <f t="shared" si="14"/>
        <v>0.18016211948702013</v>
      </c>
      <c r="AU187">
        <f t="shared" si="15"/>
        <v>107.12000000000029</v>
      </c>
      <c r="AV187">
        <f t="shared" si="16"/>
        <v>3</v>
      </c>
    </row>
    <row r="188" spans="4:48" x14ac:dyDescent="0.75">
      <c r="D188" s="7">
        <f t="shared" si="17"/>
        <v>108.1600000000003</v>
      </c>
      <c r="AE188" s="3">
        <v>0.56033138114717884</v>
      </c>
      <c r="AF188" s="4">
        <v>0.1823647379198243</v>
      </c>
      <c r="AG188" s="3">
        <v>0.62510798069051188</v>
      </c>
      <c r="AH188" s="4">
        <v>0.22516539632229016</v>
      </c>
      <c r="AI188" s="3">
        <v>0.40746817055455908</v>
      </c>
      <c r="AJ188" s="4">
        <v>0.16521712465550223</v>
      </c>
      <c r="AQ188">
        <f t="shared" si="12"/>
        <v>108.1600000000003</v>
      </c>
      <c r="AR188">
        <f t="shared" si="13"/>
        <v>0.53096917746408323</v>
      </c>
      <c r="AS188">
        <f t="shared" si="14"/>
        <v>0.19091575296587224</v>
      </c>
      <c r="AU188">
        <f t="shared" si="15"/>
        <v>108.1600000000003</v>
      </c>
      <c r="AV188">
        <f t="shared" si="16"/>
        <v>3</v>
      </c>
    </row>
    <row r="189" spans="4:48" x14ac:dyDescent="0.75">
      <c r="D189" s="7">
        <f t="shared" si="17"/>
        <v>109.2000000000003</v>
      </c>
      <c r="AE189" s="3">
        <v>0.58472880308425823</v>
      </c>
      <c r="AF189" s="4">
        <v>0.18889702517162471</v>
      </c>
      <c r="AG189" s="3">
        <v>0.63699291420828286</v>
      </c>
      <c r="AH189" s="4">
        <v>0.22915918470213903</v>
      </c>
      <c r="AQ189">
        <f t="shared" si="12"/>
        <v>109.2000000000003</v>
      </c>
      <c r="AR189">
        <f t="shared" si="13"/>
        <v>0.61086085864627049</v>
      </c>
      <c r="AS189">
        <f t="shared" si="14"/>
        <v>0.20902810493688187</v>
      </c>
      <c r="AU189">
        <f t="shared" si="15"/>
        <v>109.2000000000003</v>
      </c>
      <c r="AV189">
        <f t="shared" si="16"/>
        <v>2</v>
      </c>
    </row>
    <row r="190" spans="4:48" x14ac:dyDescent="0.75">
      <c r="D190" s="7">
        <f t="shared" si="17"/>
        <v>110.24000000000031</v>
      </c>
      <c r="AE190" s="3">
        <v>0.59419788693016251</v>
      </c>
      <c r="AF190" s="4">
        <v>0.16890968696661873</v>
      </c>
      <c r="AG190" s="3">
        <v>0.61855291759591224</v>
      </c>
      <c r="AH190" s="4">
        <v>0.22518385559209589</v>
      </c>
      <c r="AI190" s="3">
        <v>0.52951379988037262</v>
      </c>
      <c r="AJ190" s="4">
        <v>0.14186426212475414</v>
      </c>
      <c r="AQ190">
        <f t="shared" si="12"/>
        <v>110.24000000000031</v>
      </c>
      <c r="AR190">
        <f t="shared" si="13"/>
        <v>0.58075486813548249</v>
      </c>
      <c r="AS190">
        <f t="shared" si="14"/>
        <v>0.17865260156115625</v>
      </c>
      <c r="AU190">
        <f t="shared" si="15"/>
        <v>110.24000000000031</v>
      </c>
      <c r="AV190">
        <f t="shared" si="16"/>
        <v>3</v>
      </c>
    </row>
    <row r="191" spans="4:48" x14ac:dyDescent="0.75">
      <c r="D191" s="7">
        <f t="shared" si="17"/>
        <v>111.28000000000031</v>
      </c>
      <c r="AE191" s="3">
        <v>0.40750169222166649</v>
      </c>
      <c r="AF191" s="4">
        <v>0.17273663032798395</v>
      </c>
      <c r="AG191" s="3">
        <v>0.54027609180475977</v>
      </c>
      <c r="AH191" s="4">
        <v>0.21385660622991284</v>
      </c>
      <c r="AI191" s="3">
        <v>0.52808681534649216</v>
      </c>
      <c r="AJ191" s="4">
        <v>0.13676123433168663</v>
      </c>
      <c r="AQ191">
        <f t="shared" si="12"/>
        <v>111.28000000000031</v>
      </c>
      <c r="AR191">
        <f t="shared" si="13"/>
        <v>0.49195486645763947</v>
      </c>
      <c r="AS191">
        <f t="shared" si="14"/>
        <v>0.17445149029652782</v>
      </c>
      <c r="AU191">
        <f t="shared" si="15"/>
        <v>111.28000000000031</v>
      </c>
      <c r="AV191">
        <f t="shared" si="16"/>
        <v>3</v>
      </c>
    </row>
    <row r="192" spans="4:48" x14ac:dyDescent="0.75">
      <c r="D192" s="7">
        <f t="shared" si="17"/>
        <v>112.32000000000032</v>
      </c>
      <c r="AE192" s="3">
        <v>0.46050501780511477</v>
      </c>
      <c r="AF192" s="4">
        <v>0.18958957530793746</v>
      </c>
      <c r="AG192" s="3">
        <v>0.54290150467210607</v>
      </c>
      <c r="AH192" s="4">
        <v>0.22187995608149322</v>
      </c>
      <c r="AI192" s="3">
        <v>0.54526189865846386</v>
      </c>
      <c r="AJ192" s="4">
        <v>0.13755448717948718</v>
      </c>
      <c r="AQ192">
        <f t="shared" si="12"/>
        <v>112.32000000000032</v>
      </c>
      <c r="AR192">
        <f t="shared" si="13"/>
        <v>0.51622280704522827</v>
      </c>
      <c r="AS192">
        <f t="shared" si="14"/>
        <v>0.18300800618963928</v>
      </c>
      <c r="AU192">
        <f t="shared" si="15"/>
        <v>112.32000000000032</v>
      </c>
      <c r="AV192">
        <f t="shared" si="16"/>
        <v>3</v>
      </c>
    </row>
    <row r="193" spans="4:48" x14ac:dyDescent="0.75">
      <c r="D193" s="7">
        <f t="shared" si="17"/>
        <v>113.36000000000033</v>
      </c>
      <c r="AE193" s="3">
        <v>0.46948115012213426</v>
      </c>
      <c r="AF193" s="4">
        <v>0.1932024912783854</v>
      </c>
      <c r="AG193" s="3">
        <v>0.49362278745447902</v>
      </c>
      <c r="AH193" s="4">
        <v>0.21511500856484259</v>
      </c>
      <c r="AI193" s="3">
        <v>0.52918055199521463</v>
      </c>
      <c r="AJ193" s="4">
        <v>0.1322182062704883</v>
      </c>
      <c r="AQ193">
        <f t="shared" si="12"/>
        <v>113.36000000000033</v>
      </c>
      <c r="AR193">
        <f t="shared" si="13"/>
        <v>0.49742816319060928</v>
      </c>
      <c r="AS193">
        <f t="shared" si="14"/>
        <v>0.18017856870457208</v>
      </c>
      <c r="AU193">
        <f t="shared" si="15"/>
        <v>113.36000000000033</v>
      </c>
      <c r="AV193">
        <f t="shared" si="16"/>
        <v>3</v>
      </c>
    </row>
    <row r="194" spans="4:48" x14ac:dyDescent="0.75">
      <c r="D194" s="7">
        <f t="shared" si="17"/>
        <v>114.40000000000033</v>
      </c>
      <c r="AE194" s="3">
        <v>0.61460755172312331</v>
      </c>
      <c r="AF194" s="4">
        <v>0.16817636561701257</v>
      </c>
      <c r="AG194" s="3">
        <v>0.49990684018857801</v>
      </c>
      <c r="AH194" s="4">
        <v>0.20182645917219863</v>
      </c>
      <c r="AI194" s="3">
        <v>0.46576091600444325</v>
      </c>
      <c r="AJ194" s="4">
        <v>0.13600262843639629</v>
      </c>
      <c r="AQ194">
        <f t="shared" si="12"/>
        <v>114.40000000000033</v>
      </c>
      <c r="AR194">
        <f t="shared" si="13"/>
        <v>0.52675843597204819</v>
      </c>
      <c r="AS194">
        <f t="shared" si="14"/>
        <v>0.16866848440853585</v>
      </c>
      <c r="AU194">
        <f t="shared" si="15"/>
        <v>114.40000000000033</v>
      </c>
      <c r="AV194">
        <f t="shared" si="16"/>
        <v>3</v>
      </c>
    </row>
    <row r="195" spans="4:48" x14ac:dyDescent="0.75">
      <c r="D195" s="7">
        <f t="shared" si="17"/>
        <v>115.44000000000034</v>
      </c>
      <c r="AE195" s="3">
        <v>0.68470231613643695</v>
      </c>
      <c r="AF195" s="4">
        <v>0.16945547996730684</v>
      </c>
      <c r="AG195" s="3">
        <v>0.48386641447647</v>
      </c>
      <c r="AH195" s="4">
        <v>0.19698454623053907</v>
      </c>
      <c r="AI195" s="3">
        <v>0.37863795607963741</v>
      </c>
      <c r="AJ195" s="4">
        <v>0.1348122757148186</v>
      </c>
      <c r="AQ195">
        <f t="shared" si="12"/>
        <v>115.44000000000034</v>
      </c>
      <c r="AR195">
        <f t="shared" si="13"/>
        <v>0.51573556223084804</v>
      </c>
      <c r="AS195">
        <f t="shared" si="14"/>
        <v>0.16708410063755483</v>
      </c>
      <c r="AU195">
        <f t="shared" si="15"/>
        <v>115.44000000000034</v>
      </c>
      <c r="AV195">
        <f t="shared" si="16"/>
        <v>3</v>
      </c>
    </row>
    <row r="196" spans="4:48" x14ac:dyDescent="0.75">
      <c r="D196" s="7">
        <f t="shared" si="17"/>
        <v>116.48000000000035</v>
      </c>
      <c r="AE196" s="3">
        <v>0.68684334441861161</v>
      </c>
      <c r="AF196" s="4">
        <v>0.15639255910278727</v>
      </c>
      <c r="AG196" s="3">
        <v>0.66575388871637076</v>
      </c>
      <c r="AH196" s="4">
        <v>0.18913371278385077</v>
      </c>
      <c r="AI196" s="3">
        <v>0.52105443048790911</v>
      </c>
      <c r="AJ196" s="4">
        <v>0.13182723075795699</v>
      </c>
      <c r="AQ196">
        <f t="shared" ref="AQ196:AQ209" si="18">D196</f>
        <v>116.48000000000035</v>
      </c>
      <c r="AR196">
        <f t="shared" ref="AR196:AR209" si="19">AVERAGE(E196,G196,I196,K196,M196,O196,Q196,S196,U196,W196,Y196,AA196,AC196,AE196,AG196,AI196,AK196,AM196)</f>
        <v>0.62455055454096386</v>
      </c>
      <c r="AS196">
        <f t="shared" ref="AS196:AS209" si="20">AVERAGE(F196,H196,J196,L196,N196,P196,R196,T196,V196,X196,Z196,AB196,AD196,AF196,AH196,AJ196,AL196,AN196)</f>
        <v>0.159117834214865</v>
      </c>
      <c r="AU196">
        <f t="shared" ref="AU196:AU209" si="21">D196</f>
        <v>116.48000000000035</v>
      </c>
      <c r="AV196">
        <f t="shared" ref="AV196:AV209" si="22">COUNTA(E196:AN196)/2</f>
        <v>3</v>
      </c>
    </row>
    <row r="197" spans="4:48" x14ac:dyDescent="0.75">
      <c r="D197" s="7">
        <f t="shared" ref="D197:D209" si="23">D196+1.04</f>
        <v>117.52000000000035</v>
      </c>
      <c r="AI197" s="3">
        <v>0.39728274801333024</v>
      </c>
      <c r="AJ197" s="4">
        <v>0.14009434614799343</v>
      </c>
      <c r="AQ197">
        <f t="shared" si="18"/>
        <v>117.52000000000035</v>
      </c>
      <c r="AR197">
        <f t="shared" si="19"/>
        <v>0.39728274801333024</v>
      </c>
      <c r="AS197">
        <f t="shared" si="20"/>
        <v>0.14009434614799343</v>
      </c>
      <c r="AU197">
        <f t="shared" si="21"/>
        <v>117.52000000000035</v>
      </c>
      <c r="AV197">
        <f t="shared" si="22"/>
        <v>1</v>
      </c>
    </row>
    <row r="198" spans="4:48" x14ac:dyDescent="0.75">
      <c r="D198" s="7">
        <f t="shared" si="23"/>
        <v>118.56000000000036</v>
      </c>
      <c r="AI198" s="3">
        <v>0.56041186020678457</v>
      </c>
      <c r="AJ198" s="4">
        <v>0.14394062479474837</v>
      </c>
      <c r="AQ198">
        <f t="shared" si="18"/>
        <v>118.56000000000036</v>
      </c>
      <c r="AR198">
        <f t="shared" si="19"/>
        <v>0.56041186020678457</v>
      </c>
      <c r="AS198">
        <f t="shared" si="20"/>
        <v>0.14394062479474837</v>
      </c>
      <c r="AU198">
        <f t="shared" si="21"/>
        <v>118.56000000000036</v>
      </c>
      <c r="AV198">
        <f t="shared" si="22"/>
        <v>1</v>
      </c>
    </row>
    <row r="199" spans="4:48" x14ac:dyDescent="0.75">
      <c r="D199" s="7">
        <f t="shared" si="23"/>
        <v>119.60000000000036</v>
      </c>
      <c r="AI199" s="3">
        <v>0.43461505596855515</v>
      </c>
      <c r="AJ199" s="4">
        <v>0.14897353643078193</v>
      </c>
      <c r="AQ199">
        <f t="shared" si="18"/>
        <v>119.60000000000036</v>
      </c>
      <c r="AR199">
        <f t="shared" si="19"/>
        <v>0.43461505596855515</v>
      </c>
      <c r="AS199">
        <f t="shared" si="20"/>
        <v>0.14897353643078193</v>
      </c>
      <c r="AU199">
        <f t="shared" si="21"/>
        <v>119.60000000000036</v>
      </c>
      <c r="AV199">
        <f t="shared" si="22"/>
        <v>1</v>
      </c>
    </row>
    <row r="200" spans="4:48" x14ac:dyDescent="0.75">
      <c r="D200" s="7">
        <f t="shared" si="23"/>
        <v>120.64000000000037</v>
      </c>
      <c r="AI200" s="3">
        <v>0.54291207382722373</v>
      </c>
      <c r="AJ200" s="4">
        <v>0.15078504993450317</v>
      </c>
      <c r="AQ200">
        <f t="shared" si="18"/>
        <v>120.64000000000037</v>
      </c>
      <c r="AR200">
        <f t="shared" si="19"/>
        <v>0.54291207382722373</v>
      </c>
      <c r="AS200">
        <f t="shared" si="20"/>
        <v>0.15078504993450317</v>
      </c>
      <c r="AU200">
        <f t="shared" si="21"/>
        <v>120.64000000000037</v>
      </c>
      <c r="AV200">
        <f t="shared" si="22"/>
        <v>1</v>
      </c>
    </row>
    <row r="201" spans="4:48" x14ac:dyDescent="0.75">
      <c r="D201" s="7">
        <f t="shared" si="23"/>
        <v>121.68000000000038</v>
      </c>
      <c r="AI201" s="3">
        <v>0.53101768777236602</v>
      </c>
      <c r="AJ201" s="4">
        <v>0.14850404544672063</v>
      </c>
      <c r="AQ201">
        <f t="shared" si="18"/>
        <v>121.68000000000038</v>
      </c>
      <c r="AR201">
        <f t="shared" si="19"/>
        <v>0.53101768777236602</v>
      </c>
      <c r="AS201">
        <f t="shared" si="20"/>
        <v>0.14850404544672063</v>
      </c>
      <c r="AU201">
        <f t="shared" si="21"/>
        <v>121.68000000000038</v>
      </c>
      <c r="AV201">
        <f t="shared" si="22"/>
        <v>1</v>
      </c>
    </row>
    <row r="202" spans="4:48" x14ac:dyDescent="0.75">
      <c r="D202" s="7">
        <f t="shared" si="23"/>
        <v>122.72000000000038</v>
      </c>
      <c r="AI202" s="3">
        <v>0.38533709305306296</v>
      </c>
      <c r="AJ202" s="4">
        <v>0.14566555731948178</v>
      </c>
      <c r="AQ202">
        <f t="shared" si="18"/>
        <v>122.72000000000038</v>
      </c>
      <c r="AR202">
        <f t="shared" si="19"/>
        <v>0.38533709305306296</v>
      </c>
      <c r="AS202">
        <f t="shared" si="20"/>
        <v>0.14566555731948178</v>
      </c>
      <c r="AU202">
        <f t="shared" si="21"/>
        <v>122.72000000000038</v>
      </c>
      <c r="AV202">
        <f t="shared" si="22"/>
        <v>1</v>
      </c>
    </row>
    <row r="203" spans="4:48" x14ac:dyDescent="0.75">
      <c r="D203" s="7">
        <f t="shared" si="23"/>
        <v>123.76000000000039</v>
      </c>
      <c r="AI203" s="3">
        <v>0.48130393916089853</v>
      </c>
      <c r="AJ203" s="4">
        <v>0.14479504570923035</v>
      </c>
      <c r="AQ203">
        <f t="shared" si="18"/>
        <v>123.76000000000039</v>
      </c>
      <c r="AR203">
        <f t="shared" si="19"/>
        <v>0.48130393916089853</v>
      </c>
      <c r="AS203">
        <f t="shared" si="20"/>
        <v>0.14479504570923035</v>
      </c>
      <c r="AU203">
        <f t="shared" si="21"/>
        <v>123.76000000000039</v>
      </c>
      <c r="AV203">
        <f t="shared" si="22"/>
        <v>1</v>
      </c>
    </row>
    <row r="204" spans="4:48" x14ac:dyDescent="0.75">
      <c r="D204" s="7">
        <f t="shared" si="23"/>
        <v>124.8000000000004</v>
      </c>
      <c r="AI204" s="3">
        <v>0.58467059728274795</v>
      </c>
      <c r="AJ204" s="4">
        <v>0.14272331534041444</v>
      </c>
      <c r="AQ204">
        <f t="shared" si="18"/>
        <v>124.8000000000004</v>
      </c>
      <c r="AR204">
        <f t="shared" si="19"/>
        <v>0.58467059728274795</v>
      </c>
      <c r="AS204">
        <f t="shared" si="20"/>
        <v>0.14272331534041444</v>
      </c>
      <c r="AU204">
        <f t="shared" si="21"/>
        <v>124.8000000000004</v>
      </c>
      <c r="AV204">
        <f t="shared" si="22"/>
        <v>1</v>
      </c>
    </row>
    <row r="205" spans="4:48" x14ac:dyDescent="0.75">
      <c r="D205" s="7">
        <f t="shared" si="23"/>
        <v>125.8400000000004</v>
      </c>
      <c r="AI205" s="3">
        <v>0.40206784585149091</v>
      </c>
      <c r="AJ205" s="4">
        <v>0.15854941425323418</v>
      </c>
      <c r="AQ205">
        <f t="shared" si="18"/>
        <v>125.8400000000004</v>
      </c>
      <c r="AR205">
        <f t="shared" si="19"/>
        <v>0.40206784585149091</v>
      </c>
      <c r="AS205">
        <f t="shared" si="20"/>
        <v>0.15854941425323418</v>
      </c>
      <c r="AU205">
        <f t="shared" si="21"/>
        <v>125.8400000000004</v>
      </c>
      <c r="AV205">
        <f t="shared" si="22"/>
        <v>1</v>
      </c>
    </row>
    <row r="206" spans="4:48" x14ac:dyDescent="0.75">
      <c r="D206" s="7">
        <f t="shared" si="23"/>
        <v>126.88000000000041</v>
      </c>
      <c r="AI206" s="3">
        <v>0.43967358796889733</v>
      </c>
      <c r="AJ206" s="4">
        <v>0.15598215944991642</v>
      </c>
      <c r="AQ206">
        <f t="shared" si="18"/>
        <v>126.88000000000041</v>
      </c>
      <c r="AR206">
        <f t="shared" si="19"/>
        <v>0.43967358796889733</v>
      </c>
      <c r="AS206">
        <f t="shared" si="20"/>
        <v>0.15598215944991642</v>
      </c>
      <c r="AU206">
        <f t="shared" si="21"/>
        <v>126.88000000000041</v>
      </c>
      <c r="AV206">
        <f t="shared" si="22"/>
        <v>1</v>
      </c>
    </row>
    <row r="207" spans="4:48" x14ac:dyDescent="0.75">
      <c r="D207" s="7">
        <f t="shared" si="23"/>
        <v>127.92000000000041</v>
      </c>
      <c r="AI207" s="3">
        <v>0.47224643253866538</v>
      </c>
      <c r="AJ207" s="4">
        <v>0.14837392240295338</v>
      </c>
      <c r="AQ207">
        <f t="shared" si="18"/>
        <v>127.92000000000041</v>
      </c>
      <c r="AR207">
        <f t="shared" si="19"/>
        <v>0.47224643253866538</v>
      </c>
      <c r="AS207">
        <f t="shared" si="20"/>
        <v>0.14837392240295338</v>
      </c>
      <c r="AU207">
        <f t="shared" si="21"/>
        <v>127.92000000000041</v>
      </c>
      <c r="AV207">
        <f t="shared" si="22"/>
        <v>1</v>
      </c>
    </row>
    <row r="208" spans="4:48" x14ac:dyDescent="0.75">
      <c r="D208" s="7">
        <f t="shared" si="23"/>
        <v>128.96000000000041</v>
      </c>
      <c r="AI208" s="3">
        <v>0.36082201145005544</v>
      </c>
      <c r="AJ208" s="4">
        <v>0.14793695823483055</v>
      </c>
      <c r="AQ208">
        <f t="shared" si="18"/>
        <v>128.96000000000041</v>
      </c>
      <c r="AR208">
        <f t="shared" si="19"/>
        <v>0.36082201145005544</v>
      </c>
      <c r="AS208">
        <f t="shared" si="20"/>
        <v>0.14793695823483055</v>
      </c>
      <c r="AU208">
        <f t="shared" si="21"/>
        <v>128.96000000000041</v>
      </c>
      <c r="AV208">
        <f t="shared" si="22"/>
        <v>1</v>
      </c>
    </row>
    <row r="209" spans="4:48" x14ac:dyDescent="0.75">
      <c r="D209" s="7">
        <f t="shared" si="23"/>
        <v>130.0000000000004</v>
      </c>
      <c r="AI209" s="3">
        <v>0.59870973254721027</v>
      </c>
      <c r="AJ209" s="4">
        <v>0.13743926220730068</v>
      </c>
      <c r="AQ209">
        <f t="shared" si="18"/>
        <v>130.0000000000004</v>
      </c>
      <c r="AR209">
        <f t="shared" si="19"/>
        <v>0.59870973254721027</v>
      </c>
      <c r="AS209">
        <f t="shared" si="20"/>
        <v>0.13743926220730068</v>
      </c>
      <c r="AU209">
        <f t="shared" si="21"/>
        <v>130.0000000000004</v>
      </c>
      <c r="AV209">
        <f t="shared" si="22"/>
        <v>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B582-7B89-41D9-9187-4CD07907D326}">
  <dimension ref="B2:D8"/>
  <sheetViews>
    <sheetView zoomScale="80" zoomScaleNormal="80" workbookViewId="0"/>
  </sheetViews>
  <sheetFormatPr defaultRowHeight="14.75" x14ac:dyDescent="0.75"/>
  <cols>
    <col min="2" max="2" width="14.54296875" customWidth="1"/>
    <col min="3" max="3" width="12.1328125" style="8" bestFit="1" customWidth="1"/>
    <col min="4" max="4" width="12.1328125" style="9" bestFit="1" customWidth="1"/>
  </cols>
  <sheetData>
    <row r="2" spans="2:4" x14ac:dyDescent="0.75">
      <c r="C2" s="8" t="s">
        <v>16</v>
      </c>
      <c r="D2" s="9" t="s">
        <v>17</v>
      </c>
    </row>
    <row r="3" spans="2:4" x14ac:dyDescent="0.75">
      <c r="B3" t="s">
        <v>42</v>
      </c>
      <c r="C3" s="8">
        <v>110.67</v>
      </c>
      <c r="D3" s="9">
        <v>136.845</v>
      </c>
    </row>
    <row r="4" spans="2:4" x14ac:dyDescent="0.75">
      <c r="B4" t="s">
        <v>43</v>
      </c>
      <c r="C4" s="8">
        <v>108</v>
      </c>
      <c r="D4" s="9">
        <v>135.89699999999999</v>
      </c>
    </row>
    <row r="5" spans="2:4" x14ac:dyDescent="0.75">
      <c r="B5" t="s">
        <v>44</v>
      </c>
      <c r="C5" s="8">
        <v>110.75</v>
      </c>
      <c r="D5" s="9">
        <v>134.69200000000001</v>
      </c>
    </row>
    <row r="6" spans="2:4" x14ac:dyDescent="0.75">
      <c r="B6" t="s">
        <v>45</v>
      </c>
      <c r="C6" s="8">
        <v>110.093</v>
      </c>
      <c r="D6" s="9">
        <v>127.876</v>
      </c>
    </row>
    <row r="8" spans="2:4" x14ac:dyDescent="0.75">
      <c r="B8" t="s">
        <v>46</v>
      </c>
      <c r="C8" s="8">
        <f>AVERAGE(C3:C6)</f>
        <v>109.87825000000001</v>
      </c>
      <c r="D8" s="9">
        <f t="shared" ref="D8" si="0">AVERAGE(D3:D6)</f>
        <v>133.82749999999999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DC63-8FE1-474B-BF48-99B0761283C4}">
  <dimension ref="A1:Q77"/>
  <sheetViews>
    <sheetView zoomScale="80" zoomScaleNormal="80" workbookViewId="0"/>
  </sheetViews>
  <sheetFormatPr defaultRowHeight="14.75" x14ac:dyDescent="0.75"/>
  <sheetData>
    <row r="1" spans="1:17" x14ac:dyDescent="0.75">
      <c r="A1" t="s">
        <v>9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217.16200000000001</v>
      </c>
      <c r="D3">
        <v>238.078</v>
      </c>
      <c r="E3">
        <v>234.71199999999999</v>
      </c>
      <c r="F3">
        <v>302.48099999999999</v>
      </c>
      <c r="H3">
        <f t="shared" ref="H3:H66" si="0">C3-D3</f>
        <v>-20.915999999999997</v>
      </c>
      <c r="J3">
        <f t="shared" ref="J3:J66" si="1">B3</f>
        <v>1</v>
      </c>
      <c r="K3">
        <f t="shared" ref="K3:K66" si="2">(H3-MIN(H$3:H$77))/(MAX(H$3:H$77)-MIN(H$3:H$77))</f>
        <v>0</v>
      </c>
      <c r="M3">
        <f t="shared" ref="M3:M66" si="3">B3</f>
        <v>1</v>
      </c>
      <c r="N3">
        <f t="shared" ref="N3:N66" si="4">(E3-$P$3)/(F3-$Q$3)</f>
        <v>0.74017882818915692</v>
      </c>
      <c r="P3">
        <v>109.87825000000001</v>
      </c>
      <c r="Q3">
        <v>133.82749999999999</v>
      </c>
    </row>
    <row r="4" spans="1:17" x14ac:dyDescent="0.75">
      <c r="B4">
        <v>2</v>
      </c>
      <c r="C4">
        <v>227.691</v>
      </c>
      <c r="D4">
        <v>243.22399999999999</v>
      </c>
      <c r="E4">
        <v>237.64099999999999</v>
      </c>
      <c r="F4">
        <v>299.77600000000001</v>
      </c>
      <c r="H4">
        <f t="shared" si="0"/>
        <v>-15.532999999999987</v>
      </c>
      <c r="J4">
        <f t="shared" si="1"/>
        <v>2</v>
      </c>
      <c r="K4">
        <f t="shared" si="2"/>
        <v>5.9764627511935273E-2</v>
      </c>
      <c r="M4">
        <f t="shared" si="3"/>
        <v>2</v>
      </c>
      <c r="N4">
        <f t="shared" si="4"/>
        <v>0.7698939731302179</v>
      </c>
    </row>
    <row r="5" spans="1:17" x14ac:dyDescent="0.75">
      <c r="B5">
        <v>3</v>
      </c>
      <c r="C5">
        <v>213.58799999999999</v>
      </c>
      <c r="D5">
        <v>223.922</v>
      </c>
      <c r="E5">
        <v>219.596</v>
      </c>
      <c r="F5">
        <v>267</v>
      </c>
      <c r="H5">
        <f t="shared" si="0"/>
        <v>-10.334000000000003</v>
      </c>
      <c r="J5">
        <f t="shared" si="1"/>
        <v>3</v>
      </c>
      <c r="K5">
        <f t="shared" si="2"/>
        <v>0.1174863994670811</v>
      </c>
      <c r="M5">
        <f t="shared" si="3"/>
        <v>3</v>
      </c>
      <c r="N5">
        <f t="shared" si="4"/>
        <v>0.823876926542642</v>
      </c>
    </row>
    <row r="6" spans="1:17" x14ac:dyDescent="0.75">
      <c r="B6">
        <v>4</v>
      </c>
      <c r="C6">
        <v>245.01499999999999</v>
      </c>
      <c r="D6">
        <v>257.464</v>
      </c>
      <c r="E6">
        <v>240.86500000000001</v>
      </c>
      <c r="F6">
        <v>304.98700000000002</v>
      </c>
      <c r="H6">
        <f t="shared" si="0"/>
        <v>-12.449000000000012</v>
      </c>
      <c r="J6">
        <f t="shared" si="1"/>
        <v>4</v>
      </c>
      <c r="K6">
        <f t="shared" si="2"/>
        <v>9.400466303985773E-2</v>
      </c>
      <c r="M6">
        <f t="shared" si="3"/>
        <v>4</v>
      </c>
      <c r="N6">
        <f t="shared" si="4"/>
        <v>0.76529056231176162</v>
      </c>
    </row>
    <row r="7" spans="1:17" x14ac:dyDescent="0.75">
      <c r="B7">
        <v>5</v>
      </c>
      <c r="C7">
        <v>255.16200000000001</v>
      </c>
      <c r="D7">
        <v>262.16699999999997</v>
      </c>
      <c r="E7">
        <v>239.76900000000001</v>
      </c>
      <c r="F7">
        <v>302.38499999999999</v>
      </c>
      <c r="H7">
        <f t="shared" si="0"/>
        <v>-7.004999999999967</v>
      </c>
      <c r="J7">
        <f t="shared" si="1"/>
        <v>5</v>
      </c>
      <c r="K7">
        <f t="shared" si="2"/>
        <v>0.15444654157877241</v>
      </c>
      <c r="M7">
        <f t="shared" si="3"/>
        <v>5</v>
      </c>
      <c r="N7">
        <f t="shared" si="4"/>
        <v>0.77060202008216772</v>
      </c>
    </row>
    <row r="8" spans="1:17" x14ac:dyDescent="0.75">
      <c r="B8">
        <v>6</v>
      </c>
      <c r="C8">
        <v>244.779</v>
      </c>
      <c r="D8">
        <v>261.83300000000003</v>
      </c>
      <c r="E8">
        <v>238.09</v>
      </c>
      <c r="F8">
        <v>300.78199999999998</v>
      </c>
      <c r="H8">
        <f t="shared" si="0"/>
        <v>-17.05400000000003</v>
      </c>
      <c r="J8">
        <f t="shared" si="1"/>
        <v>6</v>
      </c>
      <c r="K8">
        <f t="shared" si="2"/>
        <v>4.2877761740867847E-2</v>
      </c>
      <c r="M8">
        <f t="shared" si="3"/>
        <v>6</v>
      </c>
      <c r="N8">
        <f t="shared" si="4"/>
        <v>0.7679442602625266</v>
      </c>
    </row>
    <row r="9" spans="1:17" x14ac:dyDescent="0.75">
      <c r="B9">
        <v>7</v>
      </c>
      <c r="C9">
        <v>242.38200000000001</v>
      </c>
      <c r="D9">
        <v>257.375</v>
      </c>
      <c r="E9">
        <v>237.16</v>
      </c>
      <c r="F9">
        <v>301.27600000000001</v>
      </c>
      <c r="H9">
        <f t="shared" si="0"/>
        <v>-14.992999999999995</v>
      </c>
      <c r="J9">
        <f t="shared" si="1"/>
        <v>7</v>
      </c>
      <c r="K9">
        <f t="shared" si="2"/>
        <v>6.5759964472077298E-2</v>
      </c>
      <c r="M9">
        <f t="shared" si="3"/>
        <v>7</v>
      </c>
      <c r="N9">
        <f t="shared" si="4"/>
        <v>0.76012475477534869</v>
      </c>
    </row>
    <row r="10" spans="1:17" x14ac:dyDescent="0.75">
      <c r="B10">
        <v>8</v>
      </c>
      <c r="C10">
        <v>252.059</v>
      </c>
      <c r="D10">
        <v>260.22899999999998</v>
      </c>
      <c r="E10">
        <v>235.03200000000001</v>
      </c>
      <c r="F10">
        <v>297.93599999999998</v>
      </c>
      <c r="H10">
        <f t="shared" si="0"/>
        <v>-8.1699999999999875</v>
      </c>
      <c r="J10">
        <f t="shared" si="1"/>
        <v>8</v>
      </c>
      <c r="K10">
        <f t="shared" si="2"/>
        <v>0.14151215721105817</v>
      </c>
      <c r="M10">
        <f t="shared" si="3"/>
        <v>8</v>
      </c>
      <c r="N10">
        <f t="shared" si="4"/>
        <v>0.76262807837497759</v>
      </c>
    </row>
    <row r="11" spans="1:17" x14ac:dyDescent="0.75">
      <c r="B11">
        <v>9</v>
      </c>
      <c r="C11">
        <v>243.95599999999999</v>
      </c>
      <c r="D11">
        <v>262.12</v>
      </c>
      <c r="E11">
        <v>230.327</v>
      </c>
      <c r="F11">
        <v>296.89100000000002</v>
      </c>
      <c r="H11">
        <f t="shared" si="0"/>
        <v>-18.164000000000016</v>
      </c>
      <c r="J11">
        <f t="shared" si="1"/>
        <v>9</v>
      </c>
      <c r="K11">
        <f t="shared" si="2"/>
        <v>3.0554013545020332E-2</v>
      </c>
      <c r="M11">
        <f t="shared" si="3"/>
        <v>9</v>
      </c>
      <c r="N11">
        <f t="shared" si="4"/>
        <v>0.73866162568569893</v>
      </c>
    </row>
    <row r="12" spans="1:17" x14ac:dyDescent="0.75">
      <c r="B12">
        <v>10</v>
      </c>
      <c r="C12">
        <v>249.73500000000001</v>
      </c>
      <c r="D12">
        <v>258.375</v>
      </c>
      <c r="E12">
        <v>232.03200000000001</v>
      </c>
      <c r="F12">
        <v>298.35300000000001</v>
      </c>
      <c r="H12">
        <f t="shared" si="0"/>
        <v>-8.6399999999999864</v>
      </c>
      <c r="J12">
        <f t="shared" si="1"/>
        <v>10</v>
      </c>
      <c r="K12">
        <f t="shared" si="2"/>
        <v>0.13629399356056413</v>
      </c>
      <c r="M12">
        <f t="shared" si="3"/>
        <v>10</v>
      </c>
      <c r="N12">
        <f t="shared" si="4"/>
        <v>0.74246089511960145</v>
      </c>
    </row>
    <row r="13" spans="1:17" x14ac:dyDescent="0.75">
      <c r="B13">
        <v>11</v>
      </c>
      <c r="C13">
        <v>255.346</v>
      </c>
      <c r="D13">
        <v>261.65600000000001</v>
      </c>
      <c r="E13">
        <v>234.833</v>
      </c>
      <c r="F13">
        <v>301.077</v>
      </c>
      <c r="H13">
        <f t="shared" si="0"/>
        <v>-6.3100000000000023</v>
      </c>
      <c r="J13">
        <f t="shared" si="1"/>
        <v>11</v>
      </c>
      <c r="K13">
        <f t="shared" si="2"/>
        <v>0.16216276229599197</v>
      </c>
      <c r="M13">
        <f t="shared" si="3"/>
        <v>11</v>
      </c>
      <c r="N13">
        <f t="shared" si="4"/>
        <v>0.74711583592178143</v>
      </c>
    </row>
    <row r="14" spans="1:17" x14ac:dyDescent="0.75">
      <c r="B14">
        <v>12</v>
      </c>
      <c r="C14">
        <v>260.80599999999998</v>
      </c>
      <c r="D14">
        <v>267.24</v>
      </c>
      <c r="E14">
        <v>233.876</v>
      </c>
      <c r="F14">
        <v>300.14100000000002</v>
      </c>
      <c r="H14">
        <f t="shared" si="0"/>
        <v>-6.4340000000000259</v>
      </c>
      <c r="J14">
        <f t="shared" si="1"/>
        <v>12</v>
      </c>
      <c r="K14">
        <f t="shared" si="2"/>
        <v>0.16078605529032944</v>
      </c>
      <c r="M14">
        <f t="shared" si="3"/>
        <v>12</v>
      </c>
      <c r="N14">
        <f t="shared" si="4"/>
        <v>0.7455663551064704</v>
      </c>
    </row>
    <row r="15" spans="1:17" x14ac:dyDescent="0.75">
      <c r="B15">
        <v>13</v>
      </c>
      <c r="C15">
        <v>264.75</v>
      </c>
      <c r="D15">
        <v>267.33499999999998</v>
      </c>
      <c r="E15">
        <v>231.27099999999999</v>
      </c>
      <c r="F15">
        <v>301.16899999999998</v>
      </c>
      <c r="H15">
        <f t="shared" si="0"/>
        <v>-2.5849999999999795</v>
      </c>
      <c r="J15">
        <f t="shared" si="1"/>
        <v>13</v>
      </c>
      <c r="K15">
        <f t="shared" si="2"/>
        <v>0.20351948484512067</v>
      </c>
      <c r="M15">
        <f t="shared" si="3"/>
        <v>13</v>
      </c>
      <c r="N15">
        <f t="shared" si="4"/>
        <v>0.72541927734602585</v>
      </c>
    </row>
    <row r="16" spans="1:17" x14ac:dyDescent="0.75">
      <c r="B16">
        <v>14</v>
      </c>
      <c r="C16">
        <v>269.58600000000001</v>
      </c>
      <c r="D16">
        <v>271.22399999999999</v>
      </c>
      <c r="E16">
        <v>228.91</v>
      </c>
      <c r="F16">
        <v>298.54199999999997</v>
      </c>
      <c r="H16">
        <f t="shared" si="0"/>
        <v>-1.6379999999999768</v>
      </c>
      <c r="J16">
        <f t="shared" si="1"/>
        <v>14</v>
      </c>
      <c r="K16">
        <f t="shared" si="2"/>
        <v>0.21403352947707363</v>
      </c>
      <c r="M16">
        <f t="shared" si="3"/>
        <v>14</v>
      </c>
      <c r="N16">
        <f t="shared" si="4"/>
        <v>0.72265495751740128</v>
      </c>
    </row>
    <row r="17" spans="2:14" x14ac:dyDescent="0.75">
      <c r="B17">
        <v>15</v>
      </c>
      <c r="C17">
        <v>266.81599999999997</v>
      </c>
      <c r="D17">
        <v>271.02600000000001</v>
      </c>
      <c r="E17">
        <v>226.12799999999999</v>
      </c>
      <c r="F17">
        <v>294.67899999999997</v>
      </c>
      <c r="H17">
        <f t="shared" si="0"/>
        <v>-4.2100000000000364</v>
      </c>
      <c r="J17">
        <f t="shared" si="1"/>
        <v>15</v>
      </c>
      <c r="K17">
        <f t="shared" si="2"/>
        <v>0.18547796158543312</v>
      </c>
      <c r="M17">
        <f t="shared" si="3"/>
        <v>15</v>
      </c>
      <c r="N17">
        <f t="shared" si="4"/>
        <v>0.7227147399930991</v>
      </c>
    </row>
    <row r="18" spans="2:14" x14ac:dyDescent="0.75">
      <c r="B18">
        <v>16</v>
      </c>
      <c r="C18">
        <v>275.125</v>
      </c>
      <c r="D18">
        <v>278.56200000000001</v>
      </c>
      <c r="E18">
        <v>223.87799999999999</v>
      </c>
      <c r="F18">
        <v>296.45499999999998</v>
      </c>
      <c r="H18">
        <f t="shared" si="0"/>
        <v>-3.4370000000000118</v>
      </c>
      <c r="J18">
        <f t="shared" si="1"/>
        <v>16</v>
      </c>
      <c r="K18">
        <f t="shared" si="2"/>
        <v>0.19406017541911832</v>
      </c>
      <c r="M18">
        <f t="shared" si="3"/>
        <v>16</v>
      </c>
      <c r="N18">
        <f t="shared" si="4"/>
        <v>0.70098691795668</v>
      </c>
    </row>
    <row r="19" spans="2:14" x14ac:dyDescent="0.75">
      <c r="B19">
        <v>17</v>
      </c>
      <c r="C19">
        <v>270.24299999999999</v>
      </c>
      <c r="D19">
        <v>270.51</v>
      </c>
      <c r="E19">
        <v>221.506</v>
      </c>
      <c r="F19">
        <v>295.38</v>
      </c>
      <c r="H19">
        <f t="shared" si="0"/>
        <v>-0.26699999999999591</v>
      </c>
      <c r="J19">
        <f t="shared" si="1"/>
        <v>17</v>
      </c>
      <c r="K19">
        <f t="shared" si="2"/>
        <v>0.22925502387032312</v>
      </c>
      <c r="M19">
        <f t="shared" si="3"/>
        <v>17</v>
      </c>
      <c r="N19">
        <f t="shared" si="4"/>
        <v>0.69096888008542101</v>
      </c>
    </row>
    <row r="20" spans="2:14" x14ac:dyDescent="0.75">
      <c r="B20">
        <v>18</v>
      </c>
      <c r="C20">
        <v>280.44299999999998</v>
      </c>
      <c r="D20">
        <v>277.86200000000002</v>
      </c>
      <c r="E20">
        <v>221.27699999999999</v>
      </c>
      <c r="F20">
        <v>296.43400000000003</v>
      </c>
      <c r="H20">
        <f t="shared" si="0"/>
        <v>2.5809999999999604</v>
      </c>
      <c r="J20">
        <f t="shared" si="1"/>
        <v>18</v>
      </c>
      <c r="K20">
        <f t="shared" si="2"/>
        <v>0.26087487509714619</v>
      </c>
      <c r="M20">
        <f t="shared" si="3"/>
        <v>18</v>
      </c>
      <c r="N20">
        <f t="shared" si="4"/>
        <v>0.68508177717372887</v>
      </c>
    </row>
    <row r="21" spans="2:14" x14ac:dyDescent="0.75">
      <c r="B21">
        <v>19</v>
      </c>
      <c r="C21">
        <v>276.721</v>
      </c>
      <c r="D21">
        <v>276.79599999999999</v>
      </c>
      <c r="E21">
        <v>216.59</v>
      </c>
      <c r="F21">
        <v>292.964</v>
      </c>
      <c r="H21">
        <f t="shared" si="0"/>
        <v>-7.4999999999988631E-2</v>
      </c>
      <c r="J21">
        <f t="shared" si="1"/>
        <v>19</v>
      </c>
      <c r="K21">
        <f t="shared" si="2"/>
        <v>0.23138669923392927</v>
      </c>
      <c r="M21">
        <f t="shared" si="3"/>
        <v>19</v>
      </c>
      <c r="N21">
        <f t="shared" si="4"/>
        <v>0.67056740596908937</v>
      </c>
    </row>
    <row r="22" spans="2:14" x14ac:dyDescent="0.75">
      <c r="B22">
        <v>20</v>
      </c>
      <c r="C22">
        <v>280.036</v>
      </c>
      <c r="D22">
        <v>282.28100000000001</v>
      </c>
      <c r="E22">
        <v>208.37299999999999</v>
      </c>
      <c r="F22">
        <v>290.70499999999998</v>
      </c>
      <c r="H22">
        <f t="shared" si="0"/>
        <v>-2.2450000000000045</v>
      </c>
      <c r="J22">
        <f t="shared" si="1"/>
        <v>20</v>
      </c>
      <c r="K22">
        <f t="shared" si="2"/>
        <v>0.20729432663483949</v>
      </c>
      <c r="M22">
        <f t="shared" si="3"/>
        <v>20</v>
      </c>
      <c r="N22">
        <f t="shared" si="4"/>
        <v>0.62784497458207822</v>
      </c>
    </row>
    <row r="23" spans="2:14" x14ac:dyDescent="0.75">
      <c r="B23">
        <v>21</v>
      </c>
      <c r="C23">
        <v>296.108</v>
      </c>
      <c r="D23">
        <v>278.64999999999998</v>
      </c>
      <c r="E23">
        <v>214.333</v>
      </c>
      <c r="F23">
        <v>302.48399999999998</v>
      </c>
      <c r="H23">
        <f t="shared" si="0"/>
        <v>17.458000000000027</v>
      </c>
      <c r="J23">
        <f t="shared" si="1"/>
        <v>21</v>
      </c>
      <c r="K23">
        <f t="shared" si="2"/>
        <v>0.42604640834906216</v>
      </c>
      <c r="M23">
        <f t="shared" si="3"/>
        <v>21</v>
      </c>
      <c r="N23">
        <f t="shared" si="4"/>
        <v>0.61933426817229098</v>
      </c>
    </row>
    <row r="24" spans="2:14" x14ac:dyDescent="0.75">
      <c r="B24">
        <v>22</v>
      </c>
      <c r="C24">
        <v>304.375</v>
      </c>
      <c r="D24">
        <v>283.26</v>
      </c>
      <c r="E24">
        <v>217.45400000000001</v>
      </c>
      <c r="F24">
        <v>304.69400000000002</v>
      </c>
      <c r="H24">
        <f t="shared" si="0"/>
        <v>21.115000000000009</v>
      </c>
      <c r="J24">
        <f t="shared" si="1"/>
        <v>22</v>
      </c>
      <c r="K24">
        <f t="shared" si="2"/>
        <v>0.4666481625402466</v>
      </c>
      <c r="M24">
        <f t="shared" si="3"/>
        <v>22</v>
      </c>
      <c r="N24">
        <f t="shared" si="4"/>
        <v>0.62958947482391214</v>
      </c>
    </row>
    <row r="25" spans="2:14" x14ac:dyDescent="0.75">
      <c r="B25">
        <v>23</v>
      </c>
      <c r="C25">
        <v>306.83600000000001</v>
      </c>
      <c r="D25">
        <v>280.048</v>
      </c>
      <c r="E25">
        <v>208.685</v>
      </c>
      <c r="F25">
        <v>301.19400000000002</v>
      </c>
      <c r="H25">
        <f t="shared" si="0"/>
        <v>26.788000000000011</v>
      </c>
      <c r="J25">
        <f t="shared" si="1"/>
        <v>23</v>
      </c>
      <c r="K25">
        <f t="shared" si="2"/>
        <v>0.52963250804929507</v>
      </c>
      <c r="M25">
        <f t="shared" si="3"/>
        <v>23</v>
      </c>
      <c r="N25">
        <f t="shared" si="4"/>
        <v>0.59036157176017889</v>
      </c>
    </row>
    <row r="26" spans="2:14" x14ac:dyDescent="0.75">
      <c r="B26">
        <v>24</v>
      </c>
      <c r="C26">
        <v>318.13200000000001</v>
      </c>
      <c r="D26">
        <v>286.71199999999999</v>
      </c>
      <c r="E26">
        <v>213.667</v>
      </c>
      <c r="F26">
        <v>319.36599999999999</v>
      </c>
      <c r="H26">
        <f t="shared" si="0"/>
        <v>31.420000000000016</v>
      </c>
      <c r="J26">
        <f t="shared" si="1"/>
        <v>24</v>
      </c>
      <c r="K26">
        <f t="shared" si="2"/>
        <v>0.58105917619629199</v>
      </c>
      <c r="M26">
        <f t="shared" si="3"/>
        <v>24</v>
      </c>
      <c r="N26">
        <f t="shared" si="4"/>
        <v>0.55939198602985363</v>
      </c>
    </row>
    <row r="27" spans="2:14" x14ac:dyDescent="0.75">
      <c r="B27">
        <v>25</v>
      </c>
      <c r="C27">
        <v>329.072</v>
      </c>
      <c r="D27">
        <v>286.26900000000001</v>
      </c>
      <c r="E27">
        <v>215.273</v>
      </c>
      <c r="F27">
        <v>318.63900000000001</v>
      </c>
      <c r="H27">
        <f t="shared" si="0"/>
        <v>42.802999999999997</v>
      </c>
      <c r="J27">
        <f t="shared" si="1"/>
        <v>25</v>
      </c>
      <c r="K27">
        <f t="shared" si="2"/>
        <v>0.70743865882091705</v>
      </c>
      <c r="M27">
        <f t="shared" si="3"/>
        <v>25</v>
      </c>
      <c r="N27">
        <f t="shared" si="4"/>
        <v>0.57028242290117215</v>
      </c>
    </row>
    <row r="28" spans="2:14" x14ac:dyDescent="0.75">
      <c r="B28">
        <v>26</v>
      </c>
      <c r="C28">
        <v>274.76299999999998</v>
      </c>
      <c r="D28">
        <v>246.13</v>
      </c>
      <c r="E28">
        <v>184.995</v>
      </c>
      <c r="F28">
        <v>263.38900000000001</v>
      </c>
      <c r="H28">
        <f t="shared" si="0"/>
        <v>28.632999999999981</v>
      </c>
      <c r="J28">
        <f t="shared" si="1"/>
        <v>26</v>
      </c>
      <c r="K28">
        <f t="shared" si="2"/>
        <v>0.55011657599644703</v>
      </c>
      <c r="M28">
        <f t="shared" si="3"/>
        <v>26</v>
      </c>
      <c r="N28">
        <f t="shared" si="4"/>
        <v>0.57977678554200118</v>
      </c>
    </row>
    <row r="29" spans="2:14" x14ac:dyDescent="0.75">
      <c r="B29">
        <v>27</v>
      </c>
      <c r="C29">
        <v>323.92099999999999</v>
      </c>
      <c r="D29">
        <v>287.005</v>
      </c>
      <c r="E29">
        <v>211.435</v>
      </c>
      <c r="F29">
        <v>314.09300000000002</v>
      </c>
      <c r="H29">
        <f t="shared" si="0"/>
        <v>36.915999999999997</v>
      </c>
      <c r="J29">
        <f t="shared" si="1"/>
        <v>27</v>
      </c>
      <c r="K29">
        <f t="shared" si="2"/>
        <v>0.64207838347951596</v>
      </c>
      <c r="M29">
        <f t="shared" si="3"/>
        <v>27</v>
      </c>
      <c r="N29">
        <f t="shared" si="4"/>
        <v>0.56337319120963236</v>
      </c>
    </row>
    <row r="30" spans="2:14" x14ac:dyDescent="0.75">
      <c r="B30">
        <v>28</v>
      </c>
      <c r="C30">
        <v>329.36799999999999</v>
      </c>
      <c r="D30">
        <v>284.76400000000001</v>
      </c>
      <c r="E30">
        <v>213.63399999999999</v>
      </c>
      <c r="F30">
        <v>319.57400000000001</v>
      </c>
      <c r="H30">
        <f t="shared" si="0"/>
        <v>44.603999999999985</v>
      </c>
      <c r="J30">
        <f t="shared" si="1"/>
        <v>28</v>
      </c>
      <c r="K30">
        <f t="shared" si="2"/>
        <v>0.72743421783057605</v>
      </c>
      <c r="M30">
        <f t="shared" si="3"/>
        <v>28</v>
      </c>
      <c r="N30">
        <f t="shared" si="4"/>
        <v>0.55858791417334897</v>
      </c>
    </row>
    <row r="31" spans="2:14" x14ac:dyDescent="0.75">
      <c r="B31">
        <v>29</v>
      </c>
      <c r="C31">
        <v>323.28300000000002</v>
      </c>
      <c r="D31">
        <v>285.51900000000001</v>
      </c>
      <c r="E31">
        <v>209.06899999999999</v>
      </c>
      <c r="F31">
        <v>330.41699999999997</v>
      </c>
      <c r="H31">
        <f t="shared" si="0"/>
        <v>37.76400000000001</v>
      </c>
      <c r="J31">
        <f t="shared" si="1"/>
        <v>29</v>
      </c>
      <c r="K31">
        <f t="shared" si="2"/>
        <v>0.65149328300210962</v>
      </c>
      <c r="M31">
        <f t="shared" si="3"/>
        <v>29</v>
      </c>
      <c r="N31">
        <f t="shared" si="4"/>
        <v>0.50455772052932624</v>
      </c>
    </row>
    <row r="32" spans="2:14" x14ac:dyDescent="0.75">
      <c r="B32">
        <v>30</v>
      </c>
      <c r="C32">
        <v>321.16699999999997</v>
      </c>
      <c r="D32">
        <v>281.024</v>
      </c>
      <c r="E32">
        <v>196.649</v>
      </c>
      <c r="F32">
        <v>353.41300000000001</v>
      </c>
      <c r="H32">
        <f t="shared" si="0"/>
        <v>40.142999999999972</v>
      </c>
      <c r="J32">
        <f t="shared" si="1"/>
        <v>30</v>
      </c>
      <c r="K32">
        <f t="shared" si="2"/>
        <v>0.67790607305429085</v>
      </c>
      <c r="M32">
        <f t="shared" si="3"/>
        <v>30</v>
      </c>
      <c r="N32">
        <f t="shared" si="4"/>
        <v>0.39515701173347051</v>
      </c>
    </row>
    <row r="33" spans="2:15" x14ac:dyDescent="0.75">
      <c r="B33">
        <v>31</v>
      </c>
      <c r="C33">
        <v>325.04599999999999</v>
      </c>
      <c r="D33">
        <v>282.61500000000001</v>
      </c>
      <c r="E33">
        <v>191.99100000000001</v>
      </c>
      <c r="F33">
        <v>367.58300000000003</v>
      </c>
      <c r="H33">
        <f t="shared" si="0"/>
        <v>42.430999999999983</v>
      </c>
      <c r="J33">
        <f t="shared" si="1"/>
        <v>31</v>
      </c>
      <c r="K33">
        <f t="shared" si="2"/>
        <v>0.7033085378039301</v>
      </c>
      <c r="M33">
        <f t="shared" si="3"/>
        <v>31</v>
      </c>
      <c r="N33">
        <f t="shared" si="4"/>
        <v>0.35127622665562946</v>
      </c>
    </row>
    <row r="34" spans="2:15" x14ac:dyDescent="0.75">
      <c r="B34">
        <v>32</v>
      </c>
      <c r="C34">
        <v>338.52</v>
      </c>
      <c r="D34">
        <v>282.399</v>
      </c>
      <c r="E34">
        <v>181.27799999999999</v>
      </c>
      <c r="F34">
        <v>373.96300000000002</v>
      </c>
      <c r="H34">
        <f t="shared" si="0"/>
        <v>56.120999999999981</v>
      </c>
      <c r="J34">
        <f t="shared" si="1"/>
        <v>32</v>
      </c>
      <c r="K34">
        <f t="shared" si="2"/>
        <v>0.85530143221938471</v>
      </c>
      <c r="M34">
        <f t="shared" si="3"/>
        <v>32</v>
      </c>
      <c r="N34">
        <f t="shared" si="4"/>
        <v>0.2973310901553497</v>
      </c>
    </row>
    <row r="35" spans="2:15" x14ac:dyDescent="0.75">
      <c r="B35">
        <v>33</v>
      </c>
      <c r="C35">
        <v>366.73599999999999</v>
      </c>
      <c r="D35">
        <v>301.72500000000002</v>
      </c>
      <c r="E35">
        <v>187.25</v>
      </c>
      <c r="F35">
        <v>407.37</v>
      </c>
      <c r="H35">
        <f t="shared" si="0"/>
        <v>65.010999999999967</v>
      </c>
      <c r="J35">
        <f t="shared" si="1"/>
        <v>33</v>
      </c>
      <c r="K35">
        <f t="shared" si="2"/>
        <v>0.95400244254468713</v>
      </c>
      <c r="M35">
        <f t="shared" si="3"/>
        <v>33</v>
      </c>
      <c r="N35">
        <f t="shared" si="4"/>
        <v>0.28285092810075213</v>
      </c>
    </row>
    <row r="36" spans="2:15" x14ac:dyDescent="0.75">
      <c r="B36">
        <v>34</v>
      </c>
      <c r="C36">
        <v>351.82400000000001</v>
      </c>
      <c r="D36">
        <v>282.67</v>
      </c>
      <c r="E36">
        <v>179.26</v>
      </c>
      <c r="F36">
        <v>392.85399999999998</v>
      </c>
      <c r="H36">
        <f t="shared" si="0"/>
        <v>69.153999999999996</v>
      </c>
      <c r="J36">
        <f t="shared" si="1"/>
        <v>34</v>
      </c>
      <c r="K36">
        <f t="shared" si="2"/>
        <v>1</v>
      </c>
      <c r="M36">
        <f t="shared" si="3"/>
        <v>34</v>
      </c>
      <c r="N36">
        <f t="shared" si="4"/>
        <v>0.26785579853798736</v>
      </c>
    </row>
    <row r="37" spans="2:15" x14ac:dyDescent="0.75">
      <c r="B37">
        <v>35</v>
      </c>
      <c r="C37">
        <v>312.15499999999997</v>
      </c>
      <c r="D37">
        <v>256.85000000000002</v>
      </c>
      <c r="E37">
        <v>167.38</v>
      </c>
      <c r="F37">
        <v>343.38</v>
      </c>
      <c r="H37">
        <f t="shared" si="0"/>
        <v>55.30499999999995</v>
      </c>
      <c r="J37">
        <f t="shared" si="1"/>
        <v>35</v>
      </c>
      <c r="K37">
        <f t="shared" si="2"/>
        <v>0.84624181192405856</v>
      </c>
      <c r="M37">
        <f t="shared" si="3"/>
        <v>35</v>
      </c>
      <c r="N37">
        <f t="shared" si="4"/>
        <v>0.27440259600816019</v>
      </c>
    </row>
    <row r="38" spans="2:15" x14ac:dyDescent="0.75">
      <c r="B38">
        <v>36</v>
      </c>
      <c r="C38">
        <v>352.57400000000001</v>
      </c>
      <c r="D38">
        <v>290.98500000000001</v>
      </c>
      <c r="E38">
        <v>181.661</v>
      </c>
      <c r="F38">
        <v>406.07299999999998</v>
      </c>
      <c r="H38">
        <f t="shared" si="0"/>
        <v>61.588999999999999</v>
      </c>
      <c r="J38">
        <f t="shared" si="1"/>
        <v>36</v>
      </c>
      <c r="K38">
        <f t="shared" si="2"/>
        <v>0.91600977017874985</v>
      </c>
      <c r="M38">
        <f t="shared" si="3"/>
        <v>36</v>
      </c>
      <c r="N38">
        <f t="shared" si="4"/>
        <v>0.26366918828777702</v>
      </c>
      <c r="O38" s="2"/>
    </row>
    <row r="39" spans="2:15" x14ac:dyDescent="0.75">
      <c r="B39">
        <v>37</v>
      </c>
      <c r="C39">
        <v>339.25</v>
      </c>
      <c r="D39">
        <v>283.08499999999998</v>
      </c>
      <c r="E39">
        <v>182.297</v>
      </c>
      <c r="F39">
        <v>405.036</v>
      </c>
      <c r="H39">
        <f t="shared" si="0"/>
        <v>56.16500000000002</v>
      </c>
      <c r="J39">
        <f t="shared" si="1"/>
        <v>37</v>
      </c>
      <c r="K39">
        <f t="shared" si="2"/>
        <v>0.85578994115687823</v>
      </c>
      <c r="M39">
        <f t="shared" si="3"/>
        <v>37</v>
      </c>
      <c r="N39">
        <f t="shared" si="4"/>
        <v>0.26702242002002147</v>
      </c>
    </row>
    <row r="40" spans="2:15" x14ac:dyDescent="0.75">
      <c r="B40">
        <v>38</v>
      </c>
      <c r="C40">
        <v>311.90499999999997</v>
      </c>
      <c r="D40">
        <v>278.29000000000002</v>
      </c>
      <c r="E40">
        <v>172.67699999999999</v>
      </c>
      <c r="F40">
        <v>386.51600000000002</v>
      </c>
      <c r="H40">
        <f t="shared" si="0"/>
        <v>33.614999999999952</v>
      </c>
      <c r="J40">
        <f t="shared" si="1"/>
        <v>38</v>
      </c>
      <c r="K40">
        <f t="shared" si="2"/>
        <v>0.6054291106916837</v>
      </c>
      <c r="M40">
        <f t="shared" si="3"/>
        <v>38</v>
      </c>
      <c r="N40">
        <f t="shared" si="4"/>
        <v>0.24852239021562111</v>
      </c>
    </row>
    <row r="41" spans="2:15" x14ac:dyDescent="0.75">
      <c r="B41">
        <v>39</v>
      </c>
      <c r="C41">
        <v>296.10000000000002</v>
      </c>
      <c r="D41">
        <v>270.709</v>
      </c>
      <c r="E41">
        <v>172.61</v>
      </c>
      <c r="F41">
        <v>390.65199999999999</v>
      </c>
      <c r="H41">
        <f t="shared" si="0"/>
        <v>25.39100000000002</v>
      </c>
      <c r="J41">
        <f t="shared" si="1"/>
        <v>39</v>
      </c>
      <c r="K41">
        <f t="shared" si="2"/>
        <v>0.51412234928389056</v>
      </c>
      <c r="M41">
        <f t="shared" si="3"/>
        <v>39</v>
      </c>
      <c r="N41">
        <f t="shared" si="4"/>
        <v>0.24425921203000495</v>
      </c>
    </row>
    <row r="42" spans="2:15" x14ac:dyDescent="0.75">
      <c r="B42">
        <v>40</v>
      </c>
      <c r="C42">
        <v>295.721</v>
      </c>
      <c r="D42">
        <v>268.67899999999997</v>
      </c>
      <c r="E42">
        <v>172.12799999999999</v>
      </c>
      <c r="F42">
        <v>386.95699999999999</v>
      </c>
      <c r="H42">
        <f t="shared" si="0"/>
        <v>27.04200000000003</v>
      </c>
      <c r="J42">
        <f t="shared" si="1"/>
        <v>40</v>
      </c>
      <c r="K42">
        <f t="shared" si="2"/>
        <v>0.53245253691573258</v>
      </c>
      <c r="M42">
        <f t="shared" si="3"/>
        <v>40</v>
      </c>
      <c r="N42">
        <f t="shared" si="4"/>
        <v>0.24592056635042528</v>
      </c>
    </row>
    <row r="43" spans="2:15" x14ac:dyDescent="0.75">
      <c r="B43">
        <v>41</v>
      </c>
      <c r="C43">
        <v>298.83600000000001</v>
      </c>
      <c r="D43">
        <v>273.89800000000002</v>
      </c>
      <c r="E43">
        <v>172.768</v>
      </c>
      <c r="F43">
        <v>393.92099999999999</v>
      </c>
      <c r="H43">
        <f t="shared" si="0"/>
        <v>24.937999999999988</v>
      </c>
      <c r="J43">
        <f t="shared" si="1"/>
        <v>41</v>
      </c>
      <c r="K43">
        <f t="shared" si="2"/>
        <v>0.50909292772288206</v>
      </c>
      <c r="M43">
        <f t="shared" si="3"/>
        <v>41</v>
      </c>
      <c r="N43">
        <f t="shared" si="4"/>
        <v>0.24179670003287276</v>
      </c>
    </row>
    <row r="44" spans="2:15" x14ac:dyDescent="0.75">
      <c r="B44">
        <v>42</v>
      </c>
      <c r="C44">
        <v>300.58300000000003</v>
      </c>
      <c r="D44">
        <v>274.12200000000001</v>
      </c>
      <c r="E44">
        <v>171.33600000000001</v>
      </c>
      <c r="F44">
        <v>387.92500000000001</v>
      </c>
      <c r="H44">
        <f t="shared" si="0"/>
        <v>26.461000000000013</v>
      </c>
      <c r="J44">
        <f t="shared" si="1"/>
        <v>42</v>
      </c>
      <c r="K44">
        <f t="shared" si="2"/>
        <v>0.52600199844565354</v>
      </c>
      <c r="M44">
        <f t="shared" si="3"/>
        <v>42</v>
      </c>
      <c r="N44">
        <f t="shared" si="4"/>
        <v>0.24186680309723629</v>
      </c>
    </row>
    <row r="45" spans="2:15" x14ac:dyDescent="0.75">
      <c r="B45">
        <v>43</v>
      </c>
      <c r="C45">
        <v>268.59800000000001</v>
      </c>
      <c r="D45">
        <v>255.01599999999999</v>
      </c>
      <c r="E45">
        <v>170.74700000000001</v>
      </c>
      <c r="F45">
        <v>402.51400000000001</v>
      </c>
      <c r="H45">
        <f t="shared" si="0"/>
        <v>13.582000000000022</v>
      </c>
      <c r="J45">
        <f t="shared" si="1"/>
        <v>43</v>
      </c>
      <c r="K45">
        <f t="shared" si="2"/>
        <v>0.38301321194626425</v>
      </c>
      <c r="M45">
        <f t="shared" si="3"/>
        <v>43</v>
      </c>
      <c r="N45">
        <f t="shared" si="4"/>
        <v>0.22654189920223011</v>
      </c>
      <c r="O45" s="2"/>
    </row>
    <row r="46" spans="2:15" x14ac:dyDescent="0.75">
      <c r="B46">
        <v>44</v>
      </c>
      <c r="C46">
        <v>257.983</v>
      </c>
      <c r="D46">
        <v>257.79000000000002</v>
      </c>
      <c r="E46">
        <v>171.875</v>
      </c>
      <c r="F46">
        <v>407.423</v>
      </c>
      <c r="H46">
        <f t="shared" si="0"/>
        <v>0.19299999999998363</v>
      </c>
      <c r="J46">
        <f t="shared" si="1"/>
        <v>44</v>
      </c>
      <c r="K46">
        <f t="shared" si="2"/>
        <v>0.23436216276229579</v>
      </c>
      <c r="M46">
        <f t="shared" si="3"/>
        <v>44</v>
      </c>
      <c r="N46">
        <f t="shared" si="4"/>
        <v>0.22660003545379945</v>
      </c>
      <c r="O46" s="2"/>
    </row>
    <row r="47" spans="2:15" x14ac:dyDescent="0.75">
      <c r="B47">
        <v>45</v>
      </c>
      <c r="C47">
        <v>252.07599999999999</v>
      </c>
      <c r="D47">
        <v>248.34200000000001</v>
      </c>
      <c r="E47">
        <v>165.5</v>
      </c>
      <c r="F47">
        <v>391.08800000000002</v>
      </c>
      <c r="H47">
        <f t="shared" si="0"/>
        <v>3.7339999999999804</v>
      </c>
      <c r="J47">
        <f t="shared" si="1"/>
        <v>45</v>
      </c>
      <c r="K47">
        <f t="shared" si="2"/>
        <v>0.27367602975463506</v>
      </c>
      <c r="M47">
        <f t="shared" si="3"/>
        <v>45</v>
      </c>
      <c r="N47">
        <f t="shared" si="4"/>
        <v>0.21620789044567659</v>
      </c>
      <c r="O47" s="2"/>
    </row>
    <row r="48" spans="2:15" x14ac:dyDescent="0.75">
      <c r="B48">
        <v>46</v>
      </c>
      <c r="C48">
        <v>261.88600000000002</v>
      </c>
      <c r="D48">
        <v>238.96299999999999</v>
      </c>
      <c r="E48">
        <v>172.678</v>
      </c>
      <c r="F48">
        <v>411.80099999999999</v>
      </c>
      <c r="H48">
        <f t="shared" si="0"/>
        <v>22.92300000000003</v>
      </c>
      <c r="J48">
        <f t="shared" si="1"/>
        <v>46</v>
      </c>
      <c r="K48">
        <f t="shared" si="2"/>
        <v>0.48672143888087077</v>
      </c>
      <c r="M48">
        <f t="shared" si="3"/>
        <v>46</v>
      </c>
      <c r="N48">
        <f t="shared" si="4"/>
        <v>0.22591991682660392</v>
      </c>
    </row>
    <row r="49" spans="2:14" x14ac:dyDescent="0.75">
      <c r="B49">
        <v>47</v>
      </c>
      <c r="C49">
        <v>245.90600000000001</v>
      </c>
      <c r="D49">
        <v>235.483</v>
      </c>
      <c r="E49">
        <v>168.78200000000001</v>
      </c>
      <c r="F49">
        <v>384.01600000000002</v>
      </c>
      <c r="H49">
        <f t="shared" si="0"/>
        <v>10.423000000000002</v>
      </c>
      <c r="J49">
        <f t="shared" si="1"/>
        <v>47</v>
      </c>
      <c r="K49">
        <f t="shared" si="2"/>
        <v>0.34794049072943267</v>
      </c>
      <c r="M49">
        <f t="shared" si="3"/>
        <v>47</v>
      </c>
      <c r="N49">
        <f t="shared" si="4"/>
        <v>0.23543748013997443</v>
      </c>
    </row>
    <row r="50" spans="2:14" x14ac:dyDescent="0.75">
      <c r="B50">
        <v>48</v>
      </c>
      <c r="C50">
        <v>244.41399999999999</v>
      </c>
      <c r="D50">
        <v>239.55</v>
      </c>
      <c r="E50">
        <v>167.726</v>
      </c>
      <c r="F50">
        <v>380.55599999999998</v>
      </c>
      <c r="H50">
        <f t="shared" si="0"/>
        <v>4.8639999999999759</v>
      </c>
      <c r="J50">
        <f t="shared" si="1"/>
        <v>48</v>
      </c>
      <c r="K50">
        <f t="shared" si="2"/>
        <v>0.286221827467525</v>
      </c>
      <c r="M50">
        <f t="shared" si="3"/>
        <v>48</v>
      </c>
      <c r="N50">
        <f t="shared" si="4"/>
        <v>0.23445913220402179</v>
      </c>
    </row>
    <row r="51" spans="2:14" x14ac:dyDescent="0.75">
      <c r="B51">
        <v>49</v>
      </c>
      <c r="C51">
        <v>269.52300000000002</v>
      </c>
      <c r="D51">
        <v>241.58699999999999</v>
      </c>
      <c r="E51">
        <v>171.75899999999999</v>
      </c>
      <c r="F51">
        <v>415.029</v>
      </c>
      <c r="H51">
        <f t="shared" si="0"/>
        <v>27.936000000000035</v>
      </c>
      <c r="J51">
        <f t="shared" si="1"/>
        <v>49</v>
      </c>
      <c r="K51">
        <f t="shared" si="2"/>
        <v>0.54237815032752346</v>
      </c>
      <c r="M51">
        <f t="shared" si="3"/>
        <v>49</v>
      </c>
      <c r="N51">
        <f t="shared" si="4"/>
        <v>0.22005839229164842</v>
      </c>
    </row>
    <row r="52" spans="2:14" x14ac:dyDescent="0.75">
      <c r="B52">
        <v>50</v>
      </c>
      <c r="C52">
        <v>284</v>
      </c>
      <c r="D52">
        <v>247.83699999999999</v>
      </c>
      <c r="E52">
        <v>176.642</v>
      </c>
      <c r="F52">
        <v>444.26299999999998</v>
      </c>
      <c r="H52">
        <f t="shared" si="0"/>
        <v>36.163000000000011</v>
      </c>
      <c r="J52">
        <f t="shared" si="1"/>
        <v>50</v>
      </c>
      <c r="K52">
        <f t="shared" si="2"/>
        <v>0.63371821916287341</v>
      </c>
      <c r="M52">
        <f t="shared" si="3"/>
        <v>50</v>
      </c>
      <c r="N52">
        <f t="shared" si="4"/>
        <v>0.21506480412195123</v>
      </c>
    </row>
    <row r="53" spans="2:14" x14ac:dyDescent="0.75">
      <c r="B53">
        <v>51</v>
      </c>
      <c r="C53">
        <v>264.87099999999998</v>
      </c>
      <c r="D53">
        <v>240.69</v>
      </c>
      <c r="E53">
        <v>170.095</v>
      </c>
      <c r="F53">
        <v>422.28500000000003</v>
      </c>
      <c r="H53">
        <f t="shared" si="0"/>
        <v>24.180999999999983</v>
      </c>
      <c r="J53">
        <f t="shared" si="1"/>
        <v>51</v>
      </c>
      <c r="K53">
        <f t="shared" si="2"/>
        <v>0.50068835350283092</v>
      </c>
      <c r="M53">
        <f t="shared" si="3"/>
        <v>51</v>
      </c>
      <c r="N53">
        <f t="shared" si="4"/>
        <v>0.20875432256051579</v>
      </c>
    </row>
    <row r="54" spans="2:14" x14ac:dyDescent="0.75">
      <c r="B54">
        <v>52</v>
      </c>
      <c r="C54">
        <v>273.38600000000002</v>
      </c>
      <c r="D54">
        <v>252.48400000000001</v>
      </c>
      <c r="E54">
        <v>174.17500000000001</v>
      </c>
      <c r="F54">
        <v>443.56200000000001</v>
      </c>
      <c r="H54">
        <f t="shared" si="0"/>
        <v>20.902000000000015</v>
      </c>
      <c r="J54">
        <f t="shared" si="1"/>
        <v>52</v>
      </c>
      <c r="K54">
        <f t="shared" si="2"/>
        <v>0.46428333518374615</v>
      </c>
      <c r="M54">
        <f t="shared" si="3"/>
        <v>52</v>
      </c>
      <c r="N54">
        <f t="shared" si="4"/>
        <v>0.20758665889657107</v>
      </c>
    </row>
    <row r="55" spans="2:14" x14ac:dyDescent="0.75">
      <c r="B55">
        <v>53</v>
      </c>
      <c r="C55">
        <v>267.5</v>
      </c>
      <c r="D55">
        <v>247.977</v>
      </c>
      <c r="E55">
        <v>172.548</v>
      </c>
      <c r="F55">
        <v>436.154</v>
      </c>
      <c r="H55">
        <f t="shared" si="0"/>
        <v>19.522999999999996</v>
      </c>
      <c r="J55">
        <f t="shared" si="1"/>
        <v>53</v>
      </c>
      <c r="K55">
        <f t="shared" si="2"/>
        <v>0.44897302098367931</v>
      </c>
      <c r="M55">
        <f t="shared" si="3"/>
        <v>53</v>
      </c>
      <c r="N55">
        <f t="shared" si="4"/>
        <v>0.20729162015238489</v>
      </c>
    </row>
    <row r="56" spans="2:14" x14ac:dyDescent="0.75">
      <c r="B56">
        <v>54</v>
      </c>
      <c r="C56">
        <v>264.97300000000001</v>
      </c>
      <c r="D56">
        <v>254.649</v>
      </c>
      <c r="E56">
        <v>171.709</v>
      </c>
      <c r="F56">
        <v>428.66300000000001</v>
      </c>
      <c r="H56">
        <f t="shared" si="0"/>
        <v>10.324000000000012</v>
      </c>
      <c r="J56">
        <f t="shared" si="1"/>
        <v>54</v>
      </c>
      <c r="K56">
        <f t="shared" si="2"/>
        <v>0.3468413456200734</v>
      </c>
      <c r="M56">
        <f t="shared" si="3"/>
        <v>54</v>
      </c>
      <c r="N56">
        <f t="shared" si="4"/>
        <v>0.20971270420285207</v>
      </c>
    </row>
    <row r="57" spans="2:14" x14ac:dyDescent="0.75">
      <c r="B57">
        <v>55</v>
      </c>
      <c r="C57">
        <v>249.714</v>
      </c>
      <c r="D57">
        <v>240.363</v>
      </c>
      <c r="E57">
        <v>168.33699999999999</v>
      </c>
      <c r="F57">
        <v>426.96499999999997</v>
      </c>
      <c r="H57">
        <f t="shared" si="0"/>
        <v>9.3509999999999991</v>
      </c>
      <c r="J57">
        <f t="shared" si="1"/>
        <v>55</v>
      </c>
      <c r="K57">
        <f t="shared" si="2"/>
        <v>0.33603863661596534</v>
      </c>
      <c r="M57">
        <f t="shared" si="3"/>
        <v>55</v>
      </c>
      <c r="N57">
        <f t="shared" si="4"/>
        <v>0.19942433158500697</v>
      </c>
    </row>
    <row r="58" spans="2:14" x14ac:dyDescent="0.75">
      <c r="B58">
        <v>56</v>
      </c>
      <c r="C58">
        <v>255.26900000000001</v>
      </c>
      <c r="D58">
        <v>241.56899999999999</v>
      </c>
      <c r="E58">
        <v>172.34700000000001</v>
      </c>
      <c r="F58">
        <v>447.45800000000003</v>
      </c>
      <c r="H58">
        <f t="shared" si="0"/>
        <v>13.700000000000017</v>
      </c>
      <c r="J58">
        <f t="shared" si="1"/>
        <v>56</v>
      </c>
      <c r="K58">
        <f t="shared" si="2"/>
        <v>0.38432330409681376</v>
      </c>
      <c r="M58">
        <f t="shared" si="3"/>
        <v>56</v>
      </c>
      <c r="N58">
        <f t="shared" si="4"/>
        <v>0.19917944842736912</v>
      </c>
    </row>
    <row r="59" spans="2:14" x14ac:dyDescent="0.75">
      <c r="B59">
        <v>57</v>
      </c>
      <c r="C59">
        <v>258.89800000000002</v>
      </c>
      <c r="D59">
        <v>241.95</v>
      </c>
      <c r="E59">
        <v>172.86099999999999</v>
      </c>
      <c r="F59">
        <v>447.5</v>
      </c>
      <c r="H59">
        <f t="shared" si="0"/>
        <v>16.948000000000036</v>
      </c>
      <c r="J59">
        <f t="shared" si="1"/>
        <v>57</v>
      </c>
      <c r="K59">
        <f t="shared" si="2"/>
        <v>0.42038414566448357</v>
      </c>
      <c r="M59">
        <f t="shared" si="3"/>
        <v>57</v>
      </c>
      <c r="N59">
        <f t="shared" si="4"/>
        <v>0.20079143055256671</v>
      </c>
    </row>
    <row r="60" spans="2:14" x14ac:dyDescent="0.75">
      <c r="B60">
        <v>58</v>
      </c>
      <c r="C60">
        <v>259.86500000000001</v>
      </c>
      <c r="D60">
        <v>244.21199999999999</v>
      </c>
      <c r="E60">
        <v>170.48400000000001</v>
      </c>
      <c r="F60">
        <v>452.35899999999998</v>
      </c>
      <c r="H60">
        <f t="shared" si="0"/>
        <v>15.65300000000002</v>
      </c>
      <c r="J60">
        <f t="shared" si="1"/>
        <v>58</v>
      </c>
      <c r="K60">
        <f t="shared" si="2"/>
        <v>0.40600643943599446</v>
      </c>
      <c r="M60">
        <f t="shared" si="3"/>
        <v>58</v>
      </c>
      <c r="N60">
        <f t="shared" si="4"/>
        <v>0.19026611182881442</v>
      </c>
    </row>
    <row r="61" spans="2:14" x14ac:dyDescent="0.75">
      <c r="B61">
        <v>59</v>
      </c>
      <c r="C61">
        <v>256.01</v>
      </c>
      <c r="D61">
        <v>246.69900000000001</v>
      </c>
      <c r="E61">
        <v>175.297</v>
      </c>
      <c r="F61">
        <v>476.32799999999997</v>
      </c>
      <c r="H61">
        <f t="shared" si="0"/>
        <v>9.3109999999999786</v>
      </c>
      <c r="J61">
        <f t="shared" si="1"/>
        <v>59</v>
      </c>
      <c r="K61">
        <f t="shared" si="2"/>
        <v>0.33559453758188051</v>
      </c>
      <c r="M61">
        <f t="shared" si="3"/>
        <v>59</v>
      </c>
      <c r="N61">
        <f t="shared" si="4"/>
        <v>0.19100337079799881</v>
      </c>
    </row>
    <row r="62" spans="2:14" x14ac:dyDescent="0.75">
      <c r="B62">
        <v>60</v>
      </c>
      <c r="C62">
        <v>246.76</v>
      </c>
      <c r="D62">
        <v>243.71100000000001</v>
      </c>
      <c r="E62">
        <v>169.392</v>
      </c>
      <c r="F62">
        <v>454.68599999999998</v>
      </c>
      <c r="H62">
        <f t="shared" si="0"/>
        <v>3.0489999999999782</v>
      </c>
      <c r="J62">
        <f t="shared" si="1"/>
        <v>60</v>
      </c>
      <c r="K62">
        <f t="shared" si="2"/>
        <v>0.26607083379593621</v>
      </c>
      <c r="M62">
        <f t="shared" si="3"/>
        <v>60</v>
      </c>
      <c r="N62">
        <f t="shared" si="4"/>
        <v>0.18548285303334644</v>
      </c>
    </row>
    <row r="63" spans="2:14" x14ac:dyDescent="0.75">
      <c r="B63">
        <v>61</v>
      </c>
      <c r="C63">
        <v>248.917</v>
      </c>
      <c r="D63">
        <v>236.60499999999999</v>
      </c>
      <c r="E63">
        <v>174.137</v>
      </c>
      <c r="F63">
        <v>470.70600000000002</v>
      </c>
      <c r="H63">
        <f t="shared" si="0"/>
        <v>12.312000000000012</v>
      </c>
      <c r="J63">
        <f t="shared" si="1"/>
        <v>61</v>
      </c>
      <c r="K63">
        <f t="shared" si="2"/>
        <v>0.36891306761407805</v>
      </c>
      <c r="M63">
        <f t="shared" si="3"/>
        <v>61</v>
      </c>
      <c r="N63">
        <f t="shared" si="4"/>
        <v>0.19074755438533472</v>
      </c>
    </row>
    <row r="64" spans="2:14" x14ac:dyDescent="0.75">
      <c r="B64">
        <v>62</v>
      </c>
      <c r="C64">
        <v>257.83699999999999</v>
      </c>
      <c r="D64">
        <v>244.791</v>
      </c>
      <c r="E64">
        <v>185.881</v>
      </c>
      <c r="F64">
        <v>503.88099999999997</v>
      </c>
      <c r="H64">
        <f t="shared" si="0"/>
        <v>13.045999999999992</v>
      </c>
      <c r="J64">
        <f t="shared" si="1"/>
        <v>62</v>
      </c>
      <c r="K64">
        <f t="shared" si="2"/>
        <v>0.37706228488953025</v>
      </c>
      <c r="M64">
        <f t="shared" si="3"/>
        <v>62</v>
      </c>
      <c r="N64">
        <f t="shared" si="4"/>
        <v>0.20538314054589402</v>
      </c>
    </row>
    <row r="65" spans="2:14" x14ac:dyDescent="0.75">
      <c r="B65">
        <v>63</v>
      </c>
      <c r="C65">
        <v>262.96699999999998</v>
      </c>
      <c r="D65">
        <v>245.81800000000001</v>
      </c>
      <c r="E65">
        <v>183.571</v>
      </c>
      <c r="F65">
        <v>485.024</v>
      </c>
      <c r="H65">
        <f t="shared" si="0"/>
        <v>17.148999999999972</v>
      </c>
      <c r="J65">
        <f t="shared" si="1"/>
        <v>63</v>
      </c>
      <c r="K65">
        <f t="shared" si="2"/>
        <v>0.42261574331075796</v>
      </c>
      <c r="M65">
        <f t="shared" si="3"/>
        <v>63</v>
      </c>
      <c r="N65">
        <f t="shared" si="4"/>
        <v>0.20983338387483927</v>
      </c>
    </row>
    <row r="66" spans="2:14" x14ac:dyDescent="0.75">
      <c r="B66">
        <v>64</v>
      </c>
      <c r="C66">
        <v>261.90199999999999</v>
      </c>
      <c r="D66">
        <v>250.72300000000001</v>
      </c>
      <c r="E66">
        <v>185.619</v>
      </c>
      <c r="F66">
        <v>480.286</v>
      </c>
      <c r="H66">
        <f t="shared" si="0"/>
        <v>11.178999999999974</v>
      </c>
      <c r="J66">
        <f t="shared" si="1"/>
        <v>64</v>
      </c>
      <c r="K66">
        <f t="shared" si="2"/>
        <v>0.3563339624736313</v>
      </c>
      <c r="M66">
        <f t="shared" si="3"/>
        <v>64</v>
      </c>
      <c r="N66">
        <f t="shared" si="4"/>
        <v>0.2186142063190829</v>
      </c>
    </row>
    <row r="67" spans="2:14" x14ac:dyDescent="0.75">
      <c r="B67">
        <v>65</v>
      </c>
      <c r="C67">
        <v>261</v>
      </c>
      <c r="D67">
        <v>246.81800000000001</v>
      </c>
      <c r="E67">
        <v>179.071</v>
      </c>
      <c r="F67">
        <v>476.19</v>
      </c>
      <c r="H67">
        <f t="shared" ref="H67:H77" si="5">C67-D67</f>
        <v>14.181999999999988</v>
      </c>
      <c r="J67">
        <f t="shared" ref="J67:J77" si="6">B67</f>
        <v>65</v>
      </c>
      <c r="K67">
        <f t="shared" ref="K67:K77" si="7">(H67-MIN(H$3:H$77))/(MAX(H$3:H$77)-MIN(H$3:H$77))</f>
        <v>0.38967469745753291</v>
      </c>
      <c r="M67">
        <f t="shared" ref="M67:M77" si="8">B67</f>
        <v>65</v>
      </c>
      <c r="N67">
        <f t="shared" ref="N67:N77" si="9">(E67-$P$3)/(F67-$Q$3)</f>
        <v>0.20210376428493187</v>
      </c>
    </row>
    <row r="68" spans="2:14" x14ac:dyDescent="0.75">
      <c r="B68">
        <v>66</v>
      </c>
      <c r="C68">
        <v>252.476</v>
      </c>
      <c r="D68">
        <v>248.37100000000001</v>
      </c>
      <c r="E68">
        <v>186.11799999999999</v>
      </c>
      <c r="F68">
        <v>490</v>
      </c>
      <c r="H68">
        <f t="shared" si="5"/>
        <v>4.1049999999999898</v>
      </c>
      <c r="J68">
        <f t="shared" si="6"/>
        <v>66</v>
      </c>
      <c r="K68">
        <f t="shared" si="7"/>
        <v>0.27779504829576984</v>
      </c>
      <c r="M68">
        <f t="shared" si="8"/>
        <v>66</v>
      </c>
      <c r="N68">
        <f t="shared" si="9"/>
        <v>0.21405288167952322</v>
      </c>
    </row>
    <row r="69" spans="2:14" x14ac:dyDescent="0.75">
      <c r="B69">
        <v>67</v>
      </c>
      <c r="C69">
        <v>269.54300000000001</v>
      </c>
      <c r="D69">
        <v>254.42599999999999</v>
      </c>
      <c r="E69">
        <v>188.727</v>
      </c>
      <c r="F69">
        <v>504.68200000000002</v>
      </c>
      <c r="H69">
        <f t="shared" si="5"/>
        <v>15.117000000000019</v>
      </c>
      <c r="J69">
        <f t="shared" si="6"/>
        <v>67</v>
      </c>
      <c r="K69">
        <f t="shared" si="7"/>
        <v>0.40005551237926079</v>
      </c>
      <c r="M69">
        <f t="shared" si="8"/>
        <v>67</v>
      </c>
      <c r="N69">
        <f t="shared" si="9"/>
        <v>0.21261370699290419</v>
      </c>
    </row>
    <row r="70" spans="2:14" x14ac:dyDescent="0.75">
      <c r="B70">
        <v>68</v>
      </c>
      <c r="C70">
        <v>283.06799999999998</v>
      </c>
      <c r="D70">
        <v>264.75700000000001</v>
      </c>
      <c r="E70">
        <v>189.16200000000001</v>
      </c>
      <c r="F70">
        <v>529.56799999999998</v>
      </c>
      <c r="H70">
        <f t="shared" si="5"/>
        <v>18.310999999999979</v>
      </c>
      <c r="J70">
        <f t="shared" si="6"/>
        <v>68</v>
      </c>
      <c r="K70">
        <f t="shared" si="7"/>
        <v>0.4355168202509157</v>
      </c>
      <c r="M70">
        <f t="shared" si="8"/>
        <v>68</v>
      </c>
      <c r="N70">
        <f t="shared" si="9"/>
        <v>0.20034277512662971</v>
      </c>
    </row>
    <row r="71" spans="2:14" x14ac:dyDescent="0.75">
      <c r="B71">
        <v>69</v>
      </c>
      <c r="C71">
        <v>275.69299999999998</v>
      </c>
      <c r="D71">
        <v>255.55600000000001</v>
      </c>
      <c r="E71">
        <v>187.78399999999999</v>
      </c>
      <c r="F71">
        <v>512.70299999999997</v>
      </c>
      <c r="H71">
        <f t="shared" si="5"/>
        <v>20.136999999999972</v>
      </c>
      <c r="J71">
        <f t="shared" si="6"/>
        <v>69</v>
      </c>
      <c r="K71">
        <f t="shared" si="7"/>
        <v>0.45578994115687765</v>
      </c>
      <c r="M71">
        <f t="shared" si="8"/>
        <v>69</v>
      </c>
      <c r="N71">
        <f t="shared" si="9"/>
        <v>0.20562361514534455</v>
      </c>
    </row>
    <row r="72" spans="2:14" x14ac:dyDescent="0.75">
      <c r="B72">
        <v>70</v>
      </c>
      <c r="C72">
        <v>279.19299999999998</v>
      </c>
      <c r="D72">
        <v>258.66699999999997</v>
      </c>
      <c r="E72">
        <v>183.97300000000001</v>
      </c>
      <c r="F72">
        <v>523.75699999999995</v>
      </c>
      <c r="H72">
        <f t="shared" si="5"/>
        <v>20.52600000000001</v>
      </c>
      <c r="J72">
        <f t="shared" si="6"/>
        <v>70</v>
      </c>
      <c r="K72">
        <f t="shared" si="7"/>
        <v>0.46010880426335082</v>
      </c>
      <c r="M72">
        <f t="shared" si="8"/>
        <v>70</v>
      </c>
      <c r="N72">
        <f t="shared" si="9"/>
        <v>0.19002088839136308</v>
      </c>
    </row>
    <row r="73" spans="2:14" x14ac:dyDescent="0.75">
      <c r="B73">
        <v>71</v>
      </c>
      <c r="C73">
        <v>269.57100000000003</v>
      </c>
      <c r="D73">
        <v>246.92599999999999</v>
      </c>
      <c r="E73">
        <v>179.75</v>
      </c>
      <c r="F73">
        <v>473.15600000000001</v>
      </c>
      <c r="H73">
        <f t="shared" si="5"/>
        <v>22.645000000000039</v>
      </c>
      <c r="J73">
        <f t="shared" si="6"/>
        <v>71</v>
      </c>
      <c r="K73">
        <f t="shared" si="7"/>
        <v>0.48363495059398287</v>
      </c>
      <c r="M73">
        <f t="shared" si="8"/>
        <v>71</v>
      </c>
      <c r="N73">
        <f t="shared" si="9"/>
        <v>0.2059118229090689</v>
      </c>
    </row>
    <row r="74" spans="2:14" x14ac:dyDescent="0.75">
      <c r="B74">
        <v>72</v>
      </c>
      <c r="C74">
        <v>295.14299999999997</v>
      </c>
      <c r="D74">
        <v>265.28699999999998</v>
      </c>
      <c r="E74">
        <v>205.59399999999999</v>
      </c>
      <c r="F74">
        <v>576.21900000000005</v>
      </c>
      <c r="H74">
        <f t="shared" si="5"/>
        <v>29.855999999999995</v>
      </c>
      <c r="J74">
        <f t="shared" si="6"/>
        <v>72</v>
      </c>
      <c r="K74">
        <f t="shared" si="7"/>
        <v>0.56369490396358379</v>
      </c>
      <c r="M74">
        <f t="shared" si="8"/>
        <v>72</v>
      </c>
      <c r="N74">
        <f t="shared" si="9"/>
        <v>0.21635983060253186</v>
      </c>
    </row>
    <row r="75" spans="2:14" x14ac:dyDescent="0.75">
      <c r="B75">
        <v>73</v>
      </c>
      <c r="C75">
        <v>293.22399999999999</v>
      </c>
      <c r="D75">
        <v>266.45499999999998</v>
      </c>
      <c r="E75">
        <v>213.048</v>
      </c>
      <c r="F75">
        <v>582</v>
      </c>
      <c r="H75">
        <f t="shared" si="5"/>
        <v>26.769000000000005</v>
      </c>
      <c r="J75">
        <f t="shared" si="6"/>
        <v>73</v>
      </c>
      <c r="K75">
        <f t="shared" si="7"/>
        <v>0.52942156100810489</v>
      </c>
      <c r="M75">
        <f t="shared" si="8"/>
        <v>73</v>
      </c>
      <c r="N75">
        <f t="shared" si="9"/>
        <v>0.23020098288047569</v>
      </c>
    </row>
    <row r="76" spans="2:14" x14ac:dyDescent="0.75">
      <c r="B76">
        <v>74</v>
      </c>
      <c r="C76">
        <v>284.53800000000001</v>
      </c>
      <c r="D76">
        <v>259.60599999999999</v>
      </c>
      <c r="E76">
        <v>196.577</v>
      </c>
      <c r="F76">
        <v>578.53800000000001</v>
      </c>
      <c r="H76">
        <f t="shared" si="5"/>
        <v>24.932000000000016</v>
      </c>
      <c r="J76">
        <f t="shared" si="6"/>
        <v>74</v>
      </c>
      <c r="K76">
        <f t="shared" si="7"/>
        <v>0.50902631286776967</v>
      </c>
      <c r="M76">
        <f t="shared" si="8"/>
        <v>74</v>
      </c>
      <c r="N76">
        <f t="shared" si="9"/>
        <v>0.19495548227442344</v>
      </c>
    </row>
    <row r="77" spans="2:14" x14ac:dyDescent="0.75">
      <c r="B77">
        <v>75</v>
      </c>
      <c r="C77">
        <v>300.31599999999997</v>
      </c>
      <c r="D77">
        <v>274.447</v>
      </c>
      <c r="E77">
        <v>203.857</v>
      </c>
      <c r="F77">
        <v>589.524</v>
      </c>
      <c r="H77">
        <f t="shared" si="5"/>
        <v>25.868999999999971</v>
      </c>
      <c r="J77">
        <f t="shared" si="6"/>
        <v>75</v>
      </c>
      <c r="K77">
        <f t="shared" si="7"/>
        <v>0.51942933274120096</v>
      </c>
      <c r="M77">
        <f t="shared" si="8"/>
        <v>75</v>
      </c>
      <c r="N77">
        <f t="shared" si="9"/>
        <v>0.20623101121031209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A693-83C8-48B9-8770-1E0A4876EBF2}">
  <dimension ref="A1:Q71"/>
  <sheetViews>
    <sheetView zoomScale="80" zoomScaleNormal="80" workbookViewId="0"/>
  </sheetViews>
  <sheetFormatPr defaultRowHeight="14.75" x14ac:dyDescent="0.75"/>
  <cols>
    <col min="25" max="25" width="8.54296875" customWidth="1"/>
  </cols>
  <sheetData>
    <row r="1" spans="1:17" x14ac:dyDescent="0.75">
      <c r="A1" t="s">
        <v>22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293.11200000000002</v>
      </c>
      <c r="D3">
        <v>295.233</v>
      </c>
      <c r="E3">
        <v>182.392</v>
      </c>
      <c r="F3">
        <v>270.54599999999999</v>
      </c>
      <c r="H3">
        <f t="shared" ref="H3:H66" si="0">C3-D3</f>
        <v>-2.1209999999999809</v>
      </c>
      <c r="J3">
        <f t="shared" ref="J3:J66" si="1">B3</f>
        <v>1</v>
      </c>
      <c r="K3">
        <f t="shared" ref="K3:K66" si="2">(H3-MIN(H$3:H$71))/(MAX(H$3:H$71)-MIN(H$3:H$71))</f>
        <v>0.24266616720904668</v>
      </c>
      <c r="M3">
        <f t="shared" ref="M3:M66" si="3">B3</f>
        <v>1</v>
      </c>
      <c r="N3">
        <f t="shared" ref="N3:N66" si="4">(E3-$P$3)/(F3-$Q$3)</f>
        <v>0.53038725556526722</v>
      </c>
      <c r="P3">
        <v>109.87825000000001</v>
      </c>
      <c r="Q3">
        <v>133.82749999999999</v>
      </c>
    </row>
    <row r="4" spans="1:17" x14ac:dyDescent="0.75">
      <c r="B4">
        <v>2</v>
      </c>
      <c r="C4">
        <v>284.54300000000001</v>
      </c>
      <c r="D4">
        <v>298.08100000000002</v>
      </c>
      <c r="E4">
        <v>176.05199999999999</v>
      </c>
      <c r="F4">
        <v>277.47399999999999</v>
      </c>
      <c r="H4">
        <f t="shared" si="0"/>
        <v>-13.538000000000011</v>
      </c>
      <c r="J4">
        <f t="shared" si="1"/>
        <v>2</v>
      </c>
      <c r="K4">
        <f t="shared" si="2"/>
        <v>0.17584224943225721</v>
      </c>
      <c r="M4">
        <f t="shared" si="3"/>
        <v>2</v>
      </c>
      <c r="N4">
        <f t="shared" si="4"/>
        <v>0.46067081342044519</v>
      </c>
    </row>
    <row r="5" spans="1:17" x14ac:dyDescent="0.75">
      <c r="B5">
        <v>3</v>
      </c>
      <c r="C5">
        <v>268.06900000000002</v>
      </c>
      <c r="D5">
        <v>290.49400000000003</v>
      </c>
      <c r="E5">
        <v>175.155</v>
      </c>
      <c r="F5">
        <v>270.14400000000001</v>
      </c>
      <c r="H5">
        <f t="shared" si="0"/>
        <v>-22.425000000000011</v>
      </c>
      <c r="J5">
        <f t="shared" si="1"/>
        <v>3</v>
      </c>
      <c r="K5">
        <f t="shared" si="2"/>
        <v>0.12382646969306774</v>
      </c>
      <c r="M5">
        <f t="shared" si="3"/>
        <v>3</v>
      </c>
      <c r="N5">
        <f t="shared" si="4"/>
        <v>0.47886169319194655</v>
      </c>
    </row>
    <row r="6" spans="1:17" x14ac:dyDescent="0.75">
      <c r="B6">
        <v>4</v>
      </c>
      <c r="C6">
        <v>262.32799999999997</v>
      </c>
      <c r="D6">
        <v>277.84899999999999</v>
      </c>
      <c r="E6">
        <v>176.83500000000001</v>
      </c>
      <c r="F6">
        <v>261.22699999999998</v>
      </c>
      <c r="H6">
        <f t="shared" si="0"/>
        <v>-15.521000000000015</v>
      </c>
      <c r="J6">
        <f t="shared" si="1"/>
        <v>4</v>
      </c>
      <c r="K6">
        <f t="shared" si="2"/>
        <v>0.1642357127806523</v>
      </c>
      <c r="M6">
        <f t="shared" si="3"/>
        <v>4</v>
      </c>
      <c r="N6">
        <f t="shared" si="4"/>
        <v>0.5255652494711518</v>
      </c>
    </row>
    <row r="7" spans="1:17" x14ac:dyDescent="0.75">
      <c r="B7">
        <v>5</v>
      </c>
      <c r="C7">
        <v>277.10500000000002</v>
      </c>
      <c r="D7">
        <v>291.36399999999998</v>
      </c>
      <c r="E7">
        <v>176.446</v>
      </c>
      <c r="F7">
        <v>263.98200000000003</v>
      </c>
      <c r="H7">
        <f t="shared" si="0"/>
        <v>-14.258999999999958</v>
      </c>
      <c r="J7">
        <f t="shared" si="1"/>
        <v>5</v>
      </c>
      <c r="K7">
        <f t="shared" si="2"/>
        <v>0.17162222274249095</v>
      </c>
      <c r="M7">
        <f t="shared" si="3"/>
        <v>5</v>
      </c>
      <c r="N7">
        <f t="shared" si="4"/>
        <v>0.51145177462169933</v>
      </c>
    </row>
    <row r="8" spans="1:17" x14ac:dyDescent="0.75">
      <c r="B8">
        <v>6</v>
      </c>
      <c r="C8">
        <v>268.46800000000002</v>
      </c>
      <c r="D8">
        <v>305.63099999999997</v>
      </c>
      <c r="E8">
        <v>176.36600000000001</v>
      </c>
      <c r="F8">
        <v>265.07100000000003</v>
      </c>
      <c r="H8">
        <f t="shared" si="0"/>
        <v>-37.162999999999954</v>
      </c>
      <c r="J8">
        <f t="shared" si="1"/>
        <v>6</v>
      </c>
      <c r="K8">
        <f t="shared" si="2"/>
        <v>3.7564675859808862E-2</v>
      </c>
      <c r="M8">
        <f t="shared" si="3"/>
        <v>6</v>
      </c>
      <c r="N8">
        <f t="shared" si="4"/>
        <v>0.50659842201709027</v>
      </c>
    </row>
    <row r="9" spans="1:17" x14ac:dyDescent="0.75">
      <c r="B9">
        <v>7</v>
      </c>
      <c r="C9">
        <v>284.065</v>
      </c>
      <c r="D9">
        <v>310.38099999999997</v>
      </c>
      <c r="E9">
        <v>170.679</v>
      </c>
      <c r="F9">
        <v>264.55399999999997</v>
      </c>
      <c r="H9">
        <f t="shared" si="0"/>
        <v>-26.315999999999974</v>
      </c>
      <c r="J9">
        <f t="shared" si="1"/>
        <v>7</v>
      </c>
      <c r="K9">
        <f t="shared" si="2"/>
        <v>0.10105237281389767</v>
      </c>
      <c r="M9">
        <f t="shared" si="3"/>
        <v>7</v>
      </c>
      <c r="N9">
        <f t="shared" si="4"/>
        <v>0.46509888966659402</v>
      </c>
    </row>
    <row r="10" spans="1:17" x14ac:dyDescent="0.75">
      <c r="B10">
        <v>8</v>
      </c>
      <c r="C10">
        <v>290.62099999999998</v>
      </c>
      <c r="D10">
        <v>308.5</v>
      </c>
      <c r="E10">
        <v>173.393</v>
      </c>
      <c r="F10">
        <v>271.30399999999997</v>
      </c>
      <c r="H10">
        <f t="shared" si="0"/>
        <v>-17.879000000000019</v>
      </c>
      <c r="J10">
        <f t="shared" si="1"/>
        <v>8</v>
      </c>
      <c r="K10">
        <f t="shared" si="2"/>
        <v>0.15043429400884978</v>
      </c>
      <c r="M10">
        <f t="shared" si="3"/>
        <v>8</v>
      </c>
      <c r="N10">
        <f t="shared" si="4"/>
        <v>0.46200441530006947</v>
      </c>
    </row>
    <row r="11" spans="1:17" x14ac:dyDescent="0.75">
      <c r="B11">
        <v>9</v>
      </c>
      <c r="C11">
        <v>263.03199999999998</v>
      </c>
      <c r="D11">
        <v>286.78399999999999</v>
      </c>
      <c r="E11">
        <v>168.58</v>
      </c>
      <c r="F11">
        <v>263.58</v>
      </c>
      <c r="H11">
        <f t="shared" si="0"/>
        <v>-23.75200000000001</v>
      </c>
      <c r="J11">
        <f t="shared" si="1"/>
        <v>9</v>
      </c>
      <c r="K11">
        <f t="shared" si="2"/>
        <v>0.11605951349706185</v>
      </c>
      <c r="M11">
        <f t="shared" si="3"/>
        <v>9</v>
      </c>
      <c r="N11">
        <f t="shared" si="4"/>
        <v>0.45241324829964746</v>
      </c>
    </row>
    <row r="12" spans="1:17" x14ac:dyDescent="0.75">
      <c r="B12">
        <v>10</v>
      </c>
      <c r="C12">
        <v>261.34699999999998</v>
      </c>
      <c r="D12">
        <v>283.83499999999998</v>
      </c>
      <c r="E12">
        <v>167.607</v>
      </c>
      <c r="F12">
        <v>257.875</v>
      </c>
      <c r="H12">
        <f t="shared" si="0"/>
        <v>-22.488</v>
      </c>
      <c r="J12">
        <f t="shared" si="1"/>
        <v>10</v>
      </c>
      <c r="K12">
        <f t="shared" si="2"/>
        <v>0.12345772949687461</v>
      </c>
      <c r="M12">
        <f t="shared" si="3"/>
        <v>10</v>
      </c>
      <c r="N12">
        <f t="shared" si="4"/>
        <v>0.46537616638787549</v>
      </c>
    </row>
    <row r="13" spans="1:17" x14ac:dyDescent="0.75">
      <c r="B13">
        <v>11</v>
      </c>
      <c r="C13">
        <v>266.79000000000002</v>
      </c>
      <c r="D13">
        <v>303.31200000000001</v>
      </c>
      <c r="E13">
        <v>167.33</v>
      </c>
      <c r="F13">
        <v>262.32100000000003</v>
      </c>
      <c r="H13">
        <f t="shared" si="0"/>
        <v>-36.521999999999991</v>
      </c>
      <c r="J13">
        <f t="shared" si="1"/>
        <v>11</v>
      </c>
      <c r="K13">
        <f t="shared" si="2"/>
        <v>4.1316461030599744E-2</v>
      </c>
      <c r="M13">
        <f t="shared" si="3"/>
        <v>11</v>
      </c>
      <c r="N13">
        <f t="shared" si="4"/>
        <v>0.4471179476004622</v>
      </c>
    </row>
    <row r="14" spans="1:17" x14ac:dyDescent="0.75">
      <c r="B14">
        <v>12</v>
      </c>
      <c r="C14">
        <v>267.43</v>
      </c>
      <c r="D14">
        <v>311.01100000000002</v>
      </c>
      <c r="E14">
        <v>168.64500000000001</v>
      </c>
      <c r="F14">
        <v>258.226</v>
      </c>
      <c r="H14">
        <f t="shared" si="0"/>
        <v>-43.581000000000017</v>
      </c>
      <c r="J14">
        <f t="shared" si="1"/>
        <v>12</v>
      </c>
      <c r="K14">
        <f t="shared" si="2"/>
        <v>0</v>
      </c>
      <c r="M14">
        <f t="shared" si="3"/>
        <v>12</v>
      </c>
      <c r="N14">
        <f t="shared" si="4"/>
        <v>0.47240722355976955</v>
      </c>
    </row>
    <row r="15" spans="1:17" x14ac:dyDescent="0.75">
      <c r="B15">
        <v>13</v>
      </c>
      <c r="C15">
        <v>272.04700000000003</v>
      </c>
      <c r="D15">
        <v>297.233</v>
      </c>
      <c r="E15">
        <v>167.44399999999999</v>
      </c>
      <c r="F15">
        <v>256.20999999999998</v>
      </c>
      <c r="H15">
        <f t="shared" si="0"/>
        <v>-25.185999999999979</v>
      </c>
      <c r="J15">
        <f t="shared" si="1"/>
        <v>13</v>
      </c>
      <c r="K15">
        <f t="shared" si="2"/>
        <v>0.10766628426942641</v>
      </c>
      <c r="M15">
        <f t="shared" si="3"/>
        <v>13</v>
      </c>
      <c r="N15">
        <f t="shared" si="4"/>
        <v>0.47037566645557971</v>
      </c>
    </row>
    <row r="16" spans="1:17" x14ac:dyDescent="0.75">
      <c r="B16">
        <v>14</v>
      </c>
      <c r="C16">
        <v>262.35599999999999</v>
      </c>
      <c r="D16">
        <v>286.06</v>
      </c>
      <c r="E16">
        <v>166.78800000000001</v>
      </c>
      <c r="F16">
        <v>258.43799999999999</v>
      </c>
      <c r="H16">
        <f t="shared" si="0"/>
        <v>-23.704000000000008</v>
      </c>
      <c r="J16">
        <f t="shared" si="1"/>
        <v>14</v>
      </c>
      <c r="K16">
        <f t="shared" si="2"/>
        <v>0.11634045840844714</v>
      </c>
      <c r="M16">
        <f t="shared" si="3"/>
        <v>14</v>
      </c>
      <c r="N16">
        <f t="shared" si="4"/>
        <v>0.45670108056704695</v>
      </c>
    </row>
    <row r="17" spans="2:14" x14ac:dyDescent="0.75">
      <c r="B17">
        <v>15</v>
      </c>
      <c r="C17">
        <v>252.60599999999999</v>
      </c>
      <c r="D17">
        <v>280.84800000000001</v>
      </c>
      <c r="E17">
        <v>163.75899999999999</v>
      </c>
      <c r="F17">
        <v>252.78800000000001</v>
      </c>
      <c r="H17">
        <f t="shared" si="0"/>
        <v>-28.242000000000019</v>
      </c>
      <c r="J17">
        <f t="shared" si="1"/>
        <v>15</v>
      </c>
      <c r="K17">
        <f t="shared" si="2"/>
        <v>8.9779458244562557E-2</v>
      </c>
      <c r="M17">
        <f t="shared" si="3"/>
        <v>15</v>
      </c>
      <c r="N17">
        <f t="shared" si="4"/>
        <v>0.45292975399397251</v>
      </c>
    </row>
    <row r="18" spans="2:14" x14ac:dyDescent="0.75">
      <c r="B18">
        <v>16</v>
      </c>
      <c r="C18">
        <v>254.917</v>
      </c>
      <c r="D18">
        <v>275.32600000000002</v>
      </c>
      <c r="E18">
        <v>163.285</v>
      </c>
      <c r="F18">
        <v>251.60599999999999</v>
      </c>
      <c r="H18">
        <f t="shared" si="0"/>
        <v>-20.40900000000002</v>
      </c>
      <c r="J18">
        <f t="shared" si="1"/>
        <v>16</v>
      </c>
      <c r="K18">
        <f t="shared" si="2"/>
        <v>0.13562615597124997</v>
      </c>
      <c r="M18">
        <f t="shared" si="3"/>
        <v>16</v>
      </c>
      <c r="N18">
        <f t="shared" si="4"/>
        <v>0.45345075714158345</v>
      </c>
    </row>
    <row r="19" spans="2:14" x14ac:dyDescent="0.75">
      <c r="B19">
        <v>17</v>
      </c>
      <c r="C19">
        <v>272.56099999999998</v>
      </c>
      <c r="D19">
        <v>298.33199999999999</v>
      </c>
      <c r="E19">
        <v>160.94900000000001</v>
      </c>
      <c r="F19">
        <v>257.59100000000001</v>
      </c>
      <c r="H19">
        <f t="shared" si="0"/>
        <v>-25.771000000000015</v>
      </c>
      <c r="J19">
        <f t="shared" si="1"/>
        <v>17</v>
      </c>
      <c r="K19">
        <f t="shared" si="2"/>
        <v>0.10424226816191795</v>
      </c>
      <c r="M19">
        <f t="shared" si="3"/>
        <v>17</v>
      </c>
      <c r="N19">
        <f t="shared" si="4"/>
        <v>0.41264791315694849</v>
      </c>
    </row>
    <row r="20" spans="2:14" x14ac:dyDescent="0.75">
      <c r="B20">
        <v>18</v>
      </c>
      <c r="C20">
        <v>276.24200000000002</v>
      </c>
      <c r="D20">
        <v>292.72800000000001</v>
      </c>
      <c r="E20">
        <v>163.18199999999999</v>
      </c>
      <c r="F20">
        <v>257.24099999999999</v>
      </c>
      <c r="H20">
        <f t="shared" si="0"/>
        <v>-16.48599999999999</v>
      </c>
      <c r="J20">
        <f t="shared" si="1"/>
        <v>18</v>
      </c>
      <c r="K20">
        <f t="shared" si="2"/>
        <v>0.15858754945801062</v>
      </c>
      <c r="M20">
        <f t="shared" si="3"/>
        <v>18</v>
      </c>
      <c r="N20">
        <f t="shared" si="4"/>
        <v>0.43191182488139451</v>
      </c>
    </row>
    <row r="21" spans="2:14" x14ac:dyDescent="0.75">
      <c r="B21">
        <v>19</v>
      </c>
      <c r="C21">
        <v>270.20499999999998</v>
      </c>
      <c r="D21">
        <v>287.51100000000002</v>
      </c>
      <c r="E21">
        <v>162.30699999999999</v>
      </c>
      <c r="F21">
        <v>250.20400000000001</v>
      </c>
      <c r="H21">
        <f t="shared" si="0"/>
        <v>-17.30600000000004</v>
      </c>
      <c r="J21">
        <f t="shared" si="1"/>
        <v>19</v>
      </c>
      <c r="K21">
        <f t="shared" si="2"/>
        <v>0.15378807388851159</v>
      </c>
      <c r="M21">
        <f t="shared" si="3"/>
        <v>19</v>
      </c>
      <c r="N21">
        <f t="shared" si="4"/>
        <v>0.45050976786550523</v>
      </c>
    </row>
    <row r="22" spans="2:14" x14ac:dyDescent="0.75">
      <c r="B22">
        <v>20</v>
      </c>
      <c r="C22">
        <v>282.01499999999999</v>
      </c>
      <c r="D22">
        <v>293.41300000000001</v>
      </c>
      <c r="E22">
        <v>160.20400000000001</v>
      </c>
      <c r="F22">
        <v>252.20400000000001</v>
      </c>
      <c r="H22">
        <f t="shared" si="0"/>
        <v>-11.398000000000025</v>
      </c>
      <c r="J22">
        <f t="shared" si="1"/>
        <v>20</v>
      </c>
      <c r="K22">
        <f t="shared" si="2"/>
        <v>0.18836771006485142</v>
      </c>
      <c r="M22">
        <f t="shared" si="3"/>
        <v>20</v>
      </c>
      <c r="N22">
        <f t="shared" si="4"/>
        <v>0.42513294446110494</v>
      </c>
    </row>
    <row r="23" spans="2:14" x14ac:dyDescent="0.75">
      <c r="B23">
        <v>21</v>
      </c>
      <c r="C23">
        <v>287.35599999999999</v>
      </c>
      <c r="D23">
        <v>305.60300000000001</v>
      </c>
      <c r="E23">
        <v>158.13900000000001</v>
      </c>
      <c r="F23">
        <v>252.75200000000001</v>
      </c>
      <c r="H23">
        <f t="shared" si="0"/>
        <v>-18.247000000000014</v>
      </c>
      <c r="J23">
        <f t="shared" si="1"/>
        <v>21</v>
      </c>
      <c r="K23">
        <f t="shared" si="2"/>
        <v>0.14828038302156257</v>
      </c>
      <c r="M23">
        <f t="shared" si="3"/>
        <v>21</v>
      </c>
      <c r="N23">
        <f t="shared" si="4"/>
        <v>0.40580998869030344</v>
      </c>
    </row>
    <row r="24" spans="2:14" x14ac:dyDescent="0.75">
      <c r="B24">
        <v>22</v>
      </c>
      <c r="C24">
        <v>295.81099999999998</v>
      </c>
      <c r="D24">
        <v>295.94600000000003</v>
      </c>
      <c r="E24">
        <v>160.05099999999999</v>
      </c>
      <c r="F24">
        <v>258.358</v>
      </c>
      <c r="H24">
        <f t="shared" si="0"/>
        <v>-0.13500000000004775</v>
      </c>
      <c r="J24">
        <f t="shared" si="1"/>
        <v>22</v>
      </c>
      <c r="K24">
        <f t="shared" si="2"/>
        <v>0.25429026291761275</v>
      </c>
      <c r="M24">
        <f t="shared" si="3"/>
        <v>22</v>
      </c>
      <c r="N24">
        <f t="shared" si="4"/>
        <v>0.40289527465159114</v>
      </c>
    </row>
    <row r="25" spans="2:14" x14ac:dyDescent="0.75">
      <c r="B25">
        <v>23</v>
      </c>
      <c r="C25">
        <v>295.22699999999998</v>
      </c>
      <c r="D25">
        <v>309.64100000000002</v>
      </c>
      <c r="E25">
        <v>158.69300000000001</v>
      </c>
      <c r="F25">
        <v>254.75899999999999</v>
      </c>
      <c r="H25">
        <f t="shared" si="0"/>
        <v>-14.414000000000044</v>
      </c>
      <c r="J25">
        <f t="shared" si="1"/>
        <v>23</v>
      </c>
      <c r="K25">
        <f t="shared" si="2"/>
        <v>0.17071500479947543</v>
      </c>
      <c r="M25">
        <f t="shared" si="3"/>
        <v>23</v>
      </c>
      <c r="N25">
        <f t="shared" si="4"/>
        <v>0.40365620206480529</v>
      </c>
    </row>
    <row r="26" spans="2:14" x14ac:dyDescent="0.75">
      <c r="B26">
        <v>24</v>
      </c>
      <c r="C26">
        <v>294.137</v>
      </c>
      <c r="D26">
        <v>307.38099999999997</v>
      </c>
      <c r="E26">
        <v>157.34800000000001</v>
      </c>
      <c r="F26">
        <v>260.31200000000001</v>
      </c>
      <c r="H26">
        <f t="shared" si="0"/>
        <v>-13.243999999999971</v>
      </c>
      <c r="J26">
        <f t="shared" si="1"/>
        <v>24</v>
      </c>
      <c r="K26">
        <f t="shared" si="2"/>
        <v>0.17756303701449236</v>
      </c>
      <c r="M26">
        <f t="shared" si="3"/>
        <v>24</v>
      </c>
      <c r="N26">
        <f t="shared" si="4"/>
        <v>0.37530092620044347</v>
      </c>
    </row>
    <row r="27" spans="2:14" x14ac:dyDescent="0.75">
      <c r="B27">
        <v>25</v>
      </c>
      <c r="C27">
        <v>299.48399999999998</v>
      </c>
      <c r="D27">
        <v>305.94900000000001</v>
      </c>
      <c r="E27">
        <v>154.77699999999999</v>
      </c>
      <c r="F27">
        <v>257.54500000000002</v>
      </c>
      <c r="H27">
        <f t="shared" si="0"/>
        <v>-6.4650000000000318</v>
      </c>
      <c r="J27">
        <f t="shared" si="1"/>
        <v>25</v>
      </c>
      <c r="K27">
        <f t="shared" si="2"/>
        <v>0.2172406527286774</v>
      </c>
      <c r="M27">
        <f t="shared" si="3"/>
        <v>25</v>
      </c>
      <c r="N27">
        <f t="shared" si="4"/>
        <v>0.36291349243235571</v>
      </c>
    </row>
    <row r="28" spans="2:14" x14ac:dyDescent="0.75">
      <c r="B28">
        <v>26</v>
      </c>
      <c r="C28">
        <v>281.05599999999998</v>
      </c>
      <c r="D28">
        <v>307.56799999999998</v>
      </c>
      <c r="E28">
        <v>156.50899999999999</v>
      </c>
      <c r="F28">
        <v>248.43799999999999</v>
      </c>
      <c r="H28">
        <f t="shared" si="0"/>
        <v>-26.512</v>
      </c>
      <c r="J28">
        <f t="shared" si="1"/>
        <v>26</v>
      </c>
      <c r="K28">
        <f t="shared" si="2"/>
        <v>9.9905181092407577E-2</v>
      </c>
      <c r="M28">
        <f t="shared" si="3"/>
        <v>26</v>
      </c>
      <c r="N28">
        <f t="shared" si="4"/>
        <v>0.40686280925395124</v>
      </c>
    </row>
    <row r="29" spans="2:14" x14ac:dyDescent="0.75">
      <c r="B29">
        <v>27</v>
      </c>
      <c r="C29">
        <v>301.774</v>
      </c>
      <c r="D29">
        <v>314.69900000000001</v>
      </c>
      <c r="E29">
        <v>154.375</v>
      </c>
      <c r="F29">
        <v>253.09800000000001</v>
      </c>
      <c r="H29">
        <f t="shared" si="0"/>
        <v>-12.925000000000011</v>
      </c>
      <c r="J29">
        <f t="shared" si="1"/>
        <v>27</v>
      </c>
      <c r="K29">
        <f t="shared" si="2"/>
        <v>0.17943015007140689</v>
      </c>
      <c r="M29">
        <f t="shared" si="3"/>
        <v>27</v>
      </c>
      <c r="N29">
        <f t="shared" si="4"/>
        <v>0.37307423042579668</v>
      </c>
    </row>
    <row r="30" spans="2:14" x14ac:dyDescent="0.75">
      <c r="B30">
        <v>28</v>
      </c>
      <c r="C30">
        <v>327.161</v>
      </c>
      <c r="D30">
        <v>321.02800000000002</v>
      </c>
      <c r="E30">
        <v>152.16999999999999</v>
      </c>
      <c r="F30">
        <v>255.929</v>
      </c>
      <c r="H30">
        <f t="shared" si="0"/>
        <v>6.1329999999999814</v>
      </c>
      <c r="J30">
        <f t="shared" si="1"/>
        <v>28</v>
      </c>
      <c r="K30">
        <f t="shared" si="2"/>
        <v>0.2909769859293424</v>
      </c>
      <c r="M30">
        <f t="shared" si="3"/>
        <v>28</v>
      </c>
      <c r="N30">
        <f t="shared" si="4"/>
        <v>0.34636552376506408</v>
      </c>
    </row>
    <row r="31" spans="2:14" x14ac:dyDescent="0.75">
      <c r="B31">
        <v>29</v>
      </c>
      <c r="C31">
        <v>359.73399999999998</v>
      </c>
      <c r="D31">
        <v>333.36399999999998</v>
      </c>
      <c r="E31">
        <v>142.893</v>
      </c>
      <c r="F31">
        <v>265.19600000000003</v>
      </c>
      <c r="H31">
        <f t="shared" si="0"/>
        <v>26.370000000000005</v>
      </c>
      <c r="J31">
        <f t="shared" si="1"/>
        <v>29</v>
      </c>
      <c r="K31">
        <f t="shared" si="2"/>
        <v>0.40942453117317928</v>
      </c>
      <c r="M31">
        <f t="shared" si="3"/>
        <v>29</v>
      </c>
      <c r="N31">
        <f t="shared" si="4"/>
        <v>0.25131405169427967</v>
      </c>
    </row>
    <row r="32" spans="2:14" x14ac:dyDescent="0.75">
      <c r="B32">
        <v>30</v>
      </c>
      <c r="C32">
        <v>363.93299999999999</v>
      </c>
      <c r="D32">
        <v>366.52300000000002</v>
      </c>
      <c r="E32">
        <v>135.85599999999999</v>
      </c>
      <c r="F32">
        <v>252.58699999999999</v>
      </c>
      <c r="H32">
        <f t="shared" si="0"/>
        <v>-2.5900000000000318</v>
      </c>
      <c r="J32">
        <f t="shared" si="1"/>
        <v>30</v>
      </c>
      <c r="K32">
        <f t="shared" si="2"/>
        <v>0.23992110130405259</v>
      </c>
      <c r="M32">
        <f t="shared" si="3"/>
        <v>30</v>
      </c>
      <c r="N32">
        <f t="shared" si="4"/>
        <v>0.21874250059995187</v>
      </c>
    </row>
    <row r="33" spans="2:15" x14ac:dyDescent="0.75">
      <c r="B33">
        <v>31</v>
      </c>
      <c r="C33">
        <v>371.17500000000001</v>
      </c>
      <c r="D33">
        <v>351.08</v>
      </c>
      <c r="E33">
        <v>137.98099999999999</v>
      </c>
      <c r="F33">
        <v>253.28800000000001</v>
      </c>
      <c r="H33">
        <f t="shared" si="0"/>
        <v>20.095000000000027</v>
      </c>
      <c r="J33">
        <f t="shared" si="1"/>
        <v>31</v>
      </c>
      <c r="K33">
        <f t="shared" si="2"/>
        <v>0.37269683702853962</v>
      </c>
      <c r="M33">
        <f t="shared" si="3"/>
        <v>31</v>
      </c>
      <c r="N33">
        <f t="shared" si="4"/>
        <v>0.23524721560683223</v>
      </c>
    </row>
    <row r="34" spans="2:15" x14ac:dyDescent="0.75">
      <c r="B34">
        <v>32</v>
      </c>
      <c r="C34">
        <v>378.37900000000002</v>
      </c>
      <c r="D34">
        <v>348.52300000000002</v>
      </c>
      <c r="E34">
        <v>135.268</v>
      </c>
      <c r="F34">
        <v>254.42</v>
      </c>
      <c r="H34">
        <f t="shared" si="0"/>
        <v>29.855999999999995</v>
      </c>
      <c r="J34">
        <f t="shared" si="1"/>
        <v>32</v>
      </c>
      <c r="K34">
        <f t="shared" si="2"/>
        <v>0.4298281553625361</v>
      </c>
      <c r="M34">
        <f t="shared" si="3"/>
        <v>32</v>
      </c>
      <c r="N34">
        <f t="shared" si="4"/>
        <v>0.21054170035449959</v>
      </c>
    </row>
    <row r="35" spans="2:15" x14ac:dyDescent="0.75">
      <c r="B35">
        <v>33</v>
      </c>
      <c r="C35">
        <v>418.71199999999999</v>
      </c>
      <c r="D35">
        <v>340.59800000000001</v>
      </c>
      <c r="E35">
        <v>135.46700000000001</v>
      </c>
      <c r="F35">
        <v>269.18200000000002</v>
      </c>
      <c r="H35">
        <f t="shared" si="0"/>
        <v>78.113999999999976</v>
      </c>
      <c r="J35">
        <f t="shared" si="1"/>
        <v>33</v>
      </c>
      <c r="K35">
        <f t="shared" si="2"/>
        <v>0.71228314564652451</v>
      </c>
      <c r="M35">
        <f t="shared" si="3"/>
        <v>33</v>
      </c>
      <c r="N35">
        <f t="shared" si="4"/>
        <v>0.18904986535357154</v>
      </c>
    </row>
    <row r="36" spans="2:15" x14ac:dyDescent="0.75">
      <c r="B36">
        <v>34</v>
      </c>
      <c r="C36">
        <v>410.97699999999998</v>
      </c>
      <c r="D36">
        <v>319.54300000000001</v>
      </c>
      <c r="E36">
        <v>133.43799999999999</v>
      </c>
      <c r="F36">
        <v>261.56200000000001</v>
      </c>
      <c r="H36">
        <f t="shared" si="0"/>
        <v>91.433999999999969</v>
      </c>
      <c r="J36">
        <f t="shared" si="1"/>
        <v>34</v>
      </c>
      <c r="K36">
        <f t="shared" si="2"/>
        <v>0.79024535855594324</v>
      </c>
      <c r="M36">
        <f t="shared" si="3"/>
        <v>34</v>
      </c>
      <c r="N36">
        <f t="shared" si="4"/>
        <v>0.18444312225749485</v>
      </c>
    </row>
    <row r="37" spans="2:15" x14ac:dyDescent="0.75">
      <c r="B37">
        <v>35</v>
      </c>
      <c r="C37">
        <v>405.84100000000001</v>
      </c>
      <c r="D37">
        <v>327.36399999999998</v>
      </c>
      <c r="E37">
        <v>129.95599999999999</v>
      </c>
      <c r="F37">
        <v>268.26299999999998</v>
      </c>
      <c r="H37">
        <f t="shared" si="0"/>
        <v>78.477000000000032</v>
      </c>
      <c r="J37">
        <f t="shared" si="1"/>
        <v>35</v>
      </c>
      <c r="K37">
        <f t="shared" si="2"/>
        <v>0.71440779153887612</v>
      </c>
      <c r="M37">
        <f t="shared" si="3"/>
        <v>35</v>
      </c>
      <c r="N37">
        <f t="shared" si="4"/>
        <v>0.14934857236369845</v>
      </c>
    </row>
    <row r="38" spans="2:15" x14ac:dyDescent="0.75">
      <c r="B38">
        <v>36</v>
      </c>
      <c r="C38">
        <v>442.57600000000002</v>
      </c>
      <c r="D38">
        <v>321.52199999999999</v>
      </c>
      <c r="E38">
        <v>131.15299999999999</v>
      </c>
      <c r="F38">
        <v>270.06599999999997</v>
      </c>
      <c r="H38">
        <f t="shared" si="0"/>
        <v>121.05400000000003</v>
      </c>
      <c r="J38">
        <f t="shared" si="1"/>
        <v>36</v>
      </c>
      <c r="K38">
        <f t="shared" si="2"/>
        <v>0.96361178095661781</v>
      </c>
      <c r="M38">
        <f t="shared" si="3"/>
        <v>36</v>
      </c>
      <c r="N38">
        <f t="shared" si="4"/>
        <v>0.15615813444804505</v>
      </c>
      <c r="O38" s="2"/>
    </row>
    <row r="39" spans="2:15" x14ac:dyDescent="0.75">
      <c r="B39">
        <v>37</v>
      </c>
      <c r="C39">
        <v>409.40199999999999</v>
      </c>
      <c r="D39">
        <v>325.87</v>
      </c>
      <c r="E39">
        <v>127.15300000000001</v>
      </c>
      <c r="F39">
        <v>290.67899999999997</v>
      </c>
      <c r="H39">
        <f t="shared" si="0"/>
        <v>83.531999999999982</v>
      </c>
      <c r="J39">
        <f t="shared" si="1"/>
        <v>37</v>
      </c>
      <c r="K39">
        <f t="shared" si="2"/>
        <v>0.74399480251913952</v>
      </c>
      <c r="M39">
        <f t="shared" si="3"/>
        <v>37</v>
      </c>
      <c r="N39">
        <f t="shared" si="4"/>
        <v>0.11013442651170055</v>
      </c>
    </row>
    <row r="40" spans="2:15" x14ac:dyDescent="0.75">
      <c r="B40">
        <v>38</v>
      </c>
      <c r="C40">
        <v>429.75599999999997</v>
      </c>
      <c r="D40">
        <v>323.61900000000003</v>
      </c>
      <c r="E40">
        <v>127.874</v>
      </c>
      <c r="F40">
        <v>320.541</v>
      </c>
      <c r="H40">
        <f t="shared" si="0"/>
        <v>106.13699999999994</v>
      </c>
      <c r="J40">
        <f t="shared" si="1"/>
        <v>38</v>
      </c>
      <c r="K40">
        <f t="shared" si="2"/>
        <v>0.87630229672465043</v>
      </c>
      <c r="M40">
        <f t="shared" si="3"/>
        <v>38</v>
      </c>
      <c r="N40">
        <f t="shared" si="4"/>
        <v>9.6381622110881027E-2</v>
      </c>
    </row>
    <row r="41" spans="2:15" x14ac:dyDescent="0.75">
      <c r="B41">
        <v>39</v>
      </c>
      <c r="C41">
        <v>444.73500000000001</v>
      </c>
      <c r="D41">
        <v>331.73399999999998</v>
      </c>
      <c r="E41">
        <v>126.562</v>
      </c>
      <c r="F41">
        <v>328.08</v>
      </c>
      <c r="H41">
        <f t="shared" si="0"/>
        <v>113.00100000000003</v>
      </c>
      <c r="J41">
        <f t="shared" si="1"/>
        <v>39</v>
      </c>
      <c r="K41">
        <f t="shared" si="2"/>
        <v>0.91647741905274782</v>
      </c>
      <c r="M41">
        <f t="shared" si="3"/>
        <v>39</v>
      </c>
      <c r="N41">
        <f t="shared" si="4"/>
        <v>8.5886925522193999E-2</v>
      </c>
    </row>
    <row r="42" spans="2:15" x14ac:dyDescent="0.75">
      <c r="B42">
        <v>40</v>
      </c>
      <c r="C42">
        <v>417.81599999999997</v>
      </c>
      <c r="D42">
        <v>349.22899999999998</v>
      </c>
      <c r="E42">
        <v>125.47799999999999</v>
      </c>
      <c r="F42">
        <v>346.17399999999998</v>
      </c>
      <c r="H42">
        <f t="shared" si="0"/>
        <v>68.586999999999989</v>
      </c>
      <c r="J42">
        <f t="shared" si="1"/>
        <v>40</v>
      </c>
      <c r="K42">
        <f t="shared" si="2"/>
        <v>0.65652143375553118</v>
      </c>
      <c r="M42">
        <f t="shared" si="3"/>
        <v>40</v>
      </c>
      <c r="N42">
        <f t="shared" si="4"/>
        <v>7.3463654922496888E-2</v>
      </c>
    </row>
    <row r="43" spans="2:15" x14ac:dyDescent="0.75">
      <c r="B43">
        <v>41</v>
      </c>
      <c r="C43">
        <v>409.16199999999998</v>
      </c>
      <c r="D43">
        <v>325.47899999999998</v>
      </c>
      <c r="E43">
        <v>122.964</v>
      </c>
      <c r="F43">
        <v>354.38099999999997</v>
      </c>
      <c r="H43">
        <f t="shared" si="0"/>
        <v>83.682999999999993</v>
      </c>
      <c r="J43">
        <f t="shared" si="1"/>
        <v>41</v>
      </c>
      <c r="K43">
        <f t="shared" si="2"/>
        <v>0.74487860838620579</v>
      </c>
      <c r="M43">
        <f t="shared" si="3"/>
        <v>41</v>
      </c>
      <c r="N43">
        <f t="shared" si="4"/>
        <v>5.9331409385931261E-2</v>
      </c>
    </row>
    <row r="44" spans="2:15" x14ac:dyDescent="0.75">
      <c r="B44">
        <v>42</v>
      </c>
      <c r="C44">
        <v>437.57299999999998</v>
      </c>
      <c r="D44">
        <v>328.90199999999999</v>
      </c>
      <c r="E44">
        <v>125.045</v>
      </c>
      <c r="F44">
        <v>363.05700000000002</v>
      </c>
      <c r="H44">
        <f t="shared" si="0"/>
        <v>108.67099999999999</v>
      </c>
      <c r="J44">
        <f t="shared" si="1"/>
        <v>42</v>
      </c>
      <c r="K44">
        <f t="shared" si="2"/>
        <v>0.89113384683819929</v>
      </c>
      <c r="M44">
        <f t="shared" si="3"/>
        <v>42</v>
      </c>
      <c r="N44">
        <f t="shared" si="4"/>
        <v>6.61640408411657E-2</v>
      </c>
    </row>
    <row r="45" spans="2:15" x14ac:dyDescent="0.75">
      <c r="B45">
        <v>43</v>
      </c>
      <c r="C45">
        <v>433.858</v>
      </c>
      <c r="D45">
        <v>343.702</v>
      </c>
      <c r="E45">
        <v>126.116</v>
      </c>
      <c r="F45">
        <v>404.221</v>
      </c>
      <c r="H45">
        <f t="shared" si="0"/>
        <v>90.156000000000006</v>
      </c>
      <c r="J45">
        <f t="shared" si="1"/>
        <v>43</v>
      </c>
      <c r="K45">
        <f t="shared" si="2"/>
        <v>0.78276520029030994</v>
      </c>
      <c r="M45">
        <f t="shared" si="3"/>
        <v>43</v>
      </c>
      <c r="N45">
        <f t="shared" si="4"/>
        <v>6.0052294156479315E-2</v>
      </c>
      <c r="O45" s="2"/>
    </row>
    <row r="46" spans="2:15" x14ac:dyDescent="0.75">
      <c r="B46">
        <v>44</v>
      </c>
      <c r="C46">
        <v>425.21499999999997</v>
      </c>
      <c r="D46">
        <v>325.911</v>
      </c>
      <c r="E46">
        <v>123.89</v>
      </c>
      <c r="F46">
        <v>353.52</v>
      </c>
      <c r="H46">
        <f t="shared" si="0"/>
        <v>99.303999999999974</v>
      </c>
      <c r="J46">
        <f t="shared" si="1"/>
        <v>44</v>
      </c>
      <c r="K46">
        <f t="shared" si="2"/>
        <v>0.83630861798515677</v>
      </c>
      <c r="M46">
        <f t="shared" si="3"/>
        <v>44</v>
      </c>
      <c r="N46">
        <f t="shared" si="4"/>
        <v>6.3778918260750786E-2</v>
      </c>
      <c r="O46" s="2"/>
    </row>
    <row r="47" spans="2:15" x14ac:dyDescent="0.75">
      <c r="B47">
        <v>45</v>
      </c>
      <c r="C47">
        <v>400.39699999999999</v>
      </c>
      <c r="D47">
        <v>311.82100000000003</v>
      </c>
      <c r="E47">
        <v>123.71</v>
      </c>
      <c r="F47">
        <v>340.12</v>
      </c>
      <c r="H47">
        <f t="shared" si="0"/>
        <v>88.575999999999965</v>
      </c>
      <c r="J47">
        <f t="shared" si="1"/>
        <v>45</v>
      </c>
      <c r="K47">
        <f t="shared" si="2"/>
        <v>0.77351743029054387</v>
      </c>
      <c r="M47">
        <f t="shared" si="3"/>
        <v>45</v>
      </c>
      <c r="N47">
        <f t="shared" si="4"/>
        <v>6.7049214101336616E-2</v>
      </c>
      <c r="O47" s="2"/>
    </row>
    <row r="48" spans="2:15" x14ac:dyDescent="0.75">
      <c r="B48">
        <v>46</v>
      </c>
      <c r="C48">
        <v>433.84100000000001</v>
      </c>
      <c r="D48">
        <v>332.346</v>
      </c>
      <c r="E48">
        <v>126.352</v>
      </c>
      <c r="F48">
        <v>346.01900000000001</v>
      </c>
      <c r="H48">
        <f t="shared" si="0"/>
        <v>101.495</v>
      </c>
      <c r="J48">
        <f t="shared" si="1"/>
        <v>46</v>
      </c>
      <c r="K48">
        <f t="shared" si="2"/>
        <v>0.84913258258609814</v>
      </c>
      <c r="M48">
        <f t="shared" si="3"/>
        <v>46</v>
      </c>
      <c r="N48">
        <f t="shared" si="4"/>
        <v>7.763623896338917E-2</v>
      </c>
    </row>
    <row r="49" spans="2:14" x14ac:dyDescent="0.75">
      <c r="B49">
        <v>47</v>
      </c>
      <c r="C49">
        <v>431.84699999999998</v>
      </c>
      <c r="D49">
        <v>326.32600000000002</v>
      </c>
      <c r="E49">
        <v>127</v>
      </c>
      <c r="F49">
        <v>374.65699999999998</v>
      </c>
      <c r="H49">
        <f t="shared" si="0"/>
        <v>105.52099999999996</v>
      </c>
      <c r="J49">
        <f t="shared" si="1"/>
        <v>47</v>
      </c>
      <c r="K49">
        <f t="shared" si="2"/>
        <v>0.87269683702853929</v>
      </c>
      <c r="M49">
        <f t="shared" si="3"/>
        <v>47</v>
      </c>
      <c r="N49">
        <f t="shared" si="4"/>
        <v>7.1094903240674384E-2</v>
      </c>
    </row>
    <row r="50" spans="2:14" x14ac:dyDescent="0.75">
      <c r="B50">
        <v>48</v>
      </c>
      <c r="C50">
        <v>438.15</v>
      </c>
      <c r="D50">
        <v>346.351</v>
      </c>
      <c r="E50">
        <v>126.67700000000001</v>
      </c>
      <c r="F50">
        <v>379.03100000000001</v>
      </c>
      <c r="H50">
        <f t="shared" si="0"/>
        <v>91.798999999999978</v>
      </c>
      <c r="J50">
        <f t="shared" si="1"/>
        <v>48</v>
      </c>
      <c r="K50">
        <f t="shared" si="2"/>
        <v>0.79238171048626893</v>
      </c>
      <c r="M50">
        <f t="shared" si="3"/>
        <v>48</v>
      </c>
      <c r="N50">
        <f t="shared" si="4"/>
        <v>6.8509421766002512E-2</v>
      </c>
    </row>
    <row r="51" spans="2:14" x14ac:dyDescent="0.75">
      <c r="B51">
        <v>49</v>
      </c>
      <c r="C51">
        <v>448.548</v>
      </c>
      <c r="D51">
        <v>369.17</v>
      </c>
      <c r="E51">
        <v>126.67100000000001</v>
      </c>
      <c r="F51">
        <v>383.36799999999999</v>
      </c>
      <c r="H51">
        <f t="shared" si="0"/>
        <v>79.377999999999986</v>
      </c>
      <c r="J51">
        <f t="shared" si="1"/>
        <v>49</v>
      </c>
      <c r="K51">
        <f t="shared" si="2"/>
        <v>0.71968136164633734</v>
      </c>
      <c r="M51">
        <f t="shared" si="3"/>
        <v>49</v>
      </c>
      <c r="N51">
        <f t="shared" si="4"/>
        <v>6.7294687635874734E-2</v>
      </c>
    </row>
    <row r="52" spans="2:14" x14ac:dyDescent="0.75">
      <c r="B52">
        <v>50</v>
      </c>
      <c r="C52">
        <v>486.72300000000001</v>
      </c>
      <c r="D52">
        <v>364.67899999999997</v>
      </c>
      <c r="E52">
        <v>125.247</v>
      </c>
      <c r="F52">
        <v>384.137</v>
      </c>
      <c r="H52">
        <f t="shared" si="0"/>
        <v>122.04400000000004</v>
      </c>
      <c r="J52">
        <f t="shared" si="1"/>
        <v>50</v>
      </c>
      <c r="K52">
        <f t="shared" si="2"/>
        <v>0.96940626975393951</v>
      </c>
      <c r="M52">
        <f t="shared" si="3"/>
        <v>50</v>
      </c>
      <c r="N52">
        <f t="shared" si="4"/>
        <v>6.1398988052790607E-2</v>
      </c>
    </row>
    <row r="53" spans="2:14" x14ac:dyDescent="0.75">
      <c r="B53">
        <v>51</v>
      </c>
      <c r="C53">
        <v>459.95499999999998</v>
      </c>
      <c r="D53">
        <v>353.12</v>
      </c>
      <c r="E53">
        <v>125.676</v>
      </c>
      <c r="F53">
        <v>394.14699999999999</v>
      </c>
      <c r="H53">
        <f t="shared" si="0"/>
        <v>106.83499999999998</v>
      </c>
      <c r="J53">
        <f t="shared" si="1"/>
        <v>51</v>
      </c>
      <c r="K53">
        <f t="shared" si="2"/>
        <v>0.88038770397771182</v>
      </c>
      <c r="M53">
        <f t="shared" si="3"/>
        <v>51</v>
      </c>
      <c r="N53">
        <f t="shared" si="4"/>
        <v>6.0686003161499594E-2</v>
      </c>
    </row>
    <row r="54" spans="2:14" x14ac:dyDescent="0.75">
      <c r="B54">
        <v>52</v>
      </c>
      <c r="C54">
        <v>456.93799999999999</v>
      </c>
      <c r="D54">
        <v>353.41199999999998</v>
      </c>
      <c r="E54">
        <v>124.774</v>
      </c>
      <c r="F54">
        <v>417.452</v>
      </c>
      <c r="H54">
        <f t="shared" si="0"/>
        <v>103.52600000000001</v>
      </c>
      <c r="J54">
        <f t="shared" si="1"/>
        <v>52</v>
      </c>
      <c r="K54">
        <f t="shared" si="2"/>
        <v>0.86102006414908838</v>
      </c>
      <c r="M54">
        <f t="shared" si="3"/>
        <v>52</v>
      </c>
      <c r="N54">
        <f t="shared" si="4"/>
        <v>5.2519264026908791E-2</v>
      </c>
    </row>
    <row r="55" spans="2:14" x14ac:dyDescent="0.75">
      <c r="B55">
        <v>53</v>
      </c>
      <c r="C55">
        <v>474.26100000000002</v>
      </c>
      <c r="D55">
        <v>362.01799999999997</v>
      </c>
      <c r="E55">
        <v>127.167</v>
      </c>
      <c r="F55">
        <v>426.90300000000002</v>
      </c>
      <c r="H55">
        <f t="shared" si="0"/>
        <v>112.24300000000005</v>
      </c>
      <c r="J55">
        <f t="shared" si="1"/>
        <v>53</v>
      </c>
      <c r="K55">
        <f t="shared" si="2"/>
        <v>0.91204083066045516</v>
      </c>
      <c r="M55">
        <f t="shared" si="3"/>
        <v>53</v>
      </c>
      <c r="N55">
        <f t="shared" si="4"/>
        <v>5.8990772002436201E-2</v>
      </c>
    </row>
    <row r="56" spans="2:14" x14ac:dyDescent="0.75">
      <c r="B56">
        <v>54</v>
      </c>
      <c r="C56">
        <v>453.30700000000002</v>
      </c>
      <c r="D56">
        <v>347.41800000000001</v>
      </c>
      <c r="E56">
        <v>123.247</v>
      </c>
      <c r="F56">
        <v>404.48099999999999</v>
      </c>
      <c r="H56">
        <f t="shared" si="0"/>
        <v>105.88900000000001</v>
      </c>
      <c r="J56">
        <f t="shared" si="1"/>
        <v>54</v>
      </c>
      <c r="K56">
        <f t="shared" si="2"/>
        <v>0.87485074801582685</v>
      </c>
      <c r="M56">
        <f t="shared" si="3"/>
        <v>54</v>
      </c>
      <c r="N56">
        <f t="shared" si="4"/>
        <v>4.9394336300842188E-2</v>
      </c>
    </row>
    <row r="57" spans="2:14" x14ac:dyDescent="0.75">
      <c r="B57">
        <v>55</v>
      </c>
      <c r="C57">
        <v>442.44</v>
      </c>
      <c r="D57">
        <v>352.79399999999998</v>
      </c>
      <c r="E57">
        <v>125.86</v>
      </c>
      <c r="F57">
        <v>426.19299999999998</v>
      </c>
      <c r="H57">
        <f t="shared" si="0"/>
        <v>89.646000000000015</v>
      </c>
      <c r="J57">
        <f t="shared" si="1"/>
        <v>55</v>
      </c>
      <c r="K57">
        <f t="shared" si="2"/>
        <v>0.7797801606068413</v>
      </c>
      <c r="M57">
        <f t="shared" si="3"/>
        <v>55</v>
      </c>
      <c r="N57">
        <f t="shared" si="4"/>
        <v>5.4663597449083397E-2</v>
      </c>
    </row>
    <row r="58" spans="2:14" x14ac:dyDescent="0.75">
      <c r="B58">
        <v>56</v>
      </c>
      <c r="C58">
        <v>438.01799999999997</v>
      </c>
      <c r="D58">
        <v>341.488</v>
      </c>
      <c r="E58">
        <v>127.843</v>
      </c>
      <c r="F58">
        <v>445.72500000000002</v>
      </c>
      <c r="H58">
        <f t="shared" si="0"/>
        <v>96.529999999999973</v>
      </c>
      <c r="J58">
        <f t="shared" si="1"/>
        <v>56</v>
      </c>
      <c r="K58">
        <f t="shared" si="2"/>
        <v>0.82007234331468182</v>
      </c>
      <c r="M58">
        <f t="shared" si="3"/>
        <v>56</v>
      </c>
      <c r="N58">
        <f t="shared" si="4"/>
        <v>5.7598249424891168E-2</v>
      </c>
    </row>
    <row r="59" spans="2:14" x14ac:dyDescent="0.75">
      <c r="B59">
        <v>57</v>
      </c>
      <c r="C59">
        <v>449</v>
      </c>
      <c r="D59">
        <v>338.63499999999999</v>
      </c>
      <c r="E59">
        <v>123.756</v>
      </c>
      <c r="F59">
        <v>442.48899999999998</v>
      </c>
      <c r="H59">
        <f t="shared" si="0"/>
        <v>110.36500000000001</v>
      </c>
      <c r="J59">
        <f t="shared" si="1"/>
        <v>57</v>
      </c>
      <c r="K59">
        <f t="shared" si="2"/>
        <v>0.90104886100250536</v>
      </c>
      <c r="M59">
        <f t="shared" si="3"/>
        <v>57</v>
      </c>
      <c r="N59">
        <f t="shared" si="4"/>
        <v>4.4961065762979806E-2</v>
      </c>
    </row>
    <row r="60" spans="2:14" x14ac:dyDescent="0.75">
      <c r="B60">
        <v>58</v>
      </c>
      <c r="C60">
        <v>427.04199999999997</v>
      </c>
      <c r="D60">
        <v>326.24299999999999</v>
      </c>
      <c r="E60">
        <v>126.07299999999999</v>
      </c>
      <c r="F60">
        <v>471.95100000000002</v>
      </c>
      <c r="H60">
        <f t="shared" si="0"/>
        <v>100.79899999999998</v>
      </c>
      <c r="J60">
        <f t="shared" si="1"/>
        <v>58</v>
      </c>
      <c r="K60">
        <f t="shared" si="2"/>
        <v>0.84505888137101126</v>
      </c>
      <c r="M60">
        <f t="shared" si="3"/>
        <v>58</v>
      </c>
      <c r="N60">
        <f t="shared" si="4"/>
        <v>4.7895961091139728E-2</v>
      </c>
    </row>
    <row r="61" spans="2:14" x14ac:dyDescent="0.75">
      <c r="B61">
        <v>59</v>
      </c>
      <c r="C61">
        <v>409.70400000000001</v>
      </c>
      <c r="D61">
        <v>341.95499999999998</v>
      </c>
      <c r="E61">
        <v>127.45</v>
      </c>
      <c r="F61">
        <v>520.15</v>
      </c>
      <c r="H61">
        <f t="shared" si="0"/>
        <v>67.749000000000024</v>
      </c>
      <c r="J61">
        <f t="shared" si="1"/>
        <v>59</v>
      </c>
      <c r="K61">
        <f t="shared" si="2"/>
        <v>0.65161660384426323</v>
      </c>
      <c r="M61">
        <f t="shared" si="3"/>
        <v>59</v>
      </c>
      <c r="N61">
        <f t="shared" si="4"/>
        <v>4.5484666308589314E-2</v>
      </c>
    </row>
    <row r="62" spans="2:14" x14ac:dyDescent="0.75">
      <c r="B62">
        <v>60</v>
      </c>
      <c r="C62">
        <v>404.79599999999999</v>
      </c>
      <c r="D62">
        <v>350.02600000000001</v>
      </c>
      <c r="E62">
        <v>126.55</v>
      </c>
      <c r="F62">
        <v>474.35</v>
      </c>
      <c r="H62">
        <f t="shared" si="0"/>
        <v>54.769999999999982</v>
      </c>
      <c r="J62">
        <f t="shared" si="1"/>
        <v>60</v>
      </c>
      <c r="K62">
        <f t="shared" si="2"/>
        <v>0.57565027040947725</v>
      </c>
      <c r="M62">
        <f t="shared" si="3"/>
        <v>60</v>
      </c>
      <c r="N62">
        <f t="shared" si="4"/>
        <v>4.8959319868731102E-2</v>
      </c>
    </row>
    <row r="63" spans="2:14" x14ac:dyDescent="0.75">
      <c r="B63">
        <v>61</v>
      </c>
      <c r="C63">
        <v>405.06799999999998</v>
      </c>
      <c r="D63">
        <v>335.726</v>
      </c>
      <c r="E63">
        <v>125.447</v>
      </c>
      <c r="F63">
        <v>484.21100000000001</v>
      </c>
      <c r="H63">
        <f t="shared" si="0"/>
        <v>69.341999999999985</v>
      </c>
      <c r="J63">
        <f t="shared" si="1"/>
        <v>61</v>
      </c>
      <c r="K63">
        <f t="shared" si="2"/>
        <v>0.66094046309086241</v>
      </c>
      <c r="M63">
        <f t="shared" si="3"/>
        <v>61</v>
      </c>
      <c r="N63">
        <f t="shared" si="4"/>
        <v>4.4433456484109533E-2</v>
      </c>
    </row>
    <row r="64" spans="2:14" x14ac:dyDescent="0.75">
      <c r="B64">
        <v>62</v>
      </c>
      <c r="C64">
        <v>404.74099999999999</v>
      </c>
      <c r="D64">
        <v>343.69900000000001</v>
      </c>
      <c r="E64">
        <v>126.76900000000001</v>
      </c>
      <c r="F64">
        <v>451.423</v>
      </c>
      <c r="H64">
        <f t="shared" si="0"/>
        <v>61.041999999999973</v>
      </c>
      <c r="J64">
        <f t="shared" si="1"/>
        <v>62</v>
      </c>
      <c r="K64">
        <f t="shared" si="2"/>
        <v>0.61236040549715542</v>
      </c>
      <c r="M64">
        <f t="shared" si="3"/>
        <v>62</v>
      </c>
      <c r="N64">
        <f t="shared" si="4"/>
        <v>5.3183215757150203E-2</v>
      </c>
    </row>
    <row r="65" spans="2:14" x14ac:dyDescent="0.75">
      <c r="B65">
        <v>63</v>
      </c>
      <c r="C65">
        <v>415.988</v>
      </c>
      <c r="D65">
        <v>356.67599999999999</v>
      </c>
      <c r="E65">
        <v>130.24</v>
      </c>
      <c r="F65">
        <v>457.72</v>
      </c>
      <c r="H65">
        <f t="shared" si="0"/>
        <v>59.312000000000012</v>
      </c>
      <c r="J65">
        <f t="shared" si="1"/>
        <v>63</v>
      </c>
      <c r="K65">
        <f t="shared" si="2"/>
        <v>0.60223468264931079</v>
      </c>
      <c r="M65">
        <f t="shared" si="3"/>
        <v>63</v>
      </c>
      <c r="N65">
        <f t="shared" si="4"/>
        <v>6.2865765647552807E-2</v>
      </c>
    </row>
    <row r="66" spans="2:14" x14ac:dyDescent="0.75">
      <c r="B66">
        <v>64</v>
      </c>
      <c r="C66">
        <v>429.05</v>
      </c>
      <c r="D66">
        <v>373.23500000000001</v>
      </c>
      <c r="E66">
        <v>125.538</v>
      </c>
      <c r="F66">
        <v>437.73099999999999</v>
      </c>
      <c r="H66">
        <f t="shared" si="0"/>
        <v>55.814999999999998</v>
      </c>
      <c r="J66">
        <f t="shared" si="1"/>
        <v>64</v>
      </c>
      <c r="K66">
        <f t="shared" si="2"/>
        <v>0.58176667525109471</v>
      </c>
      <c r="M66">
        <f t="shared" si="3"/>
        <v>64</v>
      </c>
      <c r="N66">
        <f t="shared" si="4"/>
        <v>5.1528692496137715E-2</v>
      </c>
    </row>
    <row r="67" spans="2:14" x14ac:dyDescent="0.75">
      <c r="B67">
        <v>65</v>
      </c>
      <c r="C67">
        <v>428.85</v>
      </c>
      <c r="D67">
        <v>375.13200000000001</v>
      </c>
      <c r="E67">
        <v>127.6</v>
      </c>
      <c r="F67">
        <v>431.52</v>
      </c>
      <c r="H67">
        <f t="shared" ref="H67:H103" si="5">C67-D67</f>
        <v>53.718000000000018</v>
      </c>
      <c r="J67">
        <f t="shared" ref="J67:J103" si="6">B67</f>
        <v>65</v>
      </c>
      <c r="K67">
        <f t="shared" ref="K67:K103" si="7">(H67-MIN(H$3:H$71))/(MAX(H$3:H$71)-MIN(H$3:H$71))</f>
        <v>0.56949289443494988</v>
      </c>
      <c r="M67">
        <f t="shared" ref="M67:M103" si="8">B67</f>
        <v>65</v>
      </c>
      <c r="N67">
        <f t="shared" ref="N67:N103" si="9">(E67-$P$3)/(F67-$Q$3)</f>
        <v>5.9530387900266171E-2</v>
      </c>
    </row>
    <row r="68" spans="2:14" x14ac:dyDescent="0.75">
      <c r="B68">
        <v>66</v>
      </c>
      <c r="C68">
        <v>432</v>
      </c>
      <c r="D68">
        <v>369.80900000000003</v>
      </c>
      <c r="E68">
        <v>128.423</v>
      </c>
      <c r="F68">
        <v>452.53800000000001</v>
      </c>
      <c r="H68">
        <f t="shared" si="5"/>
        <v>62.190999999999974</v>
      </c>
      <c r="J68">
        <f t="shared" si="6"/>
        <v>66</v>
      </c>
      <c r="K68">
        <f t="shared" si="7"/>
        <v>0.61908552431344088</v>
      </c>
      <c r="M68">
        <f t="shared" si="8"/>
        <v>66</v>
      </c>
      <c r="N68">
        <f t="shared" si="9"/>
        <v>5.8186818444952368E-2</v>
      </c>
    </row>
    <row r="69" spans="2:14" x14ac:dyDescent="0.75">
      <c r="B69">
        <v>67</v>
      </c>
      <c r="C69">
        <v>486.53500000000003</v>
      </c>
      <c r="D69">
        <v>370</v>
      </c>
      <c r="E69">
        <v>128.26900000000001</v>
      </c>
      <c r="F69">
        <v>492.38499999999999</v>
      </c>
      <c r="H69">
        <f t="shared" si="5"/>
        <v>116.53500000000003</v>
      </c>
      <c r="J69">
        <f t="shared" si="6"/>
        <v>67</v>
      </c>
      <c r="K69">
        <f t="shared" si="7"/>
        <v>0.93716198815348994</v>
      </c>
      <c r="M69">
        <f t="shared" si="8"/>
        <v>67</v>
      </c>
      <c r="N69">
        <f t="shared" si="9"/>
        <v>5.1290936600126888E-2</v>
      </c>
    </row>
    <row r="70" spans="2:14" x14ac:dyDescent="0.75">
      <c r="B70">
        <v>68</v>
      </c>
      <c r="C70">
        <v>519.48299999999995</v>
      </c>
      <c r="D70">
        <v>397.34</v>
      </c>
      <c r="E70">
        <v>126.167</v>
      </c>
      <c r="F70">
        <v>497.1</v>
      </c>
      <c r="H70">
        <f t="shared" si="5"/>
        <v>122.14299999999997</v>
      </c>
      <c r="J70">
        <f t="shared" si="6"/>
        <v>68</v>
      </c>
      <c r="K70">
        <f t="shared" si="7"/>
        <v>0.96998571863367133</v>
      </c>
      <c r="M70">
        <f t="shared" si="8"/>
        <v>68</v>
      </c>
      <c r="N70">
        <f t="shared" si="9"/>
        <v>4.4838929453784669E-2</v>
      </c>
    </row>
    <row r="71" spans="2:14" x14ac:dyDescent="0.75">
      <c r="B71">
        <v>69</v>
      </c>
      <c r="C71">
        <v>533.14599999999996</v>
      </c>
      <c r="D71">
        <v>405.875</v>
      </c>
      <c r="E71">
        <v>129.5</v>
      </c>
      <c r="F71">
        <v>517.66700000000003</v>
      </c>
      <c r="H71">
        <f t="shared" si="5"/>
        <v>127.27099999999996</v>
      </c>
      <c r="J71">
        <f t="shared" si="6"/>
        <v>69</v>
      </c>
      <c r="K71">
        <f t="shared" si="7"/>
        <v>1</v>
      </c>
      <c r="M71">
        <f t="shared" si="8"/>
        <v>69</v>
      </c>
      <c r="N71">
        <f t="shared" si="9"/>
        <v>5.1119673717790873E-2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75AD-B30E-4A76-B333-2DBB06B5A281}">
  <dimension ref="A1:Q47"/>
  <sheetViews>
    <sheetView zoomScale="80" zoomScaleNormal="80" workbookViewId="0"/>
  </sheetViews>
  <sheetFormatPr defaultRowHeight="14.75" x14ac:dyDescent="0.75"/>
  <sheetData>
    <row r="1" spans="1:17" x14ac:dyDescent="0.75">
      <c r="A1" t="s">
        <v>23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288.58499999999998</v>
      </c>
      <c r="D3">
        <v>300.41399999999999</v>
      </c>
      <c r="E3">
        <v>196.48400000000001</v>
      </c>
      <c r="F3">
        <v>314.71499999999997</v>
      </c>
      <c r="H3">
        <f t="shared" ref="H3:H40" si="0">C3-D3</f>
        <v>-11.829000000000008</v>
      </c>
      <c r="J3">
        <f t="shared" ref="J3:J40" si="1">B3</f>
        <v>1</v>
      </c>
      <c r="K3">
        <f t="shared" ref="K3:K40" si="2">(H3-MIN(H$3:H$40))/(MAX(H$3:H$40)-MIN(H$3:H$40))</f>
        <v>0.12147518565320473</v>
      </c>
      <c r="M3">
        <f t="shared" ref="M3:M40" si="3">B3</f>
        <v>1</v>
      </c>
      <c r="N3">
        <f t="shared" ref="N3:N40" si="4">(E3-$P$3)/(F3-$Q$3)</f>
        <v>0.47878239237094883</v>
      </c>
      <c r="P3">
        <v>109.87825000000001</v>
      </c>
      <c r="Q3">
        <v>133.82749999999999</v>
      </c>
    </row>
    <row r="4" spans="1:17" x14ac:dyDescent="0.75">
      <c r="B4">
        <v>2</v>
      </c>
      <c r="C4">
        <v>275.55799999999999</v>
      </c>
      <c r="D4">
        <v>299.89600000000002</v>
      </c>
      <c r="E4">
        <v>199.90199999999999</v>
      </c>
      <c r="F4">
        <v>297.67099999999999</v>
      </c>
      <c r="H4">
        <f t="shared" si="0"/>
        <v>-24.338000000000022</v>
      </c>
      <c r="J4">
        <f t="shared" si="1"/>
        <v>2</v>
      </c>
      <c r="K4">
        <f t="shared" si="2"/>
        <v>1.3207775796707174E-2</v>
      </c>
      <c r="M4">
        <f t="shared" si="3"/>
        <v>2</v>
      </c>
      <c r="N4">
        <f t="shared" si="4"/>
        <v>0.5494496272357462</v>
      </c>
    </row>
    <row r="5" spans="1:17" x14ac:dyDescent="0.75">
      <c r="B5">
        <v>3</v>
      </c>
      <c r="C5">
        <v>278.10300000000001</v>
      </c>
      <c r="D5">
        <v>303.96699999999998</v>
      </c>
      <c r="E5">
        <v>193.27099999999999</v>
      </c>
      <c r="F5">
        <v>303.827</v>
      </c>
      <c r="H5">
        <f t="shared" si="0"/>
        <v>-25.863999999999976</v>
      </c>
      <c r="J5">
        <f t="shared" si="1"/>
        <v>3</v>
      </c>
      <c r="K5">
        <f t="shared" si="2"/>
        <v>0</v>
      </c>
      <c r="M5">
        <f t="shared" si="3"/>
        <v>3</v>
      </c>
      <c r="N5">
        <f t="shared" si="4"/>
        <v>0.49054703102067931</v>
      </c>
    </row>
    <row r="6" spans="1:17" x14ac:dyDescent="0.75">
      <c r="B6">
        <v>4</v>
      </c>
      <c r="C6">
        <v>300.36</v>
      </c>
      <c r="D6">
        <v>311.077</v>
      </c>
      <c r="E6">
        <v>194.12100000000001</v>
      </c>
      <c r="F6">
        <v>310</v>
      </c>
      <c r="H6">
        <f t="shared" si="0"/>
        <v>-10.716999999999985</v>
      </c>
      <c r="J6">
        <f t="shared" si="1"/>
        <v>4</v>
      </c>
      <c r="K6">
        <f t="shared" si="2"/>
        <v>0.13109972476587781</v>
      </c>
      <c r="M6">
        <f t="shared" si="3"/>
        <v>4</v>
      </c>
      <c r="N6">
        <f t="shared" si="4"/>
        <v>0.47818331464899455</v>
      </c>
    </row>
    <row r="7" spans="1:17" x14ac:dyDescent="0.75">
      <c r="B7">
        <v>5</v>
      </c>
      <c r="C7">
        <v>296.67700000000002</v>
      </c>
      <c r="D7">
        <v>307.59100000000001</v>
      </c>
      <c r="E7">
        <v>192.78399999999999</v>
      </c>
      <c r="F7">
        <v>298.87799999999999</v>
      </c>
      <c r="H7">
        <f t="shared" si="0"/>
        <v>-10.913999999999987</v>
      </c>
      <c r="J7">
        <f t="shared" si="1"/>
        <v>5</v>
      </c>
      <c r="K7">
        <f t="shared" si="2"/>
        <v>0.12939465803458591</v>
      </c>
      <c r="M7">
        <f t="shared" si="3"/>
        <v>5</v>
      </c>
      <c r="N7">
        <f t="shared" si="4"/>
        <v>0.50230535502770357</v>
      </c>
    </row>
    <row r="8" spans="1:17" x14ac:dyDescent="0.75">
      <c r="B8">
        <v>6</v>
      </c>
      <c r="C8">
        <v>296.774</v>
      </c>
      <c r="D8">
        <v>311.55900000000003</v>
      </c>
      <c r="E8">
        <v>191.53299999999999</v>
      </c>
      <c r="F8">
        <v>303.024</v>
      </c>
      <c r="H8">
        <f t="shared" si="0"/>
        <v>-14.785000000000025</v>
      </c>
      <c r="J8">
        <f t="shared" si="1"/>
        <v>6</v>
      </c>
      <c r="K8">
        <f t="shared" si="2"/>
        <v>9.5890529522753981E-2</v>
      </c>
      <c r="M8">
        <f t="shared" si="3"/>
        <v>6</v>
      </c>
      <c r="N8">
        <f t="shared" si="4"/>
        <v>0.4826030680303669</v>
      </c>
    </row>
    <row r="9" spans="1:17" x14ac:dyDescent="0.75">
      <c r="B9">
        <v>7</v>
      </c>
      <c r="C9">
        <v>273.02999999999997</v>
      </c>
      <c r="D9">
        <v>287.11399999999998</v>
      </c>
      <c r="E9">
        <v>186.87799999999999</v>
      </c>
      <c r="F9">
        <v>299.23500000000001</v>
      </c>
      <c r="H9">
        <f t="shared" si="0"/>
        <v>-14.084000000000003</v>
      </c>
      <c r="J9">
        <f t="shared" si="1"/>
        <v>7</v>
      </c>
      <c r="K9">
        <f t="shared" si="2"/>
        <v>0.10195779743461002</v>
      </c>
      <c r="M9">
        <f t="shared" si="3"/>
        <v>7</v>
      </c>
      <c r="N9">
        <f t="shared" si="4"/>
        <v>0.46551546937109844</v>
      </c>
    </row>
    <row r="10" spans="1:17" x14ac:dyDescent="0.75">
      <c r="B10">
        <v>8</v>
      </c>
      <c r="C10">
        <v>293.964</v>
      </c>
      <c r="D10">
        <v>307.81200000000001</v>
      </c>
      <c r="E10">
        <v>187.708</v>
      </c>
      <c r="F10">
        <v>299.27</v>
      </c>
      <c r="H10">
        <f t="shared" si="0"/>
        <v>-13.848000000000013</v>
      </c>
      <c r="J10">
        <f t="shared" si="1"/>
        <v>8</v>
      </c>
      <c r="K10">
        <f t="shared" si="2"/>
        <v>0.10400041544773116</v>
      </c>
      <c r="M10">
        <f t="shared" si="3"/>
        <v>8</v>
      </c>
      <c r="N10">
        <f t="shared" si="4"/>
        <v>0.4704338365293077</v>
      </c>
    </row>
    <row r="11" spans="1:17" x14ac:dyDescent="0.75">
      <c r="B11">
        <v>9</v>
      </c>
      <c r="C11">
        <v>288.577</v>
      </c>
      <c r="D11">
        <v>304.94600000000003</v>
      </c>
      <c r="E11">
        <v>186.41200000000001</v>
      </c>
      <c r="F11">
        <v>302.16399999999999</v>
      </c>
      <c r="H11">
        <f t="shared" si="0"/>
        <v>-16.369000000000028</v>
      </c>
      <c r="J11">
        <f t="shared" si="1"/>
        <v>9</v>
      </c>
      <c r="K11">
        <f t="shared" si="2"/>
        <v>8.2180754383838622E-2</v>
      </c>
      <c r="M11">
        <f t="shared" si="3"/>
        <v>9</v>
      </c>
      <c r="N11">
        <f t="shared" si="4"/>
        <v>0.45464738782141723</v>
      </c>
    </row>
    <row r="12" spans="1:17" x14ac:dyDescent="0.75">
      <c r="B12">
        <v>10</v>
      </c>
      <c r="C12">
        <v>294.185</v>
      </c>
      <c r="D12">
        <v>295.77199999999999</v>
      </c>
      <c r="E12">
        <v>184.13900000000001</v>
      </c>
      <c r="F12">
        <v>304.51799999999997</v>
      </c>
      <c r="H12">
        <f t="shared" si="0"/>
        <v>-1.5869999999999891</v>
      </c>
      <c r="J12">
        <f t="shared" si="1"/>
        <v>10</v>
      </c>
      <c r="K12">
        <f t="shared" si="2"/>
        <v>0.21012134535823698</v>
      </c>
      <c r="M12">
        <f t="shared" si="3"/>
        <v>10</v>
      </c>
      <c r="N12">
        <f t="shared" si="4"/>
        <v>0.43506082646661653</v>
      </c>
    </row>
    <row r="13" spans="1:17" x14ac:dyDescent="0.75">
      <c r="B13">
        <v>11</v>
      </c>
      <c r="C13">
        <v>295.47699999999998</v>
      </c>
      <c r="D13">
        <v>297.40199999999999</v>
      </c>
      <c r="E13">
        <v>182.57</v>
      </c>
      <c r="F13">
        <v>304.82600000000002</v>
      </c>
      <c r="H13">
        <f t="shared" si="0"/>
        <v>-1.9250000000000114</v>
      </c>
      <c r="J13">
        <f t="shared" si="1"/>
        <v>11</v>
      </c>
      <c r="K13">
        <f t="shared" si="2"/>
        <v>0.20719590091571571</v>
      </c>
      <c r="M13">
        <f t="shared" si="3"/>
        <v>11</v>
      </c>
      <c r="N13">
        <f t="shared" si="4"/>
        <v>0.42510168217849847</v>
      </c>
    </row>
    <row r="14" spans="1:17" x14ac:dyDescent="0.75">
      <c r="B14">
        <v>12</v>
      </c>
      <c r="C14">
        <v>279.65100000000001</v>
      </c>
      <c r="D14">
        <v>282.911</v>
      </c>
      <c r="E14">
        <v>177.91800000000001</v>
      </c>
      <c r="F14">
        <v>308.065</v>
      </c>
      <c r="H14">
        <f t="shared" si="0"/>
        <v>-3.2599999999999909</v>
      </c>
      <c r="J14">
        <f t="shared" si="1"/>
        <v>12</v>
      </c>
      <c r="K14">
        <f t="shared" si="2"/>
        <v>0.19564126088386491</v>
      </c>
      <c r="M14">
        <f t="shared" si="3"/>
        <v>12</v>
      </c>
      <c r="N14">
        <f t="shared" si="4"/>
        <v>0.39050003587057891</v>
      </c>
    </row>
    <row r="15" spans="1:17" x14ac:dyDescent="0.75">
      <c r="B15">
        <v>13</v>
      </c>
      <c r="C15">
        <v>257.738</v>
      </c>
      <c r="D15">
        <v>270.57600000000002</v>
      </c>
      <c r="E15">
        <v>177.077</v>
      </c>
      <c r="F15">
        <v>307.12400000000002</v>
      </c>
      <c r="H15">
        <f t="shared" si="0"/>
        <v>-12.838000000000022</v>
      </c>
      <c r="J15">
        <f t="shared" si="1"/>
        <v>13</v>
      </c>
      <c r="K15">
        <f t="shared" si="2"/>
        <v>0.11274212813100411</v>
      </c>
      <c r="M15">
        <f t="shared" si="3"/>
        <v>13</v>
      </c>
      <c r="N15">
        <f t="shared" si="4"/>
        <v>0.38776749674690475</v>
      </c>
    </row>
    <row r="16" spans="1:17" x14ac:dyDescent="0.75">
      <c r="B16">
        <v>14</v>
      </c>
      <c r="C16">
        <v>277.31400000000002</v>
      </c>
      <c r="D16">
        <v>270.44600000000003</v>
      </c>
      <c r="E16">
        <v>177.232</v>
      </c>
      <c r="F16">
        <v>318.14299999999997</v>
      </c>
      <c r="H16">
        <f t="shared" si="0"/>
        <v>6.867999999999995</v>
      </c>
      <c r="J16">
        <f t="shared" si="1"/>
        <v>14</v>
      </c>
      <c r="K16">
        <f t="shared" si="2"/>
        <v>0.28330073222662644</v>
      </c>
      <c r="M16">
        <f t="shared" si="3"/>
        <v>14</v>
      </c>
      <c r="N16">
        <f t="shared" si="4"/>
        <v>0.36542640201176785</v>
      </c>
    </row>
    <row r="17" spans="2:14" x14ac:dyDescent="0.75">
      <c r="B17">
        <v>15</v>
      </c>
      <c r="C17">
        <v>288.87200000000001</v>
      </c>
      <c r="D17">
        <v>276.76299999999998</v>
      </c>
      <c r="E17">
        <v>174.065</v>
      </c>
      <c r="F17">
        <v>317.904</v>
      </c>
      <c r="H17">
        <f t="shared" si="0"/>
        <v>12.109000000000037</v>
      </c>
      <c r="J17">
        <f t="shared" si="1"/>
        <v>15</v>
      </c>
      <c r="K17">
        <f t="shared" si="2"/>
        <v>0.32866243140784857</v>
      </c>
      <c r="M17">
        <f t="shared" si="3"/>
        <v>15</v>
      </c>
      <c r="N17">
        <f t="shared" si="4"/>
        <v>0.34869605843222784</v>
      </c>
    </row>
    <row r="18" spans="2:14" x14ac:dyDescent="0.75">
      <c r="B18">
        <v>16</v>
      </c>
      <c r="C18">
        <v>259.988</v>
      </c>
      <c r="D18">
        <v>256</v>
      </c>
      <c r="E18">
        <v>174.71700000000001</v>
      </c>
      <c r="F18">
        <v>319.53899999999999</v>
      </c>
      <c r="H18">
        <f t="shared" si="0"/>
        <v>3.9879999999999995</v>
      </c>
      <c r="J18">
        <f t="shared" si="1"/>
        <v>16</v>
      </c>
      <c r="K18">
        <f t="shared" si="2"/>
        <v>0.25837386833768955</v>
      </c>
      <c r="M18">
        <f t="shared" si="3"/>
        <v>16</v>
      </c>
      <c r="N18">
        <f t="shared" si="4"/>
        <v>0.34913696782374815</v>
      </c>
    </row>
    <row r="19" spans="2:14" x14ac:dyDescent="0.75">
      <c r="B19">
        <v>17</v>
      </c>
      <c r="C19">
        <v>252.39</v>
      </c>
      <c r="D19">
        <v>252.98699999999999</v>
      </c>
      <c r="E19">
        <v>177.666</v>
      </c>
      <c r="F19">
        <v>307.58699999999999</v>
      </c>
      <c r="H19">
        <f t="shared" si="0"/>
        <v>-0.59700000000000841</v>
      </c>
      <c r="J19">
        <f t="shared" si="1"/>
        <v>17</v>
      </c>
      <c r="K19">
        <f t="shared" si="2"/>
        <v>0.2186899548200589</v>
      </c>
      <c r="M19">
        <f t="shared" si="3"/>
        <v>17</v>
      </c>
      <c r="N19">
        <f t="shared" si="4"/>
        <v>0.3901239932205145</v>
      </c>
    </row>
    <row r="20" spans="2:14" x14ac:dyDescent="0.75">
      <c r="B20">
        <v>18</v>
      </c>
      <c r="C20">
        <v>292.28699999999998</v>
      </c>
      <c r="D20">
        <v>274.72300000000001</v>
      </c>
      <c r="E20">
        <v>175.613</v>
      </c>
      <c r="F20">
        <v>312.57400000000001</v>
      </c>
      <c r="H20">
        <f t="shared" si="0"/>
        <v>17.563999999999965</v>
      </c>
      <c r="J20">
        <f t="shared" si="1"/>
        <v>18</v>
      </c>
      <c r="K20">
        <f t="shared" si="2"/>
        <v>0.37587633505859491</v>
      </c>
      <c r="M20">
        <f t="shared" si="3"/>
        <v>18</v>
      </c>
      <c r="N20">
        <f t="shared" si="4"/>
        <v>0.36775405392553129</v>
      </c>
    </row>
    <row r="21" spans="2:14" x14ac:dyDescent="0.75">
      <c r="B21">
        <v>19</v>
      </c>
      <c r="C21">
        <v>345.09100000000001</v>
      </c>
      <c r="D21">
        <v>288.69499999999999</v>
      </c>
      <c r="E21">
        <v>150.76599999999999</v>
      </c>
      <c r="F21">
        <v>316.53100000000001</v>
      </c>
      <c r="H21">
        <f t="shared" si="0"/>
        <v>56.396000000000015</v>
      </c>
      <c r="J21">
        <f t="shared" si="1"/>
        <v>19</v>
      </c>
      <c r="K21">
        <f t="shared" si="2"/>
        <v>0.71197354982776218</v>
      </c>
      <c r="M21">
        <f t="shared" si="3"/>
        <v>19</v>
      </c>
      <c r="N21">
        <f t="shared" si="4"/>
        <v>0.22379292131787282</v>
      </c>
    </row>
    <row r="22" spans="2:14" x14ac:dyDescent="0.75">
      <c r="B22">
        <v>20</v>
      </c>
      <c r="C22">
        <v>326.61200000000002</v>
      </c>
      <c r="D22">
        <v>279.03800000000001</v>
      </c>
      <c r="E22">
        <v>145.98099999999999</v>
      </c>
      <c r="F22">
        <v>285.89800000000002</v>
      </c>
      <c r="H22">
        <f t="shared" si="0"/>
        <v>47.574000000000012</v>
      </c>
      <c r="J22">
        <f t="shared" si="1"/>
        <v>20</v>
      </c>
      <c r="K22">
        <f t="shared" si="2"/>
        <v>0.63561771884574758</v>
      </c>
      <c r="M22">
        <f t="shared" si="3"/>
        <v>20</v>
      </c>
      <c r="N22">
        <f t="shared" si="4"/>
        <v>0.23740797853627085</v>
      </c>
    </row>
    <row r="23" spans="2:14" x14ac:dyDescent="0.75">
      <c r="B23">
        <v>21</v>
      </c>
      <c r="C23">
        <v>349.11799999999999</v>
      </c>
      <c r="D23">
        <v>308.86500000000001</v>
      </c>
      <c r="E23">
        <v>139.78</v>
      </c>
      <c r="F23">
        <v>269.72899999999998</v>
      </c>
      <c r="H23">
        <f t="shared" si="0"/>
        <v>40.252999999999986</v>
      </c>
      <c r="J23">
        <f t="shared" si="1"/>
        <v>21</v>
      </c>
      <c r="K23">
        <f t="shared" si="2"/>
        <v>0.57225328463362668</v>
      </c>
      <c r="M23">
        <f t="shared" si="3"/>
        <v>21</v>
      </c>
      <c r="N23">
        <f t="shared" si="4"/>
        <v>0.22002516528515131</v>
      </c>
    </row>
    <row r="24" spans="2:14" x14ac:dyDescent="0.75">
      <c r="B24">
        <v>22</v>
      </c>
      <c r="C24">
        <v>373.779</v>
      </c>
      <c r="D24">
        <v>323.29199999999997</v>
      </c>
      <c r="E24">
        <v>145.22399999999999</v>
      </c>
      <c r="F24">
        <v>263.673</v>
      </c>
      <c r="H24">
        <f t="shared" si="0"/>
        <v>50.487000000000023</v>
      </c>
      <c r="J24">
        <f t="shared" si="1"/>
        <v>22</v>
      </c>
      <c r="K24">
        <f t="shared" si="2"/>
        <v>0.66083020305007867</v>
      </c>
      <c r="M24">
        <f t="shared" si="3"/>
        <v>22</v>
      </c>
      <c r="N24">
        <f t="shared" si="4"/>
        <v>0.2722139003662043</v>
      </c>
    </row>
    <row r="25" spans="2:14" x14ac:dyDescent="0.75">
      <c r="B25">
        <v>23</v>
      </c>
      <c r="C25">
        <v>384.971</v>
      </c>
      <c r="D25">
        <v>334.74</v>
      </c>
      <c r="E25">
        <v>143.416</v>
      </c>
      <c r="F25">
        <v>262.464</v>
      </c>
      <c r="H25">
        <f t="shared" si="0"/>
        <v>50.230999999999995</v>
      </c>
      <c r="J25">
        <f t="shared" si="1"/>
        <v>23</v>
      </c>
      <c r="K25">
        <f t="shared" si="2"/>
        <v>0.6586144818155063</v>
      </c>
      <c r="M25">
        <f t="shared" si="3"/>
        <v>23</v>
      </c>
      <c r="N25">
        <f t="shared" si="4"/>
        <v>0.26071721478740473</v>
      </c>
    </row>
    <row r="26" spans="2:14" x14ac:dyDescent="0.75">
      <c r="B26">
        <v>24</v>
      </c>
      <c r="C26">
        <v>333.714</v>
      </c>
      <c r="D26">
        <v>300.39299999999997</v>
      </c>
      <c r="E26">
        <v>139.584</v>
      </c>
      <c r="F26">
        <v>259.92200000000003</v>
      </c>
      <c r="H26">
        <f t="shared" si="0"/>
        <v>33.321000000000026</v>
      </c>
      <c r="J26">
        <f t="shared" si="1"/>
        <v>24</v>
      </c>
      <c r="K26">
        <f t="shared" si="2"/>
        <v>0.51225570807872733</v>
      </c>
      <c r="M26">
        <f t="shared" si="3"/>
        <v>24</v>
      </c>
      <c r="N26">
        <f t="shared" si="4"/>
        <v>0.23558323321001301</v>
      </c>
    </row>
    <row r="27" spans="2:14" x14ac:dyDescent="0.75">
      <c r="B27">
        <v>25</v>
      </c>
      <c r="C27">
        <v>330.32100000000003</v>
      </c>
      <c r="D27">
        <v>290.91800000000001</v>
      </c>
      <c r="E27">
        <v>138.33699999999999</v>
      </c>
      <c r="F27">
        <v>252.74100000000001</v>
      </c>
      <c r="H27">
        <f t="shared" si="0"/>
        <v>39.40300000000002</v>
      </c>
      <c r="J27">
        <f t="shared" si="1"/>
        <v>25</v>
      </c>
      <c r="K27">
        <f t="shared" si="2"/>
        <v>0.56489639772196154</v>
      </c>
      <c r="M27">
        <f t="shared" si="3"/>
        <v>25</v>
      </c>
      <c r="N27">
        <f t="shared" si="4"/>
        <v>0.23932312142860124</v>
      </c>
    </row>
    <row r="28" spans="2:14" x14ac:dyDescent="0.75">
      <c r="B28">
        <v>26</v>
      </c>
      <c r="C28">
        <v>407.60700000000003</v>
      </c>
      <c r="D28">
        <v>321.63799999999998</v>
      </c>
      <c r="E28">
        <v>140.94</v>
      </c>
      <c r="F28">
        <v>262.72899999999998</v>
      </c>
      <c r="H28">
        <f t="shared" si="0"/>
        <v>85.969000000000051</v>
      </c>
      <c r="J28">
        <f t="shared" si="1"/>
        <v>26</v>
      </c>
      <c r="K28">
        <f t="shared" si="2"/>
        <v>0.9679326282262114</v>
      </c>
      <c r="M28">
        <f t="shared" si="3"/>
        <v>26</v>
      </c>
      <c r="N28">
        <f t="shared" si="4"/>
        <v>0.24097275826891068</v>
      </c>
    </row>
    <row r="29" spans="2:14" x14ac:dyDescent="0.75">
      <c r="B29">
        <v>27</v>
      </c>
      <c r="C29">
        <v>425.22699999999998</v>
      </c>
      <c r="D29">
        <v>358.52100000000002</v>
      </c>
      <c r="E29">
        <v>143.50700000000001</v>
      </c>
      <c r="F29">
        <v>277.226</v>
      </c>
      <c r="H29">
        <f t="shared" si="0"/>
        <v>66.70599999999996</v>
      </c>
      <c r="J29">
        <f t="shared" si="1"/>
        <v>27</v>
      </c>
      <c r="K29">
        <f t="shared" si="2"/>
        <v>0.80120826048572702</v>
      </c>
      <c r="M29">
        <f t="shared" si="3"/>
        <v>27</v>
      </c>
      <c r="N29">
        <f t="shared" si="4"/>
        <v>0.23451256463631065</v>
      </c>
    </row>
    <row r="30" spans="2:14" x14ac:dyDescent="0.75">
      <c r="B30">
        <v>28</v>
      </c>
      <c r="C30">
        <v>383.90199999999999</v>
      </c>
      <c r="D30">
        <v>323.36399999999998</v>
      </c>
      <c r="E30">
        <v>143.86000000000001</v>
      </c>
      <c r="F30">
        <v>277.75700000000001</v>
      </c>
      <c r="H30">
        <f t="shared" si="0"/>
        <v>60.538000000000011</v>
      </c>
      <c r="J30">
        <f t="shared" si="1"/>
        <v>28</v>
      </c>
      <c r="K30">
        <f t="shared" si="2"/>
        <v>0.74782322699025405</v>
      </c>
      <c r="M30">
        <f t="shared" si="3"/>
        <v>28</v>
      </c>
      <c r="N30">
        <f t="shared" si="4"/>
        <v>0.23609996560816235</v>
      </c>
    </row>
    <row r="31" spans="2:14" x14ac:dyDescent="0.75">
      <c r="B31">
        <v>29</v>
      </c>
      <c r="C31">
        <v>404.93400000000003</v>
      </c>
      <c r="D31">
        <v>321.18200000000002</v>
      </c>
      <c r="E31">
        <v>141.874</v>
      </c>
      <c r="F31">
        <v>281.19200000000001</v>
      </c>
      <c r="H31">
        <f t="shared" si="0"/>
        <v>83.75200000000001</v>
      </c>
      <c r="J31">
        <f t="shared" si="1"/>
        <v>29</v>
      </c>
      <c r="K31">
        <f t="shared" si="2"/>
        <v>0.94874413612837316</v>
      </c>
      <c r="M31">
        <f t="shared" si="3"/>
        <v>29</v>
      </c>
      <c r="N31">
        <f t="shared" si="4"/>
        <v>0.21711979479453994</v>
      </c>
    </row>
    <row r="32" spans="2:14" x14ac:dyDescent="0.75">
      <c r="B32">
        <v>30</v>
      </c>
      <c r="C32">
        <v>361.596</v>
      </c>
      <c r="D32">
        <v>315.161</v>
      </c>
      <c r="E32">
        <v>142.411</v>
      </c>
      <c r="F32">
        <v>281.88099999999997</v>
      </c>
      <c r="H32">
        <f t="shared" si="0"/>
        <v>46.435000000000002</v>
      </c>
      <c r="J32">
        <f t="shared" si="1"/>
        <v>30</v>
      </c>
      <c r="K32">
        <f t="shared" si="2"/>
        <v>0.62575949038411582</v>
      </c>
      <c r="M32">
        <f t="shared" si="3"/>
        <v>30</v>
      </c>
      <c r="N32">
        <f t="shared" si="4"/>
        <v>0.21973644662233582</v>
      </c>
    </row>
    <row r="33" spans="2:15" x14ac:dyDescent="0.75">
      <c r="B33">
        <v>31</v>
      </c>
      <c r="C33">
        <v>359.52499999999998</v>
      </c>
      <c r="D33">
        <v>312.815</v>
      </c>
      <c r="E33">
        <v>136.279</v>
      </c>
      <c r="F33">
        <v>284.22699999999998</v>
      </c>
      <c r="H33">
        <f t="shared" si="0"/>
        <v>46.70999999999998</v>
      </c>
      <c r="J33">
        <f t="shared" si="1"/>
        <v>31</v>
      </c>
      <c r="K33">
        <f t="shared" si="2"/>
        <v>0.62813965967906615</v>
      </c>
      <c r="M33">
        <f t="shared" si="3"/>
        <v>31</v>
      </c>
      <c r="N33">
        <f t="shared" si="4"/>
        <v>0.17553748516451179</v>
      </c>
    </row>
    <row r="34" spans="2:15" x14ac:dyDescent="0.75">
      <c r="B34">
        <v>32</v>
      </c>
      <c r="C34">
        <v>339.48899999999998</v>
      </c>
      <c r="D34">
        <v>294.01</v>
      </c>
      <c r="E34">
        <v>137.61799999999999</v>
      </c>
      <c r="F34">
        <v>285.13799999999998</v>
      </c>
      <c r="H34">
        <f t="shared" si="0"/>
        <v>45.478999999999985</v>
      </c>
      <c r="J34">
        <f t="shared" si="1"/>
        <v>32</v>
      </c>
      <c r="K34">
        <f t="shared" si="2"/>
        <v>0.61748515639876023</v>
      </c>
      <c r="M34">
        <f t="shared" si="3"/>
        <v>32</v>
      </c>
      <c r="N34">
        <f t="shared" si="4"/>
        <v>0.18332997379560564</v>
      </c>
    </row>
    <row r="35" spans="2:15" x14ac:dyDescent="0.75">
      <c r="B35">
        <v>33</v>
      </c>
      <c r="C35">
        <v>364.79399999999998</v>
      </c>
      <c r="D35">
        <v>300.56900000000002</v>
      </c>
      <c r="E35">
        <v>133.19</v>
      </c>
      <c r="F35">
        <v>309.85599999999999</v>
      </c>
      <c r="H35">
        <f t="shared" si="0"/>
        <v>64.224999999999966</v>
      </c>
      <c r="J35">
        <f t="shared" si="1"/>
        <v>33</v>
      </c>
      <c r="K35">
        <f t="shared" si="2"/>
        <v>0.77973480586473654</v>
      </c>
      <c r="M35">
        <f t="shared" si="3"/>
        <v>33</v>
      </c>
      <c r="N35">
        <f t="shared" si="4"/>
        <v>0.13243168009725692</v>
      </c>
    </row>
    <row r="36" spans="2:15" x14ac:dyDescent="0.75">
      <c r="B36">
        <v>34</v>
      </c>
      <c r="C36">
        <v>391.86200000000002</v>
      </c>
      <c r="D36">
        <v>302.18799999999999</v>
      </c>
      <c r="E36">
        <v>129.161</v>
      </c>
      <c r="F36">
        <v>274.98099999999999</v>
      </c>
      <c r="H36">
        <f t="shared" si="0"/>
        <v>89.674000000000035</v>
      </c>
      <c r="J36">
        <f t="shared" si="1"/>
        <v>34</v>
      </c>
      <c r="K36">
        <f t="shared" si="2"/>
        <v>1</v>
      </c>
      <c r="M36">
        <f t="shared" si="3"/>
        <v>34</v>
      </c>
      <c r="N36">
        <f t="shared" si="4"/>
        <v>0.13660837315404856</v>
      </c>
    </row>
    <row r="37" spans="2:15" x14ac:dyDescent="0.75">
      <c r="B37">
        <v>35</v>
      </c>
      <c r="C37">
        <v>379.92</v>
      </c>
      <c r="D37">
        <v>320.95100000000002</v>
      </c>
      <c r="E37">
        <v>128.11699999999999</v>
      </c>
      <c r="F37">
        <v>291.36399999999998</v>
      </c>
      <c r="H37">
        <f t="shared" si="0"/>
        <v>58.968999999999994</v>
      </c>
      <c r="J37">
        <f t="shared" si="1"/>
        <v>35</v>
      </c>
      <c r="K37">
        <f t="shared" si="2"/>
        <v>0.73424327926742683</v>
      </c>
      <c r="M37">
        <f t="shared" si="3"/>
        <v>35</v>
      </c>
      <c r="N37">
        <f t="shared" si="4"/>
        <v>0.11577475696108511</v>
      </c>
    </row>
    <row r="38" spans="2:15" x14ac:dyDescent="0.75">
      <c r="B38">
        <v>36</v>
      </c>
      <c r="C38">
        <v>364.774</v>
      </c>
      <c r="D38">
        <v>319.71199999999999</v>
      </c>
      <c r="E38">
        <v>126.492</v>
      </c>
      <c r="F38">
        <v>289.74200000000002</v>
      </c>
      <c r="H38">
        <f t="shared" si="0"/>
        <v>45.062000000000012</v>
      </c>
      <c r="J38">
        <f t="shared" si="1"/>
        <v>36</v>
      </c>
      <c r="K38">
        <f t="shared" si="2"/>
        <v>0.61387595423150809</v>
      </c>
      <c r="M38">
        <f t="shared" si="3"/>
        <v>36</v>
      </c>
      <c r="N38">
        <f t="shared" si="4"/>
        <v>0.10655679875829376</v>
      </c>
      <c r="O38" s="2"/>
    </row>
    <row r="39" spans="2:15" x14ac:dyDescent="0.75">
      <c r="B39">
        <v>37</v>
      </c>
      <c r="C39">
        <v>361.54700000000003</v>
      </c>
      <c r="D39">
        <v>315.37599999999998</v>
      </c>
      <c r="E39">
        <v>124.42100000000001</v>
      </c>
      <c r="F39">
        <v>297.19799999999998</v>
      </c>
      <c r="H39">
        <f t="shared" si="0"/>
        <v>46.171000000000049</v>
      </c>
      <c r="J39">
        <f t="shared" si="1"/>
        <v>37</v>
      </c>
      <c r="K39">
        <f t="shared" si="2"/>
        <v>0.62347452786096369</v>
      </c>
      <c r="M39">
        <f t="shared" si="3"/>
        <v>37</v>
      </c>
      <c r="N39">
        <f t="shared" si="4"/>
        <v>8.9016988991280549E-2</v>
      </c>
    </row>
    <row r="40" spans="2:15" x14ac:dyDescent="0.75">
      <c r="B40">
        <v>38</v>
      </c>
      <c r="C40">
        <v>389.35</v>
      </c>
      <c r="D40">
        <v>317.11</v>
      </c>
      <c r="E40">
        <v>125.90600000000001</v>
      </c>
      <c r="F40">
        <v>289.14100000000002</v>
      </c>
      <c r="H40">
        <f t="shared" si="0"/>
        <v>72.240000000000009</v>
      </c>
      <c r="J40">
        <f t="shared" si="1"/>
        <v>38</v>
      </c>
      <c r="K40">
        <f t="shared" si="2"/>
        <v>0.84910592186120559</v>
      </c>
      <c r="M40">
        <f t="shared" si="3"/>
        <v>38</v>
      </c>
      <c r="N40">
        <f t="shared" si="4"/>
        <v>0.10319611624230987</v>
      </c>
    </row>
    <row r="45" spans="2:15" x14ac:dyDescent="0.75">
      <c r="O45" s="2"/>
    </row>
    <row r="46" spans="2:15" x14ac:dyDescent="0.75">
      <c r="O46" s="2"/>
    </row>
    <row r="47" spans="2:15" x14ac:dyDescent="0.75">
      <c r="O47" s="2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8362B-8907-40B9-A0C2-75CA4B7648D4}">
  <dimension ref="A1:Q102"/>
  <sheetViews>
    <sheetView zoomScale="80" zoomScaleNormal="80" workbookViewId="0"/>
  </sheetViews>
  <sheetFormatPr defaultRowHeight="14.75" x14ac:dyDescent="0.75"/>
  <sheetData>
    <row r="1" spans="1:17" x14ac:dyDescent="0.75">
      <c r="A1" t="s">
        <v>24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175.47</v>
      </c>
      <c r="D3">
        <v>180.1</v>
      </c>
      <c r="E3">
        <v>275.42200000000003</v>
      </c>
      <c r="F3">
        <v>468.85199999999998</v>
      </c>
      <c r="H3">
        <f t="shared" ref="H3:H66" si="0">C3-D3</f>
        <v>-4.6299999999999955</v>
      </c>
      <c r="J3">
        <f t="shared" ref="J3:J66" si="1">B3</f>
        <v>1</v>
      </c>
      <c r="K3">
        <f t="shared" ref="K3:K66" si="2">(H3-MIN(H$3:H$102))/(MAX(H$3:H$102)-MIN(H$3:H$102))</f>
        <v>1.1944444444444634E-2</v>
      </c>
      <c r="M3">
        <f t="shared" ref="M3:M66" si="3">B3</f>
        <v>1</v>
      </c>
      <c r="N3">
        <f t="shared" ref="N3:N66" si="4">(E3-$P$3)/(F3-$Q$3)</f>
        <v>0.49412431031163401</v>
      </c>
      <c r="P3">
        <v>109.87825000000001</v>
      </c>
      <c r="Q3">
        <v>133.82749999999999</v>
      </c>
    </row>
    <row r="4" spans="1:17" x14ac:dyDescent="0.75">
      <c r="B4">
        <v>2</v>
      </c>
      <c r="C4">
        <v>178.34100000000001</v>
      </c>
      <c r="D4">
        <v>182.25</v>
      </c>
      <c r="E4">
        <v>275.52699999999999</v>
      </c>
      <c r="F4">
        <v>463.39100000000002</v>
      </c>
      <c r="H4">
        <f t="shared" si="0"/>
        <v>-3.9089999999999918</v>
      </c>
      <c r="J4">
        <f t="shared" si="1"/>
        <v>2</v>
      </c>
      <c r="K4">
        <f t="shared" si="2"/>
        <v>2.5296296296296553E-2</v>
      </c>
      <c r="M4">
        <f t="shared" si="3"/>
        <v>2</v>
      </c>
      <c r="N4">
        <f t="shared" si="4"/>
        <v>0.50263075249534606</v>
      </c>
    </row>
    <row r="5" spans="1:17" x14ac:dyDescent="0.75">
      <c r="B5">
        <v>3</v>
      </c>
      <c r="C5">
        <v>177.238</v>
      </c>
      <c r="D5">
        <v>181.24100000000001</v>
      </c>
      <c r="E5">
        <v>279.77699999999999</v>
      </c>
      <c r="F5">
        <v>479.46</v>
      </c>
      <c r="H5">
        <f t="shared" si="0"/>
        <v>-4.0030000000000143</v>
      </c>
      <c r="J5">
        <f t="shared" si="1"/>
        <v>3</v>
      </c>
      <c r="K5">
        <f t="shared" si="2"/>
        <v>2.3555555555555396E-2</v>
      </c>
      <c r="M5">
        <f t="shared" si="3"/>
        <v>3</v>
      </c>
      <c r="N5">
        <f t="shared" si="4"/>
        <v>0.4915589535127628</v>
      </c>
    </row>
    <row r="6" spans="1:17" x14ac:dyDescent="0.75">
      <c r="B6">
        <v>4</v>
      </c>
      <c r="C6">
        <v>175.363</v>
      </c>
      <c r="D6">
        <v>180.63800000000001</v>
      </c>
      <c r="E6">
        <v>281</v>
      </c>
      <c r="F6">
        <v>494.06200000000001</v>
      </c>
      <c r="H6">
        <f t="shared" si="0"/>
        <v>-5.2750000000000057</v>
      </c>
      <c r="J6">
        <f t="shared" si="1"/>
        <v>4</v>
      </c>
      <c r="K6">
        <f t="shared" si="2"/>
        <v>0</v>
      </c>
      <c r="M6">
        <f t="shared" si="3"/>
        <v>4</v>
      </c>
      <c r="N6">
        <f t="shared" si="4"/>
        <v>0.47502876598437954</v>
      </c>
    </row>
    <row r="7" spans="1:17" x14ac:dyDescent="0.75">
      <c r="B7">
        <v>5</v>
      </c>
      <c r="C7">
        <v>178.256</v>
      </c>
      <c r="D7">
        <v>180.96</v>
      </c>
      <c r="E7">
        <v>281.82799999999997</v>
      </c>
      <c r="F7">
        <v>501.90499999999997</v>
      </c>
      <c r="H7">
        <f t="shared" si="0"/>
        <v>-2.7040000000000077</v>
      </c>
      <c r="J7">
        <f t="shared" si="1"/>
        <v>5</v>
      </c>
      <c r="K7">
        <f t="shared" si="2"/>
        <v>4.7611111111111076E-2</v>
      </c>
      <c r="M7">
        <f t="shared" si="3"/>
        <v>5</v>
      </c>
      <c r="N7">
        <f t="shared" si="4"/>
        <v>0.46715637331811904</v>
      </c>
    </row>
    <row r="8" spans="1:17" x14ac:dyDescent="0.75">
      <c r="B8">
        <v>6</v>
      </c>
      <c r="C8">
        <v>178.815</v>
      </c>
      <c r="D8">
        <v>183.08500000000001</v>
      </c>
      <c r="E8">
        <v>277.90499999999997</v>
      </c>
      <c r="F8">
        <v>513.755</v>
      </c>
      <c r="H8">
        <f t="shared" si="0"/>
        <v>-4.2700000000000102</v>
      </c>
      <c r="J8">
        <f t="shared" si="1"/>
        <v>6</v>
      </c>
      <c r="K8">
        <f t="shared" si="2"/>
        <v>1.8611111111111026E-2</v>
      </c>
      <c r="M8">
        <f t="shared" si="3"/>
        <v>6</v>
      </c>
      <c r="N8">
        <f t="shared" si="4"/>
        <v>0.44226003645432344</v>
      </c>
    </row>
    <row r="9" spans="1:17" x14ac:dyDescent="0.75">
      <c r="B9">
        <v>7</v>
      </c>
      <c r="C9">
        <v>182.262</v>
      </c>
      <c r="D9">
        <v>184.90199999999999</v>
      </c>
      <c r="E9">
        <v>273.05099999999999</v>
      </c>
      <c r="F9">
        <v>508.036</v>
      </c>
      <c r="H9">
        <f t="shared" si="0"/>
        <v>-2.6399999999999864</v>
      </c>
      <c r="J9">
        <f t="shared" si="1"/>
        <v>7</v>
      </c>
      <c r="K9">
        <f t="shared" si="2"/>
        <v>4.8796296296296657E-2</v>
      </c>
      <c r="M9">
        <f t="shared" si="3"/>
        <v>7</v>
      </c>
      <c r="N9">
        <f t="shared" si="4"/>
        <v>0.4360476846463936</v>
      </c>
    </row>
    <row r="10" spans="1:17" x14ac:dyDescent="0.75">
      <c r="B10">
        <v>8</v>
      </c>
      <c r="C10">
        <v>184.238</v>
      </c>
      <c r="D10">
        <v>185.673</v>
      </c>
      <c r="E10">
        <v>269.24599999999998</v>
      </c>
      <c r="F10">
        <v>504.5</v>
      </c>
      <c r="H10">
        <f t="shared" si="0"/>
        <v>-1.4350000000000023</v>
      </c>
      <c r="J10">
        <f t="shared" si="1"/>
        <v>8</v>
      </c>
      <c r="K10">
        <f t="shared" si="2"/>
        <v>7.111111111111118E-2</v>
      </c>
      <c r="M10">
        <f t="shared" si="3"/>
        <v>8</v>
      </c>
      <c r="N10">
        <f t="shared" si="4"/>
        <v>0.4299421996506349</v>
      </c>
    </row>
    <row r="11" spans="1:17" x14ac:dyDescent="0.75">
      <c r="B11">
        <v>9</v>
      </c>
      <c r="C11">
        <v>188.46</v>
      </c>
      <c r="D11">
        <v>185.52600000000001</v>
      </c>
      <c r="E11">
        <v>273.40800000000002</v>
      </c>
      <c r="F11">
        <v>541.10400000000004</v>
      </c>
      <c r="H11">
        <f t="shared" si="0"/>
        <v>2.9339999999999975</v>
      </c>
      <c r="J11">
        <f t="shared" si="1"/>
        <v>9</v>
      </c>
      <c r="K11">
        <f t="shared" si="2"/>
        <v>0.15201851851851858</v>
      </c>
      <c r="M11">
        <f t="shared" si="3"/>
        <v>9</v>
      </c>
      <c r="N11">
        <f t="shared" si="4"/>
        <v>0.40152022029260215</v>
      </c>
    </row>
    <row r="12" spans="1:17" x14ac:dyDescent="0.75">
      <c r="B12">
        <v>10</v>
      </c>
      <c r="C12">
        <v>191.81399999999999</v>
      </c>
      <c r="D12">
        <v>184.536</v>
      </c>
      <c r="E12">
        <v>264.79199999999997</v>
      </c>
      <c r="F12">
        <v>535.08900000000006</v>
      </c>
      <c r="H12">
        <f t="shared" si="0"/>
        <v>7.2779999999999916</v>
      </c>
      <c r="J12">
        <f t="shared" si="1"/>
        <v>10</v>
      </c>
      <c r="K12">
        <f t="shared" si="2"/>
        <v>0.2324629629629629</v>
      </c>
      <c r="M12">
        <f t="shared" si="3"/>
        <v>10</v>
      </c>
      <c r="N12">
        <f t="shared" si="4"/>
        <v>0.38606681677659066</v>
      </c>
    </row>
    <row r="13" spans="1:17" x14ac:dyDescent="0.75">
      <c r="B13">
        <v>11</v>
      </c>
      <c r="C13">
        <v>199.67</v>
      </c>
      <c r="D13">
        <v>189.17699999999999</v>
      </c>
      <c r="E13">
        <v>268.32299999999998</v>
      </c>
      <c r="F13">
        <v>550.73699999999997</v>
      </c>
      <c r="H13">
        <f t="shared" si="0"/>
        <v>10.492999999999995</v>
      </c>
      <c r="J13">
        <f t="shared" si="1"/>
        <v>11</v>
      </c>
      <c r="K13">
        <f t="shared" si="2"/>
        <v>0.29200000000000004</v>
      </c>
      <c r="M13">
        <f t="shared" si="3"/>
        <v>11</v>
      </c>
      <c r="N13">
        <f t="shared" si="4"/>
        <v>0.38004590924409248</v>
      </c>
    </row>
    <row r="14" spans="1:17" x14ac:dyDescent="0.75">
      <c r="B14">
        <v>12</v>
      </c>
      <c r="C14">
        <v>203.56200000000001</v>
      </c>
      <c r="D14">
        <v>192.422</v>
      </c>
      <c r="E14">
        <v>260.28800000000001</v>
      </c>
      <c r="F14">
        <v>555.72799999999995</v>
      </c>
      <c r="H14">
        <f t="shared" si="0"/>
        <v>11.140000000000015</v>
      </c>
      <c r="J14">
        <f t="shared" si="1"/>
        <v>12</v>
      </c>
      <c r="K14">
        <f t="shared" si="2"/>
        <v>0.30398148148148185</v>
      </c>
      <c r="M14">
        <f t="shared" si="3"/>
        <v>12</v>
      </c>
      <c r="N14">
        <f t="shared" si="4"/>
        <v>0.35650526605206684</v>
      </c>
    </row>
    <row r="15" spans="1:17" x14ac:dyDescent="0.75">
      <c r="B15">
        <v>13</v>
      </c>
      <c r="C15">
        <v>207.631</v>
      </c>
      <c r="D15">
        <v>195.52199999999999</v>
      </c>
      <c r="E15">
        <v>256.32</v>
      </c>
      <c r="F15">
        <v>550.86699999999996</v>
      </c>
      <c r="H15">
        <f t="shared" si="0"/>
        <v>12.109000000000009</v>
      </c>
      <c r="J15">
        <f t="shared" si="1"/>
        <v>13</v>
      </c>
      <c r="K15">
        <f t="shared" si="2"/>
        <v>0.32192592592592617</v>
      </c>
      <c r="M15">
        <f t="shared" si="3"/>
        <v>13</v>
      </c>
      <c r="N15">
        <f t="shared" si="4"/>
        <v>0.35114599456406403</v>
      </c>
    </row>
    <row r="16" spans="1:17" x14ac:dyDescent="0.75">
      <c r="B16">
        <v>14</v>
      </c>
      <c r="C16">
        <v>206.43799999999999</v>
      </c>
      <c r="D16">
        <v>191.47800000000001</v>
      </c>
      <c r="E16">
        <v>269.98099999999999</v>
      </c>
      <c r="F16">
        <v>566.76900000000001</v>
      </c>
      <c r="H16">
        <f t="shared" si="0"/>
        <v>14.95999999999998</v>
      </c>
      <c r="J16">
        <f t="shared" si="1"/>
        <v>14</v>
      </c>
      <c r="K16">
        <f t="shared" si="2"/>
        <v>0.37472222222222196</v>
      </c>
      <c r="M16">
        <f t="shared" si="3"/>
        <v>14</v>
      </c>
      <c r="N16">
        <f t="shared" si="4"/>
        <v>0.36980227120754183</v>
      </c>
    </row>
    <row r="17" spans="2:14" x14ac:dyDescent="0.75">
      <c r="B17">
        <v>15</v>
      </c>
      <c r="C17">
        <v>209.15299999999999</v>
      </c>
      <c r="D17">
        <v>198.899</v>
      </c>
      <c r="E17">
        <v>252.953</v>
      </c>
      <c r="F17">
        <v>550.20699999999999</v>
      </c>
      <c r="H17">
        <f t="shared" si="0"/>
        <v>10.253999999999991</v>
      </c>
      <c r="J17">
        <f t="shared" si="1"/>
        <v>15</v>
      </c>
      <c r="K17">
        <f t="shared" si="2"/>
        <v>0.28757407407407398</v>
      </c>
      <c r="M17">
        <f t="shared" si="3"/>
        <v>15</v>
      </c>
      <c r="N17">
        <f t="shared" si="4"/>
        <v>0.34361622029903005</v>
      </c>
    </row>
    <row r="18" spans="2:14" x14ac:dyDescent="0.75">
      <c r="B18">
        <v>16</v>
      </c>
      <c r="C18">
        <v>212.256</v>
      </c>
      <c r="D18">
        <v>199.05699999999999</v>
      </c>
      <c r="E18">
        <v>249.16300000000001</v>
      </c>
      <c r="F18">
        <v>548.71</v>
      </c>
      <c r="H18">
        <f t="shared" si="0"/>
        <v>13.199000000000012</v>
      </c>
      <c r="J18">
        <f t="shared" si="1"/>
        <v>16</v>
      </c>
      <c r="K18">
        <f t="shared" si="2"/>
        <v>0.34211111111111142</v>
      </c>
      <c r="M18">
        <f t="shared" si="3"/>
        <v>16</v>
      </c>
      <c r="N18">
        <f t="shared" si="4"/>
        <v>0.33572095713846689</v>
      </c>
    </row>
    <row r="19" spans="2:14" x14ac:dyDescent="0.75">
      <c r="B19">
        <v>17</v>
      </c>
      <c r="C19">
        <v>209.696</v>
      </c>
      <c r="D19">
        <v>201.161</v>
      </c>
      <c r="E19">
        <v>246.28100000000001</v>
      </c>
      <c r="F19">
        <v>538.36099999999999</v>
      </c>
      <c r="H19">
        <f t="shared" si="0"/>
        <v>8.5349999999999966</v>
      </c>
      <c r="J19">
        <f t="shared" si="1"/>
        <v>17</v>
      </c>
      <c r="K19">
        <f t="shared" si="2"/>
        <v>0.25574074074074077</v>
      </c>
      <c r="M19">
        <f t="shared" si="3"/>
        <v>17</v>
      </c>
      <c r="N19">
        <f t="shared" si="4"/>
        <v>0.33718530109372896</v>
      </c>
    </row>
    <row r="20" spans="2:14" x14ac:dyDescent="0.75">
      <c r="B20">
        <v>18</v>
      </c>
      <c r="C20">
        <v>218.94800000000001</v>
      </c>
      <c r="D20">
        <v>201.48699999999999</v>
      </c>
      <c r="E20">
        <v>253.57</v>
      </c>
      <c r="F20">
        <v>550.06799999999998</v>
      </c>
      <c r="H20">
        <f t="shared" si="0"/>
        <v>17.461000000000013</v>
      </c>
      <c r="J20">
        <f t="shared" si="1"/>
        <v>18</v>
      </c>
      <c r="K20">
        <f t="shared" si="2"/>
        <v>0.42103703703703738</v>
      </c>
      <c r="M20">
        <f t="shared" si="3"/>
        <v>18</v>
      </c>
      <c r="N20">
        <f t="shared" si="4"/>
        <v>0.34521328414702557</v>
      </c>
    </row>
    <row r="21" spans="2:14" x14ac:dyDescent="0.75">
      <c r="B21">
        <v>19</v>
      </c>
      <c r="C21">
        <v>216.30099999999999</v>
      </c>
      <c r="D21">
        <v>195.50399999999999</v>
      </c>
      <c r="E21">
        <v>243.83500000000001</v>
      </c>
      <c r="F21">
        <v>545.03499999999997</v>
      </c>
      <c r="H21">
        <f t="shared" si="0"/>
        <v>20.796999999999997</v>
      </c>
      <c r="J21">
        <f t="shared" si="1"/>
        <v>19</v>
      </c>
      <c r="K21">
        <f t="shared" si="2"/>
        <v>0.48281481481481486</v>
      </c>
      <c r="M21">
        <f t="shared" si="3"/>
        <v>19</v>
      </c>
      <c r="N21">
        <f t="shared" si="4"/>
        <v>0.32576436470638304</v>
      </c>
    </row>
    <row r="22" spans="2:14" x14ac:dyDescent="0.75">
      <c r="B22">
        <v>20</v>
      </c>
      <c r="C22">
        <v>221.108</v>
      </c>
      <c r="D22">
        <v>196.90899999999999</v>
      </c>
      <c r="E22">
        <v>237.07599999999999</v>
      </c>
      <c r="F22">
        <v>544.93399999999997</v>
      </c>
      <c r="H22">
        <f t="shared" si="0"/>
        <v>24.199000000000012</v>
      </c>
      <c r="J22">
        <f t="shared" si="1"/>
        <v>20</v>
      </c>
      <c r="K22">
        <f t="shared" si="2"/>
        <v>0.5458148148148152</v>
      </c>
      <c r="M22">
        <f t="shared" si="3"/>
        <v>20</v>
      </c>
      <c r="N22">
        <f t="shared" si="4"/>
        <v>0.30940340276789591</v>
      </c>
    </row>
    <row r="23" spans="2:14" x14ac:dyDescent="0.75">
      <c r="B23">
        <v>21</v>
      </c>
      <c r="C23">
        <v>224.898</v>
      </c>
      <c r="D23">
        <v>202.11600000000001</v>
      </c>
      <c r="E23">
        <v>236.41800000000001</v>
      </c>
      <c r="F23">
        <v>553.50300000000004</v>
      </c>
      <c r="H23">
        <f t="shared" si="0"/>
        <v>22.781999999999982</v>
      </c>
      <c r="J23">
        <f t="shared" si="1"/>
        <v>21</v>
      </c>
      <c r="K23">
        <f t="shared" si="2"/>
        <v>0.51957407407407386</v>
      </c>
      <c r="M23">
        <f t="shared" si="3"/>
        <v>21</v>
      </c>
      <c r="N23">
        <f t="shared" si="4"/>
        <v>0.30151807765761873</v>
      </c>
    </row>
    <row r="24" spans="2:14" x14ac:dyDescent="0.75">
      <c r="B24">
        <v>22</v>
      </c>
      <c r="C24">
        <v>230.364</v>
      </c>
      <c r="D24">
        <v>202.50399999999999</v>
      </c>
      <c r="E24">
        <v>237.88900000000001</v>
      </c>
      <c r="F24">
        <v>558.38300000000004</v>
      </c>
      <c r="H24">
        <f t="shared" si="0"/>
        <v>27.860000000000014</v>
      </c>
      <c r="J24">
        <f t="shared" si="1"/>
        <v>22</v>
      </c>
      <c r="K24">
        <f t="shared" si="2"/>
        <v>0.61361111111111144</v>
      </c>
      <c r="M24">
        <f t="shared" si="3"/>
        <v>22</v>
      </c>
      <c r="N24">
        <f t="shared" si="4"/>
        <v>0.30151711613675947</v>
      </c>
    </row>
    <row r="25" spans="2:14" x14ac:dyDescent="0.75">
      <c r="B25">
        <v>23</v>
      </c>
      <c r="C25">
        <v>236.489</v>
      </c>
      <c r="D25">
        <v>207.52600000000001</v>
      </c>
      <c r="E25">
        <v>230.25</v>
      </c>
      <c r="F25">
        <v>543.18299999999999</v>
      </c>
      <c r="H25">
        <f t="shared" si="0"/>
        <v>28.962999999999994</v>
      </c>
      <c r="J25">
        <f t="shared" si="1"/>
        <v>23</v>
      </c>
      <c r="K25">
        <f t="shared" si="2"/>
        <v>0.63403703703703707</v>
      </c>
      <c r="M25">
        <f t="shared" si="3"/>
        <v>23</v>
      </c>
      <c r="N25">
        <f t="shared" si="4"/>
        <v>0.29405186934095179</v>
      </c>
    </row>
    <row r="26" spans="2:14" x14ac:dyDescent="0.75">
      <c r="B26">
        <v>24</v>
      </c>
      <c r="C26">
        <v>243.66499999999999</v>
      </c>
      <c r="D26">
        <v>207.85300000000001</v>
      </c>
      <c r="E26">
        <v>231.63900000000001</v>
      </c>
      <c r="F26">
        <v>553.44299999999998</v>
      </c>
      <c r="H26">
        <f t="shared" si="0"/>
        <v>35.811999999999983</v>
      </c>
      <c r="J26">
        <f t="shared" si="1"/>
        <v>24</v>
      </c>
      <c r="K26">
        <f t="shared" si="2"/>
        <v>0.7608703703703702</v>
      </c>
      <c r="M26">
        <f t="shared" si="3"/>
        <v>24</v>
      </c>
      <c r="N26">
        <f t="shared" si="4"/>
        <v>0.29017219335320071</v>
      </c>
    </row>
    <row r="27" spans="2:14" x14ac:dyDescent="0.75">
      <c r="B27">
        <v>25</v>
      </c>
      <c r="C27">
        <v>237.136</v>
      </c>
      <c r="D27">
        <v>205.47</v>
      </c>
      <c r="E27">
        <v>230.82300000000001</v>
      </c>
      <c r="F27">
        <v>553.42999999999995</v>
      </c>
      <c r="H27">
        <f t="shared" si="0"/>
        <v>31.665999999999997</v>
      </c>
      <c r="J27">
        <f t="shared" si="1"/>
        <v>25</v>
      </c>
      <c r="K27">
        <f t="shared" si="2"/>
        <v>0.68409259259259259</v>
      </c>
      <c r="M27">
        <f t="shared" si="3"/>
        <v>25</v>
      </c>
      <c r="N27">
        <f t="shared" si="4"/>
        <v>0.2882364857216056</v>
      </c>
    </row>
    <row r="28" spans="2:14" x14ac:dyDescent="0.75">
      <c r="B28">
        <v>26</v>
      </c>
      <c r="C28">
        <v>239.05099999999999</v>
      </c>
      <c r="D28">
        <v>205.23699999999999</v>
      </c>
      <c r="E28">
        <v>226.17099999999999</v>
      </c>
      <c r="F28">
        <v>568.79399999999998</v>
      </c>
      <c r="H28">
        <f t="shared" si="0"/>
        <v>33.813999999999993</v>
      </c>
      <c r="J28">
        <f t="shared" si="1"/>
        <v>26</v>
      </c>
      <c r="K28">
        <f t="shared" si="2"/>
        <v>0.72387037037037039</v>
      </c>
      <c r="M28">
        <f t="shared" si="3"/>
        <v>26</v>
      </c>
      <c r="N28">
        <f t="shared" si="4"/>
        <v>0.26736024498438382</v>
      </c>
    </row>
    <row r="29" spans="2:14" x14ac:dyDescent="0.75">
      <c r="B29">
        <v>27</v>
      </c>
      <c r="C29">
        <v>243.108</v>
      </c>
      <c r="D29">
        <v>206.55199999999999</v>
      </c>
      <c r="E29">
        <v>224.02500000000001</v>
      </c>
      <c r="F29">
        <v>576.351</v>
      </c>
      <c r="H29">
        <f t="shared" si="0"/>
        <v>36.556000000000012</v>
      </c>
      <c r="J29">
        <f t="shared" si="1"/>
        <v>27</v>
      </c>
      <c r="K29">
        <f t="shared" si="2"/>
        <v>0.77464814814814842</v>
      </c>
      <c r="M29">
        <f t="shared" si="3"/>
        <v>27</v>
      </c>
      <c r="N29">
        <f t="shared" si="4"/>
        <v>0.25794505828504022</v>
      </c>
    </row>
    <row r="30" spans="2:14" x14ac:dyDescent="0.75">
      <c r="B30">
        <v>28</v>
      </c>
      <c r="C30">
        <v>241.65799999999999</v>
      </c>
      <c r="D30">
        <v>200.517</v>
      </c>
      <c r="E30">
        <v>222.51300000000001</v>
      </c>
      <c r="F30">
        <v>593.54999999999995</v>
      </c>
      <c r="H30">
        <f t="shared" si="0"/>
        <v>41.140999999999991</v>
      </c>
      <c r="J30">
        <f t="shared" si="1"/>
        <v>28</v>
      </c>
      <c r="K30">
        <f t="shared" si="2"/>
        <v>0.85955555555555552</v>
      </c>
      <c r="M30">
        <f t="shared" si="3"/>
        <v>28</v>
      </c>
      <c r="N30">
        <f t="shared" si="4"/>
        <v>0.24500595467918146</v>
      </c>
    </row>
    <row r="31" spans="2:14" x14ac:dyDescent="0.75">
      <c r="B31">
        <v>29</v>
      </c>
      <c r="C31">
        <v>246.304</v>
      </c>
      <c r="D31">
        <v>197.57900000000001</v>
      </c>
      <c r="E31">
        <v>219.327</v>
      </c>
      <c r="F31">
        <v>582.35</v>
      </c>
      <c r="H31">
        <f t="shared" si="0"/>
        <v>48.724999999999994</v>
      </c>
      <c r="J31">
        <f t="shared" si="1"/>
        <v>29</v>
      </c>
      <c r="K31">
        <f t="shared" si="2"/>
        <v>1</v>
      </c>
      <c r="M31">
        <f t="shared" si="3"/>
        <v>29</v>
      </c>
      <c r="N31">
        <f t="shared" si="4"/>
        <v>0.24402064556404635</v>
      </c>
    </row>
    <row r="32" spans="2:14" x14ac:dyDescent="0.75">
      <c r="B32">
        <v>30</v>
      </c>
      <c r="C32">
        <v>249.011</v>
      </c>
      <c r="D32">
        <v>202.917</v>
      </c>
      <c r="E32">
        <v>210.215</v>
      </c>
      <c r="F32">
        <v>581.39800000000002</v>
      </c>
      <c r="H32">
        <f t="shared" si="0"/>
        <v>46.093999999999994</v>
      </c>
      <c r="J32">
        <f t="shared" si="1"/>
        <v>30</v>
      </c>
      <c r="K32">
        <f t="shared" si="2"/>
        <v>0.95127777777777778</v>
      </c>
      <c r="M32">
        <f t="shared" si="3"/>
        <v>30</v>
      </c>
      <c r="N32">
        <f t="shared" si="4"/>
        <v>0.22418088323515512</v>
      </c>
    </row>
    <row r="33" spans="2:15" x14ac:dyDescent="0.75">
      <c r="B33">
        <v>31</v>
      </c>
      <c r="C33">
        <v>248.38</v>
      </c>
      <c r="D33">
        <v>201.392</v>
      </c>
      <c r="E33">
        <v>213.99700000000001</v>
      </c>
      <c r="F33">
        <v>605.82500000000005</v>
      </c>
      <c r="H33">
        <f t="shared" si="0"/>
        <v>46.988</v>
      </c>
      <c r="J33">
        <f t="shared" si="1"/>
        <v>31</v>
      </c>
      <c r="K33">
        <f t="shared" si="2"/>
        <v>0.96783333333333343</v>
      </c>
      <c r="M33">
        <f t="shared" si="3"/>
        <v>31</v>
      </c>
      <c r="N33">
        <f t="shared" si="4"/>
        <v>0.22059174042235391</v>
      </c>
    </row>
    <row r="34" spans="2:15" x14ac:dyDescent="0.75">
      <c r="B34">
        <v>32</v>
      </c>
      <c r="C34">
        <v>244.04900000000001</v>
      </c>
      <c r="D34">
        <v>199.06200000000001</v>
      </c>
      <c r="E34">
        <v>209.34399999999999</v>
      </c>
      <c r="F34">
        <v>593.34100000000001</v>
      </c>
      <c r="H34">
        <f t="shared" si="0"/>
        <v>44.986999999999995</v>
      </c>
      <c r="J34">
        <f t="shared" si="1"/>
        <v>32</v>
      </c>
      <c r="K34">
        <f t="shared" si="2"/>
        <v>0.93077777777777781</v>
      </c>
      <c r="M34">
        <f t="shared" si="3"/>
        <v>32</v>
      </c>
      <c r="N34">
        <f t="shared" si="4"/>
        <v>0.21645882003466707</v>
      </c>
    </row>
    <row r="35" spans="2:15" x14ac:dyDescent="0.75">
      <c r="B35">
        <v>33</v>
      </c>
      <c r="C35">
        <v>248.84200000000001</v>
      </c>
      <c r="D35">
        <v>205.358</v>
      </c>
      <c r="E35">
        <v>214.596</v>
      </c>
      <c r="F35">
        <v>624.99400000000003</v>
      </c>
      <c r="H35">
        <f t="shared" si="0"/>
        <v>43.484000000000009</v>
      </c>
      <c r="J35">
        <f t="shared" si="1"/>
        <v>33</v>
      </c>
      <c r="K35">
        <f t="shared" si="2"/>
        <v>0.90294444444444466</v>
      </c>
      <c r="M35">
        <f t="shared" si="3"/>
        <v>33</v>
      </c>
      <c r="N35">
        <f t="shared" si="4"/>
        <v>0.21320214224707912</v>
      </c>
    </row>
    <row r="36" spans="2:15" x14ac:dyDescent="0.75">
      <c r="B36">
        <v>34</v>
      </c>
      <c r="C36">
        <v>246.22800000000001</v>
      </c>
      <c r="D36">
        <v>204.441</v>
      </c>
      <c r="E36">
        <v>205.44200000000001</v>
      </c>
      <c r="F36">
        <v>612.86900000000003</v>
      </c>
      <c r="H36">
        <f t="shared" si="0"/>
        <v>41.787000000000006</v>
      </c>
      <c r="J36">
        <f t="shared" si="1"/>
        <v>34</v>
      </c>
      <c r="K36">
        <f t="shared" si="2"/>
        <v>0.87151851851851869</v>
      </c>
      <c r="M36">
        <f t="shared" si="3"/>
        <v>34</v>
      </c>
      <c r="N36">
        <f t="shared" si="4"/>
        <v>0.19948950143150435</v>
      </c>
    </row>
    <row r="37" spans="2:15" x14ac:dyDescent="0.75">
      <c r="B37">
        <v>35</v>
      </c>
      <c r="C37">
        <v>248.995</v>
      </c>
      <c r="D37">
        <v>204.304</v>
      </c>
      <c r="E37">
        <v>210.82499999999999</v>
      </c>
      <c r="F37">
        <v>647.88800000000003</v>
      </c>
      <c r="H37">
        <f t="shared" si="0"/>
        <v>44.691000000000003</v>
      </c>
      <c r="J37">
        <f t="shared" si="1"/>
        <v>35</v>
      </c>
      <c r="K37">
        <f t="shared" si="2"/>
        <v>0.92529629629629639</v>
      </c>
      <c r="M37">
        <f t="shared" si="3"/>
        <v>35</v>
      </c>
      <c r="N37">
        <f t="shared" si="4"/>
        <v>0.19637134150552313</v>
      </c>
    </row>
    <row r="38" spans="2:15" x14ac:dyDescent="0.75">
      <c r="B38">
        <v>36</v>
      </c>
      <c r="C38">
        <v>253.03299999999999</v>
      </c>
      <c r="D38">
        <v>209.15799999999999</v>
      </c>
      <c r="E38">
        <v>205.934</v>
      </c>
      <c r="F38">
        <v>636.57299999999998</v>
      </c>
      <c r="H38">
        <f t="shared" si="0"/>
        <v>43.875</v>
      </c>
      <c r="J38">
        <f t="shared" si="1"/>
        <v>36</v>
      </c>
      <c r="K38">
        <f t="shared" si="2"/>
        <v>0.91018518518518532</v>
      </c>
      <c r="M38">
        <f t="shared" si="3"/>
        <v>36</v>
      </c>
      <c r="N38">
        <f t="shared" si="4"/>
        <v>0.19106237649068961</v>
      </c>
      <c r="O38" s="2"/>
    </row>
    <row r="39" spans="2:15" x14ac:dyDescent="0.75">
      <c r="B39">
        <v>37</v>
      </c>
      <c r="C39">
        <v>246.12200000000001</v>
      </c>
      <c r="D39">
        <v>205.28700000000001</v>
      </c>
      <c r="E39">
        <v>205.126</v>
      </c>
      <c r="F39">
        <v>627.59799999999996</v>
      </c>
      <c r="H39">
        <f t="shared" si="0"/>
        <v>40.835000000000008</v>
      </c>
      <c r="J39">
        <f t="shared" si="1"/>
        <v>37</v>
      </c>
      <c r="K39">
        <f t="shared" si="2"/>
        <v>0.85388888888888914</v>
      </c>
      <c r="M39">
        <f t="shared" si="3"/>
        <v>37</v>
      </c>
      <c r="N39">
        <f t="shared" si="4"/>
        <v>0.19289882647910314</v>
      </c>
    </row>
    <row r="40" spans="2:15" x14ac:dyDescent="0.75">
      <c r="B40">
        <v>38</v>
      </c>
      <c r="C40">
        <v>246.76</v>
      </c>
      <c r="D40">
        <v>204.935</v>
      </c>
      <c r="E40">
        <v>200.03399999999999</v>
      </c>
      <c r="F40">
        <v>608.17700000000002</v>
      </c>
      <c r="H40">
        <f t="shared" si="0"/>
        <v>41.824999999999989</v>
      </c>
      <c r="J40">
        <f t="shared" si="1"/>
        <v>38</v>
      </c>
      <c r="K40">
        <f t="shared" si="2"/>
        <v>0.87222222222222212</v>
      </c>
      <c r="M40">
        <f t="shared" si="3"/>
        <v>38</v>
      </c>
      <c r="N40">
        <f t="shared" si="4"/>
        <v>0.19006186366803376</v>
      </c>
    </row>
    <row r="41" spans="2:15" x14ac:dyDescent="0.75">
      <c r="B41">
        <v>39</v>
      </c>
      <c r="C41">
        <v>242.22399999999999</v>
      </c>
      <c r="D41">
        <v>203.87100000000001</v>
      </c>
      <c r="E41">
        <v>200.98400000000001</v>
      </c>
      <c r="F41">
        <v>617.73400000000004</v>
      </c>
      <c r="H41">
        <f t="shared" si="0"/>
        <v>38.35299999999998</v>
      </c>
      <c r="J41">
        <f t="shared" si="1"/>
        <v>39</v>
      </c>
      <c r="K41">
        <f t="shared" si="2"/>
        <v>0.80792592592592571</v>
      </c>
      <c r="M41">
        <f t="shared" si="3"/>
        <v>39</v>
      </c>
      <c r="N41">
        <f t="shared" si="4"/>
        <v>0.18827139127083434</v>
      </c>
    </row>
    <row r="42" spans="2:15" x14ac:dyDescent="0.75">
      <c r="B42">
        <v>40</v>
      </c>
      <c r="C42">
        <v>241.191</v>
      </c>
      <c r="D42">
        <v>207.607</v>
      </c>
      <c r="E42">
        <v>199.773</v>
      </c>
      <c r="F42">
        <v>600.25699999999995</v>
      </c>
      <c r="H42">
        <f t="shared" si="0"/>
        <v>33.584000000000003</v>
      </c>
      <c r="J42">
        <f t="shared" si="1"/>
        <v>40</v>
      </c>
      <c r="K42">
        <f t="shared" si="2"/>
        <v>0.71961111111111131</v>
      </c>
      <c r="M42">
        <f t="shared" si="3"/>
        <v>40</v>
      </c>
      <c r="N42">
        <f t="shared" si="4"/>
        <v>0.19272955505601597</v>
      </c>
    </row>
    <row r="43" spans="2:15" x14ac:dyDescent="0.75">
      <c r="B43">
        <v>41</v>
      </c>
      <c r="C43">
        <v>233.309</v>
      </c>
      <c r="D43">
        <v>201.86099999999999</v>
      </c>
      <c r="E43">
        <v>202.58199999999999</v>
      </c>
      <c r="F43">
        <v>615.15300000000002</v>
      </c>
      <c r="H43">
        <f t="shared" si="0"/>
        <v>31.448000000000008</v>
      </c>
      <c r="J43">
        <f t="shared" si="1"/>
        <v>41</v>
      </c>
      <c r="K43">
        <f t="shared" si="2"/>
        <v>0.68005555555555575</v>
      </c>
      <c r="M43">
        <f t="shared" si="3"/>
        <v>41</v>
      </c>
      <c r="N43">
        <f t="shared" si="4"/>
        <v>0.19260095299334853</v>
      </c>
    </row>
    <row r="44" spans="2:15" x14ac:dyDescent="0.75">
      <c r="B44">
        <v>42</v>
      </c>
      <c r="C44">
        <v>229.70500000000001</v>
      </c>
      <c r="D44">
        <v>203.82300000000001</v>
      </c>
      <c r="E44">
        <v>207.589</v>
      </c>
      <c r="F44">
        <v>620.11699999999996</v>
      </c>
      <c r="H44">
        <f t="shared" si="0"/>
        <v>25.882000000000005</v>
      </c>
      <c r="J44">
        <f t="shared" si="1"/>
        <v>42</v>
      </c>
      <c r="K44">
        <f t="shared" si="2"/>
        <v>0.57698148148148165</v>
      </c>
      <c r="M44">
        <f t="shared" si="3"/>
        <v>42</v>
      </c>
      <c r="N44">
        <f t="shared" si="4"/>
        <v>0.20093123540606983</v>
      </c>
    </row>
    <row r="45" spans="2:15" x14ac:dyDescent="0.75">
      <c r="B45">
        <v>43</v>
      </c>
      <c r="C45">
        <v>232.42</v>
      </c>
      <c r="D45">
        <v>206.25399999999999</v>
      </c>
      <c r="E45">
        <v>208.38300000000001</v>
      </c>
      <c r="F45">
        <v>627.28300000000002</v>
      </c>
      <c r="H45">
        <f t="shared" si="0"/>
        <v>26.165999999999997</v>
      </c>
      <c r="J45">
        <f t="shared" si="1"/>
        <v>43</v>
      </c>
      <c r="K45">
        <f t="shared" si="2"/>
        <v>0.58224074074074084</v>
      </c>
      <c r="M45">
        <f t="shared" si="3"/>
        <v>43</v>
      </c>
      <c r="N45">
        <f t="shared" si="4"/>
        <v>0.19962235703118111</v>
      </c>
      <c r="O45" s="2"/>
    </row>
    <row r="46" spans="2:15" x14ac:dyDescent="0.75">
      <c r="B46">
        <v>44</v>
      </c>
      <c r="C46">
        <v>228.66499999999999</v>
      </c>
      <c r="D46">
        <v>208.018</v>
      </c>
      <c r="E46">
        <v>208.423</v>
      </c>
      <c r="F46">
        <v>629.01700000000005</v>
      </c>
      <c r="H46">
        <f t="shared" si="0"/>
        <v>20.646999999999991</v>
      </c>
      <c r="J46">
        <f t="shared" si="1"/>
        <v>44</v>
      </c>
      <c r="K46">
        <f t="shared" si="2"/>
        <v>0.48003703703703698</v>
      </c>
      <c r="M46">
        <f t="shared" si="3"/>
        <v>44</v>
      </c>
      <c r="N46">
        <f t="shared" si="4"/>
        <v>0.19900411862529391</v>
      </c>
      <c r="O46" s="2"/>
    </row>
    <row r="47" spans="2:15" x14ac:dyDescent="0.75">
      <c r="B47">
        <v>45</v>
      </c>
      <c r="C47">
        <v>215.70500000000001</v>
      </c>
      <c r="D47">
        <v>199.083</v>
      </c>
      <c r="E47">
        <v>201.483</v>
      </c>
      <c r="F47">
        <v>608.08699999999999</v>
      </c>
      <c r="H47">
        <f t="shared" si="0"/>
        <v>16.622000000000014</v>
      </c>
      <c r="J47">
        <f t="shared" si="1"/>
        <v>45</v>
      </c>
      <c r="K47">
        <f t="shared" si="2"/>
        <v>0.40550000000000036</v>
      </c>
      <c r="M47">
        <f t="shared" si="3"/>
        <v>45</v>
      </c>
      <c r="N47">
        <f t="shared" si="4"/>
        <v>0.19315322096868906</v>
      </c>
      <c r="O47" s="2"/>
    </row>
    <row r="48" spans="2:15" x14ac:dyDescent="0.75">
      <c r="B48">
        <v>46</v>
      </c>
      <c r="C48">
        <v>222.489</v>
      </c>
      <c r="D48">
        <v>200.84100000000001</v>
      </c>
      <c r="E48">
        <v>213.67699999999999</v>
      </c>
      <c r="F48">
        <v>624.78200000000004</v>
      </c>
      <c r="H48">
        <f t="shared" si="0"/>
        <v>21.647999999999996</v>
      </c>
      <c r="J48">
        <f t="shared" si="1"/>
        <v>46</v>
      </c>
      <c r="K48">
        <f t="shared" si="2"/>
        <v>0.49857407407407411</v>
      </c>
      <c r="M48">
        <f t="shared" si="3"/>
        <v>46</v>
      </c>
      <c r="N48">
        <f t="shared" si="4"/>
        <v>0.21142234158155179</v>
      </c>
    </row>
    <row r="49" spans="2:14" x14ac:dyDescent="0.75">
      <c r="B49">
        <v>47</v>
      </c>
      <c r="C49">
        <v>222.58</v>
      </c>
      <c r="D49">
        <v>200.47800000000001</v>
      </c>
      <c r="E49">
        <v>207.00899999999999</v>
      </c>
      <c r="F49">
        <v>641.37699999999995</v>
      </c>
      <c r="H49">
        <f t="shared" si="0"/>
        <v>22.102000000000004</v>
      </c>
      <c r="J49">
        <f t="shared" si="1"/>
        <v>47</v>
      </c>
      <c r="K49">
        <f t="shared" si="2"/>
        <v>0.5069814814814817</v>
      </c>
      <c r="M49">
        <f t="shared" si="3"/>
        <v>47</v>
      </c>
      <c r="N49">
        <f t="shared" si="4"/>
        <v>0.19137197455617627</v>
      </c>
    </row>
    <row r="50" spans="2:14" x14ac:dyDescent="0.75">
      <c r="B50">
        <v>48</v>
      </c>
      <c r="C50">
        <v>215.34100000000001</v>
      </c>
      <c r="D50">
        <v>198.67699999999999</v>
      </c>
      <c r="E50">
        <v>211.98400000000001</v>
      </c>
      <c r="F50">
        <v>656.71799999999996</v>
      </c>
      <c r="H50">
        <f t="shared" si="0"/>
        <v>16.664000000000016</v>
      </c>
      <c r="J50">
        <f t="shared" si="1"/>
        <v>48</v>
      </c>
      <c r="K50">
        <f t="shared" si="2"/>
        <v>0.40627777777777818</v>
      </c>
      <c r="M50">
        <f t="shared" si="3"/>
        <v>48</v>
      </c>
      <c r="N50">
        <f t="shared" si="4"/>
        <v>0.19527176339979405</v>
      </c>
    </row>
    <row r="51" spans="2:14" x14ac:dyDescent="0.75">
      <c r="B51">
        <v>49</v>
      </c>
      <c r="C51">
        <v>217.494</v>
      </c>
      <c r="D51">
        <v>200.55600000000001</v>
      </c>
      <c r="E51">
        <v>204.90799999999999</v>
      </c>
      <c r="F51">
        <v>627.72500000000002</v>
      </c>
      <c r="H51">
        <f t="shared" si="0"/>
        <v>16.937999999999988</v>
      </c>
      <c r="J51">
        <f t="shared" si="1"/>
        <v>49</v>
      </c>
      <c r="K51">
        <f t="shared" si="2"/>
        <v>0.41135185185185175</v>
      </c>
      <c r="M51">
        <f t="shared" si="3"/>
        <v>49</v>
      </c>
      <c r="N51">
        <f t="shared" si="4"/>
        <v>0.19240783765862343</v>
      </c>
    </row>
    <row r="52" spans="2:14" x14ac:dyDescent="0.75">
      <c r="B52">
        <v>50</v>
      </c>
      <c r="C52">
        <v>213.839</v>
      </c>
      <c r="D52">
        <v>203.821</v>
      </c>
      <c r="E52">
        <v>206.358</v>
      </c>
      <c r="F52">
        <v>638.09500000000003</v>
      </c>
      <c r="H52">
        <f t="shared" si="0"/>
        <v>10.018000000000001</v>
      </c>
      <c r="J52">
        <f t="shared" si="1"/>
        <v>50</v>
      </c>
      <c r="K52">
        <f t="shared" si="2"/>
        <v>0.28320370370370385</v>
      </c>
      <c r="M52">
        <f t="shared" si="3"/>
        <v>50</v>
      </c>
      <c r="N52">
        <f t="shared" si="4"/>
        <v>0.19132652808281317</v>
      </c>
    </row>
    <row r="53" spans="2:14" x14ac:dyDescent="0.75">
      <c r="B53">
        <v>51</v>
      </c>
      <c r="C53">
        <v>213.94800000000001</v>
      </c>
      <c r="D53">
        <v>201.24600000000001</v>
      </c>
      <c r="E53">
        <v>212.18799999999999</v>
      </c>
      <c r="F53">
        <v>636.16700000000003</v>
      </c>
      <c r="H53">
        <f t="shared" si="0"/>
        <v>12.701999999999998</v>
      </c>
      <c r="J53">
        <f t="shared" si="1"/>
        <v>51</v>
      </c>
      <c r="K53">
        <f t="shared" si="2"/>
        <v>0.33290740740740749</v>
      </c>
      <c r="M53">
        <f t="shared" si="3"/>
        <v>51</v>
      </c>
      <c r="N53">
        <f t="shared" si="4"/>
        <v>0.20366654423950331</v>
      </c>
    </row>
    <row r="54" spans="2:14" x14ac:dyDescent="0.75">
      <c r="B54">
        <v>52</v>
      </c>
      <c r="C54">
        <v>216.05199999999999</v>
      </c>
      <c r="D54">
        <v>207.99100000000001</v>
      </c>
      <c r="E54">
        <v>216.649</v>
      </c>
      <c r="F54">
        <v>668.22900000000004</v>
      </c>
      <c r="H54">
        <f t="shared" si="0"/>
        <v>8.0609999999999786</v>
      </c>
      <c r="J54">
        <f t="shared" si="1"/>
        <v>52</v>
      </c>
      <c r="K54">
        <f t="shared" si="2"/>
        <v>0.24696296296296266</v>
      </c>
      <c r="M54">
        <f t="shared" si="3"/>
        <v>52</v>
      </c>
      <c r="N54">
        <f t="shared" si="4"/>
        <v>0.1997950043179145</v>
      </c>
    </row>
    <row r="55" spans="2:14" x14ac:dyDescent="0.75">
      <c r="B55">
        <v>53</v>
      </c>
      <c r="C55">
        <v>209.57900000000001</v>
      </c>
      <c r="D55">
        <v>208.79499999999999</v>
      </c>
      <c r="E55">
        <v>214.96899999999999</v>
      </c>
      <c r="F55">
        <v>666.79200000000003</v>
      </c>
      <c r="H55">
        <f t="shared" si="0"/>
        <v>0.78400000000002024</v>
      </c>
      <c r="J55">
        <f t="shared" si="1"/>
        <v>53</v>
      </c>
      <c r="K55">
        <f t="shared" si="2"/>
        <v>0.11220370370370418</v>
      </c>
      <c r="M55">
        <f t="shared" si="3"/>
        <v>53</v>
      </c>
      <c r="N55">
        <f t="shared" si="4"/>
        <v>0.19718151959464464</v>
      </c>
    </row>
    <row r="56" spans="2:14" x14ac:dyDescent="0.75">
      <c r="B56">
        <v>54</v>
      </c>
      <c r="C56">
        <v>203.56899999999999</v>
      </c>
      <c r="D56">
        <v>202.495</v>
      </c>
      <c r="E56">
        <v>205.87</v>
      </c>
      <c r="F56">
        <v>644.64300000000003</v>
      </c>
      <c r="H56">
        <f t="shared" si="0"/>
        <v>1.0739999999999839</v>
      </c>
      <c r="J56">
        <f t="shared" si="1"/>
        <v>54</v>
      </c>
      <c r="K56">
        <f t="shared" si="2"/>
        <v>0.11757407407407389</v>
      </c>
      <c r="M56">
        <f t="shared" si="3"/>
        <v>54</v>
      </c>
      <c r="N56">
        <f t="shared" si="4"/>
        <v>0.18791863206970028</v>
      </c>
    </row>
    <row r="57" spans="2:14" x14ac:dyDescent="0.75">
      <c r="B57">
        <v>55</v>
      </c>
      <c r="C57">
        <v>200.35900000000001</v>
      </c>
      <c r="D57">
        <v>199.863</v>
      </c>
      <c r="E57">
        <v>203.178</v>
      </c>
      <c r="F57">
        <v>642.04</v>
      </c>
      <c r="H57">
        <f t="shared" si="0"/>
        <v>0.49600000000000932</v>
      </c>
      <c r="J57">
        <f t="shared" si="1"/>
        <v>55</v>
      </c>
      <c r="K57">
        <f t="shared" si="2"/>
        <v>0.10687037037037064</v>
      </c>
      <c r="M57">
        <f t="shared" si="3"/>
        <v>55</v>
      </c>
      <c r="N57">
        <f t="shared" si="4"/>
        <v>0.18358413065400792</v>
      </c>
    </row>
    <row r="58" spans="2:14" x14ac:dyDescent="0.75">
      <c r="B58">
        <v>56</v>
      </c>
      <c r="C58">
        <v>196.59200000000001</v>
      </c>
      <c r="D58">
        <v>194.59</v>
      </c>
      <c r="E58">
        <v>208.69800000000001</v>
      </c>
      <c r="F58">
        <v>652.91200000000003</v>
      </c>
      <c r="H58">
        <f t="shared" si="0"/>
        <v>2.0020000000000095</v>
      </c>
      <c r="J58">
        <f t="shared" si="1"/>
        <v>56</v>
      </c>
      <c r="K58">
        <f t="shared" si="2"/>
        <v>0.13475925925925955</v>
      </c>
      <c r="M58">
        <f t="shared" si="3"/>
        <v>56</v>
      </c>
      <c r="N58">
        <f t="shared" si="4"/>
        <v>0.19037314733920968</v>
      </c>
    </row>
    <row r="59" spans="2:14" x14ac:dyDescent="0.75">
      <c r="B59">
        <v>57</v>
      </c>
      <c r="C59">
        <v>201.06100000000001</v>
      </c>
      <c r="D59">
        <v>200.995</v>
      </c>
      <c r="E59">
        <v>208.465</v>
      </c>
      <c r="F59">
        <v>671.79499999999996</v>
      </c>
      <c r="H59">
        <f t="shared" si="0"/>
        <v>6.6000000000002501E-2</v>
      </c>
      <c r="J59">
        <f t="shared" si="1"/>
        <v>57</v>
      </c>
      <c r="K59">
        <f t="shared" si="2"/>
        <v>9.8907407407407555E-2</v>
      </c>
      <c r="M59">
        <f t="shared" si="3"/>
        <v>57</v>
      </c>
      <c r="N59">
        <f t="shared" si="4"/>
        <v>0.1832578176190941</v>
      </c>
    </row>
    <row r="60" spans="2:14" x14ac:dyDescent="0.75">
      <c r="B60">
        <v>58</v>
      </c>
      <c r="C60">
        <v>194.352</v>
      </c>
      <c r="D60">
        <v>198.35900000000001</v>
      </c>
      <c r="E60">
        <v>199.2</v>
      </c>
      <c r="F60">
        <v>659.51099999999997</v>
      </c>
      <c r="H60">
        <f t="shared" si="0"/>
        <v>-4.007000000000005</v>
      </c>
      <c r="J60">
        <f t="shared" si="1"/>
        <v>58</v>
      </c>
      <c r="K60">
        <f t="shared" si="2"/>
        <v>2.3481481481481496E-2</v>
      </c>
      <c r="M60">
        <f t="shared" si="3"/>
        <v>58</v>
      </c>
      <c r="N60">
        <f t="shared" si="4"/>
        <v>0.16991545292937668</v>
      </c>
    </row>
    <row r="61" spans="2:14" x14ac:dyDescent="0.75">
      <c r="B61">
        <v>59</v>
      </c>
      <c r="C61">
        <v>204.40299999999999</v>
      </c>
      <c r="D61">
        <v>199.99</v>
      </c>
      <c r="E61">
        <v>207.37700000000001</v>
      </c>
      <c r="F61">
        <v>691.14400000000001</v>
      </c>
      <c r="H61">
        <f t="shared" si="0"/>
        <v>4.4129999999999825</v>
      </c>
      <c r="J61">
        <f t="shared" si="1"/>
        <v>59</v>
      </c>
      <c r="K61">
        <f t="shared" si="2"/>
        <v>0.17940740740740718</v>
      </c>
      <c r="M61">
        <f t="shared" si="3"/>
        <v>59</v>
      </c>
      <c r="N61">
        <f t="shared" si="4"/>
        <v>0.17494323243614715</v>
      </c>
    </row>
    <row r="62" spans="2:14" x14ac:dyDescent="0.75">
      <c r="B62">
        <v>60</v>
      </c>
      <c r="C62">
        <v>204.73400000000001</v>
      </c>
      <c r="D62">
        <v>199.262</v>
      </c>
      <c r="E62">
        <v>199.221</v>
      </c>
      <c r="F62">
        <v>697.93100000000004</v>
      </c>
      <c r="H62">
        <f t="shared" si="0"/>
        <v>5.4720000000000084</v>
      </c>
      <c r="J62">
        <f t="shared" si="1"/>
        <v>60</v>
      </c>
      <c r="K62">
        <f t="shared" si="2"/>
        <v>0.19901851851851879</v>
      </c>
      <c r="M62">
        <f t="shared" si="3"/>
        <v>60</v>
      </c>
      <c r="N62">
        <f t="shared" si="4"/>
        <v>0.15838006677852554</v>
      </c>
    </row>
    <row r="63" spans="2:14" x14ac:dyDescent="0.75">
      <c r="B63">
        <v>61</v>
      </c>
      <c r="C63">
        <v>202.03800000000001</v>
      </c>
      <c r="D63">
        <v>196.042</v>
      </c>
      <c r="E63">
        <v>202.94300000000001</v>
      </c>
      <c r="F63">
        <v>667.48099999999999</v>
      </c>
      <c r="H63">
        <f t="shared" si="0"/>
        <v>5.9960000000000093</v>
      </c>
      <c r="J63">
        <f t="shared" si="1"/>
        <v>61</v>
      </c>
      <c r="K63">
        <f t="shared" si="2"/>
        <v>0.2087222222222225</v>
      </c>
      <c r="M63">
        <f t="shared" si="3"/>
        <v>61</v>
      </c>
      <c r="N63">
        <f t="shared" si="4"/>
        <v>0.17439171672255499</v>
      </c>
    </row>
    <row r="64" spans="2:14" x14ac:dyDescent="0.75">
      <c r="B64">
        <v>62</v>
      </c>
      <c r="C64">
        <v>199.99299999999999</v>
      </c>
      <c r="D64">
        <v>196.26300000000001</v>
      </c>
      <c r="E64">
        <v>201.32900000000001</v>
      </c>
      <c r="F64">
        <v>700.28700000000003</v>
      </c>
      <c r="H64">
        <f t="shared" si="0"/>
        <v>3.7299999999999898</v>
      </c>
      <c r="J64">
        <f t="shared" si="1"/>
        <v>62</v>
      </c>
      <c r="K64">
        <f t="shared" si="2"/>
        <v>0.16675925925925916</v>
      </c>
      <c r="M64">
        <f t="shared" si="3"/>
        <v>62</v>
      </c>
      <c r="N64">
        <f t="shared" si="4"/>
        <v>0.16144269802165909</v>
      </c>
    </row>
    <row r="65" spans="2:14" x14ac:dyDescent="0.75">
      <c r="B65">
        <v>63</v>
      </c>
      <c r="C65">
        <v>197.036</v>
      </c>
      <c r="D65">
        <v>195</v>
      </c>
      <c r="E65">
        <v>207.86</v>
      </c>
      <c r="F65">
        <v>714.80100000000004</v>
      </c>
      <c r="H65">
        <f t="shared" si="0"/>
        <v>2.0360000000000014</v>
      </c>
      <c r="J65">
        <f t="shared" si="1"/>
        <v>63</v>
      </c>
      <c r="K65">
        <f t="shared" si="2"/>
        <v>0.13538888888888903</v>
      </c>
      <c r="M65">
        <f t="shared" si="3"/>
        <v>63</v>
      </c>
      <c r="N65">
        <f t="shared" si="4"/>
        <v>0.16865097977790725</v>
      </c>
    </row>
    <row r="66" spans="2:14" x14ac:dyDescent="0.75">
      <c r="B66">
        <v>64</v>
      </c>
      <c r="C66">
        <v>203.34299999999999</v>
      </c>
      <c r="D66">
        <v>193.94</v>
      </c>
      <c r="E66">
        <v>206.12299999999999</v>
      </c>
      <c r="F66">
        <v>679.67</v>
      </c>
      <c r="H66">
        <f t="shared" si="0"/>
        <v>9.4029999999999916</v>
      </c>
      <c r="J66">
        <f t="shared" si="1"/>
        <v>64</v>
      </c>
      <c r="K66">
        <f t="shared" si="2"/>
        <v>0.27181481481481479</v>
      </c>
      <c r="M66">
        <f t="shared" si="3"/>
        <v>64</v>
      </c>
      <c r="N66">
        <f t="shared" si="4"/>
        <v>0.1763232983873553</v>
      </c>
    </row>
    <row r="67" spans="2:14" x14ac:dyDescent="0.75">
      <c r="B67">
        <v>65</v>
      </c>
      <c r="C67">
        <v>194.63800000000001</v>
      </c>
      <c r="D67">
        <v>192.459</v>
      </c>
      <c r="E67">
        <v>197.26499999999999</v>
      </c>
      <c r="F67">
        <v>685.04899999999998</v>
      </c>
      <c r="H67">
        <f t="shared" ref="H67:H102" si="5">C67-D67</f>
        <v>2.179000000000002</v>
      </c>
      <c r="J67">
        <f t="shared" ref="J67:J102" si="6">B67</f>
        <v>65</v>
      </c>
      <c r="K67">
        <f t="shared" ref="K67:K102" si="7">(H67-MIN(H$3:H$102))/(MAX(H$3:H$102)-MIN(H$3:H$102))</f>
        <v>0.13803703703703718</v>
      </c>
      <c r="M67">
        <f t="shared" ref="M67:M102" si="8">B67</f>
        <v>65</v>
      </c>
      <c r="N67">
        <f t="shared" ref="N67:N102" si="9">(E67-$P$3)/(F67-$Q$3)</f>
        <v>0.15853291281272588</v>
      </c>
    </row>
    <row r="68" spans="2:14" x14ac:dyDescent="0.75">
      <c r="B68">
        <v>66</v>
      </c>
      <c r="C68">
        <v>201.232</v>
      </c>
      <c r="D68">
        <v>190.345</v>
      </c>
      <c r="E68">
        <v>202.32300000000001</v>
      </c>
      <c r="F68">
        <v>692.2</v>
      </c>
      <c r="H68">
        <f t="shared" si="5"/>
        <v>10.887</v>
      </c>
      <c r="J68">
        <f t="shared" si="6"/>
        <v>66</v>
      </c>
      <c r="K68">
        <f t="shared" si="7"/>
        <v>0.29929629629629639</v>
      </c>
      <c r="M68">
        <f t="shared" si="8"/>
        <v>66</v>
      </c>
      <c r="N68">
        <f t="shared" si="9"/>
        <v>0.16556107258147562</v>
      </c>
    </row>
    <row r="69" spans="2:14" x14ac:dyDescent="0.75">
      <c r="B69">
        <v>67</v>
      </c>
      <c r="C69">
        <v>201.89099999999999</v>
      </c>
      <c r="D69">
        <v>188.71899999999999</v>
      </c>
      <c r="E69">
        <v>202.06299999999999</v>
      </c>
      <c r="F69">
        <v>744.75900000000001</v>
      </c>
      <c r="H69">
        <f t="shared" si="5"/>
        <v>13.171999999999997</v>
      </c>
      <c r="J69">
        <f t="shared" si="6"/>
        <v>67</v>
      </c>
      <c r="K69">
        <f t="shared" si="7"/>
        <v>0.34161111111111114</v>
      </c>
      <c r="M69">
        <f t="shared" si="8"/>
        <v>67</v>
      </c>
      <c r="N69">
        <f t="shared" si="9"/>
        <v>0.15089212129346741</v>
      </c>
    </row>
    <row r="70" spans="2:14" x14ac:dyDescent="0.75">
      <c r="B70">
        <v>68</v>
      </c>
      <c r="C70">
        <v>202.96</v>
      </c>
      <c r="D70">
        <v>190.81800000000001</v>
      </c>
      <c r="E70">
        <v>201.483</v>
      </c>
      <c r="F70">
        <v>690.70100000000002</v>
      </c>
      <c r="H70">
        <f t="shared" si="5"/>
        <v>12.141999999999996</v>
      </c>
      <c r="J70">
        <f t="shared" si="6"/>
        <v>68</v>
      </c>
      <c r="K70">
        <f t="shared" si="7"/>
        <v>0.32253703703703707</v>
      </c>
      <c r="M70">
        <f t="shared" si="8"/>
        <v>68</v>
      </c>
      <c r="N70">
        <f t="shared" si="9"/>
        <v>0.16449831065762691</v>
      </c>
    </row>
    <row r="71" spans="2:14" x14ac:dyDescent="0.75">
      <c r="B71">
        <v>69</v>
      </c>
      <c r="C71">
        <v>206.49</v>
      </c>
      <c r="D71">
        <v>198.50200000000001</v>
      </c>
      <c r="E71">
        <v>201.46899999999999</v>
      </c>
      <c r="F71">
        <v>728.851</v>
      </c>
      <c r="H71">
        <f t="shared" si="5"/>
        <v>7.9879999999999995</v>
      </c>
      <c r="J71">
        <f t="shared" si="6"/>
        <v>69</v>
      </c>
      <c r="K71">
        <f t="shared" si="7"/>
        <v>0.2456111111111112</v>
      </c>
      <c r="M71">
        <f t="shared" si="8"/>
        <v>69</v>
      </c>
      <c r="N71">
        <f t="shared" si="9"/>
        <v>0.15392795410601429</v>
      </c>
    </row>
    <row r="72" spans="2:14" x14ac:dyDescent="0.75">
      <c r="B72">
        <v>70</v>
      </c>
      <c r="C72">
        <v>207.92599999999999</v>
      </c>
      <c r="D72">
        <v>195.98500000000001</v>
      </c>
      <c r="E72">
        <v>198.96</v>
      </c>
      <c r="F72">
        <v>686.80799999999999</v>
      </c>
      <c r="H72">
        <f t="shared" si="5"/>
        <v>11.940999999999974</v>
      </c>
      <c r="J72">
        <f t="shared" si="6"/>
        <v>70</v>
      </c>
      <c r="K72">
        <f t="shared" si="7"/>
        <v>0.31881481481481444</v>
      </c>
      <c r="M72">
        <f t="shared" si="8"/>
        <v>70</v>
      </c>
      <c r="N72">
        <f t="shared" si="9"/>
        <v>0.16109383603942634</v>
      </c>
    </row>
    <row r="73" spans="2:14" x14ac:dyDescent="0.75">
      <c r="B73">
        <v>71</v>
      </c>
      <c r="C73">
        <v>209.36199999999999</v>
      </c>
      <c r="D73">
        <v>193.375</v>
      </c>
      <c r="E73">
        <v>200.78100000000001</v>
      </c>
      <c r="F73">
        <v>682.76499999999999</v>
      </c>
      <c r="H73">
        <f t="shared" si="5"/>
        <v>15.986999999999995</v>
      </c>
      <c r="J73">
        <f t="shared" si="6"/>
        <v>71</v>
      </c>
      <c r="K73">
        <f t="shared" si="7"/>
        <v>0.39374074074074072</v>
      </c>
      <c r="M73">
        <f t="shared" si="8"/>
        <v>71</v>
      </c>
      <c r="N73">
        <f t="shared" si="9"/>
        <v>0.16559763178868267</v>
      </c>
    </row>
    <row r="74" spans="2:14" x14ac:dyDescent="0.75">
      <c r="B74">
        <v>72</v>
      </c>
      <c r="C74">
        <v>205.90899999999999</v>
      </c>
      <c r="D74">
        <v>192.71899999999999</v>
      </c>
      <c r="E74">
        <v>200.405</v>
      </c>
      <c r="F74">
        <v>700.95699999999999</v>
      </c>
      <c r="H74">
        <f t="shared" si="5"/>
        <v>13.189999999999998</v>
      </c>
      <c r="J74">
        <f t="shared" si="6"/>
        <v>72</v>
      </c>
      <c r="K74">
        <f t="shared" si="7"/>
        <v>0.3419444444444445</v>
      </c>
      <c r="M74">
        <f t="shared" si="8"/>
        <v>72</v>
      </c>
      <c r="N74">
        <f t="shared" si="9"/>
        <v>0.15962271403621217</v>
      </c>
    </row>
    <row r="75" spans="2:14" x14ac:dyDescent="0.75">
      <c r="B75">
        <v>73</v>
      </c>
      <c r="C75">
        <v>206.81700000000001</v>
      </c>
      <c r="D75">
        <v>195.62700000000001</v>
      </c>
      <c r="E75">
        <v>204.39</v>
      </c>
      <c r="F75">
        <v>771.78700000000003</v>
      </c>
      <c r="H75">
        <f t="shared" si="5"/>
        <v>11.189999999999998</v>
      </c>
      <c r="J75">
        <f t="shared" si="6"/>
        <v>73</v>
      </c>
      <c r="K75">
        <f t="shared" si="7"/>
        <v>0.30490740740740746</v>
      </c>
      <c r="M75">
        <f t="shared" si="8"/>
        <v>73</v>
      </c>
      <c r="N75">
        <f t="shared" si="9"/>
        <v>0.14814694349719687</v>
      </c>
    </row>
    <row r="76" spans="2:14" x14ac:dyDescent="0.75">
      <c r="B76">
        <v>74</v>
      </c>
      <c r="C76">
        <v>203.892</v>
      </c>
      <c r="D76">
        <v>195.12700000000001</v>
      </c>
      <c r="E76">
        <v>200.29499999999999</v>
      </c>
      <c r="F76">
        <v>743</v>
      </c>
      <c r="H76">
        <f t="shared" si="5"/>
        <v>8.7649999999999864</v>
      </c>
      <c r="J76">
        <f t="shared" si="6"/>
        <v>74</v>
      </c>
      <c r="K76">
        <f t="shared" si="7"/>
        <v>0.25999999999999984</v>
      </c>
      <c r="M76">
        <f t="shared" si="8"/>
        <v>74</v>
      </c>
      <c r="N76">
        <f t="shared" si="9"/>
        <v>0.14842552807291856</v>
      </c>
    </row>
    <row r="77" spans="2:14" x14ac:dyDescent="0.75">
      <c r="B77">
        <v>75</v>
      </c>
      <c r="C77">
        <v>212.56100000000001</v>
      </c>
      <c r="D77">
        <v>194.94800000000001</v>
      </c>
      <c r="E77">
        <v>205.31100000000001</v>
      </c>
      <c r="F77">
        <v>747.07399999999996</v>
      </c>
      <c r="H77">
        <f t="shared" si="5"/>
        <v>17.613</v>
      </c>
      <c r="J77">
        <f t="shared" si="6"/>
        <v>75</v>
      </c>
      <c r="K77">
        <f t="shared" si="7"/>
        <v>0.42385185185185192</v>
      </c>
      <c r="M77">
        <f t="shared" si="8"/>
        <v>75</v>
      </c>
      <c r="N77">
        <f t="shared" si="9"/>
        <v>0.15561890691589761</v>
      </c>
    </row>
    <row r="78" spans="2:14" x14ac:dyDescent="0.75">
      <c r="B78">
        <v>76</v>
      </c>
      <c r="C78">
        <v>205.70400000000001</v>
      </c>
      <c r="D78">
        <v>198.83799999999999</v>
      </c>
      <c r="E78">
        <v>202.08799999999999</v>
      </c>
      <c r="F78">
        <v>777.66899999999998</v>
      </c>
      <c r="H78">
        <f t="shared" si="5"/>
        <v>6.8660000000000139</v>
      </c>
      <c r="J78">
        <f t="shared" si="6"/>
        <v>76</v>
      </c>
      <c r="K78">
        <f t="shared" si="7"/>
        <v>0.22483333333333369</v>
      </c>
      <c r="M78">
        <f t="shared" si="8"/>
        <v>76</v>
      </c>
      <c r="N78">
        <f t="shared" si="9"/>
        <v>0.14321809016660153</v>
      </c>
    </row>
    <row r="79" spans="2:14" x14ac:dyDescent="0.75">
      <c r="B79">
        <v>77</v>
      </c>
      <c r="C79">
        <v>208.96199999999999</v>
      </c>
      <c r="D79">
        <v>196.11099999999999</v>
      </c>
      <c r="E79">
        <v>204.732</v>
      </c>
      <c r="F79">
        <v>767.85900000000004</v>
      </c>
      <c r="H79">
        <f t="shared" si="5"/>
        <v>12.850999999999999</v>
      </c>
      <c r="J79">
        <f t="shared" si="6"/>
        <v>77</v>
      </c>
      <c r="K79">
        <f t="shared" si="7"/>
        <v>0.33566666666666678</v>
      </c>
      <c r="M79">
        <f t="shared" si="8"/>
        <v>77</v>
      </c>
      <c r="N79">
        <f t="shared" si="9"/>
        <v>0.14960416004567595</v>
      </c>
    </row>
    <row r="80" spans="2:14" x14ac:dyDescent="0.75">
      <c r="B80">
        <v>78</v>
      </c>
      <c r="C80">
        <v>210.99299999999999</v>
      </c>
      <c r="D80">
        <v>196.88900000000001</v>
      </c>
      <c r="E80">
        <v>204.64</v>
      </c>
      <c r="F80">
        <v>786.89200000000005</v>
      </c>
      <c r="H80">
        <f t="shared" si="5"/>
        <v>14.103999999999985</v>
      </c>
      <c r="J80">
        <f t="shared" si="6"/>
        <v>78</v>
      </c>
      <c r="K80">
        <f t="shared" si="7"/>
        <v>0.35887037037037017</v>
      </c>
      <c r="M80">
        <f t="shared" si="8"/>
        <v>78</v>
      </c>
      <c r="N80">
        <f t="shared" si="9"/>
        <v>0.14510320190425291</v>
      </c>
    </row>
    <row r="81" spans="2:14" x14ac:dyDescent="0.75">
      <c r="B81">
        <v>79</v>
      </c>
      <c r="C81">
        <v>212.61600000000001</v>
      </c>
      <c r="D81">
        <v>194.08199999999999</v>
      </c>
      <c r="E81">
        <v>199.63399999999999</v>
      </c>
      <c r="F81">
        <v>772.30600000000004</v>
      </c>
      <c r="H81">
        <f t="shared" si="5"/>
        <v>18.53400000000002</v>
      </c>
      <c r="J81">
        <f t="shared" si="6"/>
        <v>79</v>
      </c>
      <c r="K81">
        <f t="shared" si="7"/>
        <v>0.44090740740740791</v>
      </c>
      <c r="M81">
        <f t="shared" si="8"/>
        <v>79</v>
      </c>
      <c r="N81">
        <f t="shared" si="9"/>
        <v>0.14057756055998749</v>
      </c>
    </row>
    <row r="82" spans="2:14" x14ac:dyDescent="0.75">
      <c r="B82">
        <v>80</v>
      </c>
      <c r="C82">
        <v>207.726</v>
      </c>
      <c r="D82">
        <v>189.81100000000001</v>
      </c>
      <c r="E82">
        <v>206.05199999999999</v>
      </c>
      <c r="F82">
        <v>846.51700000000005</v>
      </c>
      <c r="H82">
        <f t="shared" si="5"/>
        <v>17.914999999999992</v>
      </c>
      <c r="J82">
        <f t="shared" si="6"/>
        <v>80</v>
      </c>
      <c r="K82">
        <f t="shared" si="7"/>
        <v>0.42944444444444441</v>
      </c>
      <c r="M82">
        <f t="shared" si="8"/>
        <v>80</v>
      </c>
      <c r="N82">
        <f t="shared" si="9"/>
        <v>0.13494481116952048</v>
      </c>
    </row>
    <row r="83" spans="2:14" x14ac:dyDescent="0.75">
      <c r="B83">
        <v>81</v>
      </c>
      <c r="C83">
        <v>205.44399999999999</v>
      </c>
      <c r="D83">
        <v>189.5</v>
      </c>
      <c r="E83">
        <v>198.97900000000001</v>
      </c>
      <c r="F83">
        <v>788.23599999999999</v>
      </c>
      <c r="H83">
        <f t="shared" si="5"/>
        <v>15.943999999999988</v>
      </c>
      <c r="J83">
        <f t="shared" si="6"/>
        <v>81</v>
      </c>
      <c r="K83">
        <f t="shared" si="7"/>
        <v>0.39294444444444432</v>
      </c>
      <c r="M83">
        <f t="shared" si="8"/>
        <v>81</v>
      </c>
      <c r="N83">
        <f t="shared" si="9"/>
        <v>0.13615463429952393</v>
      </c>
    </row>
    <row r="84" spans="2:14" x14ac:dyDescent="0.75">
      <c r="B84">
        <v>82</v>
      </c>
      <c r="C84">
        <v>206.08500000000001</v>
      </c>
      <c r="D84">
        <v>192.79900000000001</v>
      </c>
      <c r="E84">
        <v>202.762</v>
      </c>
      <c r="F84">
        <v>802.65700000000004</v>
      </c>
      <c r="H84">
        <f t="shared" si="5"/>
        <v>13.286000000000001</v>
      </c>
      <c r="J84">
        <f t="shared" si="6"/>
        <v>82</v>
      </c>
      <c r="K84">
        <f t="shared" si="7"/>
        <v>0.34372222222222237</v>
      </c>
      <c r="M84">
        <f t="shared" si="8"/>
        <v>82</v>
      </c>
      <c r="N84">
        <f t="shared" si="9"/>
        <v>0.13887507952325664</v>
      </c>
    </row>
    <row r="85" spans="2:14" x14ac:dyDescent="0.75">
      <c r="B85">
        <v>83</v>
      </c>
      <c r="C85">
        <v>207.61500000000001</v>
      </c>
      <c r="D85">
        <v>188.69200000000001</v>
      </c>
      <c r="E85">
        <v>198.71600000000001</v>
      </c>
      <c r="F85">
        <v>768.52599999999995</v>
      </c>
      <c r="H85">
        <f t="shared" si="5"/>
        <v>18.923000000000002</v>
      </c>
      <c r="J85">
        <f t="shared" si="6"/>
        <v>83</v>
      </c>
      <c r="K85">
        <f t="shared" si="7"/>
        <v>0.44811111111111124</v>
      </c>
      <c r="M85">
        <f t="shared" si="8"/>
        <v>83</v>
      </c>
      <c r="N85">
        <f t="shared" si="9"/>
        <v>0.13996842595342512</v>
      </c>
    </row>
    <row r="86" spans="2:14" x14ac:dyDescent="0.75">
      <c r="B86">
        <v>84</v>
      </c>
      <c r="C86">
        <v>205.94399999999999</v>
      </c>
      <c r="D86">
        <v>193</v>
      </c>
      <c r="E86">
        <v>196.149</v>
      </c>
      <c r="F86">
        <v>781.54499999999996</v>
      </c>
      <c r="H86">
        <f t="shared" si="5"/>
        <v>12.943999999999988</v>
      </c>
      <c r="J86">
        <f t="shared" si="6"/>
        <v>84</v>
      </c>
      <c r="K86">
        <f t="shared" si="7"/>
        <v>0.33738888888888879</v>
      </c>
      <c r="M86">
        <f t="shared" si="8"/>
        <v>84</v>
      </c>
      <c r="N86">
        <f t="shared" si="9"/>
        <v>0.13319193938715565</v>
      </c>
    </row>
    <row r="87" spans="2:14" x14ac:dyDescent="0.75">
      <c r="B87">
        <v>85</v>
      </c>
      <c r="C87">
        <v>202.51300000000001</v>
      </c>
      <c r="D87">
        <v>194.876</v>
      </c>
      <c r="E87">
        <v>192.946</v>
      </c>
      <c r="F87">
        <v>769.44600000000003</v>
      </c>
      <c r="H87">
        <f t="shared" si="5"/>
        <v>7.6370000000000005</v>
      </c>
      <c r="J87">
        <f t="shared" si="6"/>
        <v>85</v>
      </c>
      <c r="K87">
        <f t="shared" si="7"/>
        <v>0.23911111111111122</v>
      </c>
      <c r="M87">
        <f t="shared" si="8"/>
        <v>85</v>
      </c>
      <c r="N87">
        <f t="shared" si="9"/>
        <v>0.13068806210014339</v>
      </c>
    </row>
    <row r="88" spans="2:14" x14ac:dyDescent="0.75">
      <c r="B88">
        <v>86</v>
      </c>
      <c r="C88">
        <v>208.297</v>
      </c>
      <c r="D88">
        <v>192.86199999999999</v>
      </c>
      <c r="E88">
        <v>197.84899999999999</v>
      </c>
      <c r="F88">
        <v>805.36</v>
      </c>
      <c r="H88">
        <f t="shared" si="5"/>
        <v>15.435000000000002</v>
      </c>
      <c r="J88">
        <f t="shared" si="6"/>
        <v>86</v>
      </c>
      <c r="K88">
        <f t="shared" si="7"/>
        <v>0.38351851851851865</v>
      </c>
      <c r="M88">
        <f t="shared" si="8"/>
        <v>86</v>
      </c>
      <c r="N88">
        <f t="shared" si="9"/>
        <v>0.13099998883151595</v>
      </c>
    </row>
    <row r="89" spans="2:14" x14ac:dyDescent="0.75">
      <c r="B89">
        <v>87</v>
      </c>
      <c r="C89">
        <v>208.28899999999999</v>
      </c>
      <c r="D89">
        <v>192.89400000000001</v>
      </c>
      <c r="E89">
        <v>191.32300000000001</v>
      </c>
      <c r="F89">
        <v>790.32299999999998</v>
      </c>
      <c r="H89">
        <f t="shared" si="5"/>
        <v>15.394999999999982</v>
      </c>
      <c r="J89">
        <f t="shared" si="6"/>
        <v>87</v>
      </c>
      <c r="K89">
        <f t="shared" si="7"/>
        <v>0.38277777777777755</v>
      </c>
      <c r="M89">
        <f t="shared" si="8"/>
        <v>87</v>
      </c>
      <c r="N89">
        <f t="shared" si="9"/>
        <v>0.12405987550562038</v>
      </c>
    </row>
    <row r="90" spans="2:14" x14ac:dyDescent="0.75">
      <c r="B90">
        <v>88</v>
      </c>
      <c r="C90">
        <v>205.11699999999999</v>
      </c>
      <c r="D90">
        <v>195.13</v>
      </c>
      <c r="E90">
        <v>189.82400000000001</v>
      </c>
      <c r="F90">
        <v>797.60299999999995</v>
      </c>
      <c r="H90">
        <f t="shared" si="5"/>
        <v>9.9869999999999948</v>
      </c>
      <c r="J90">
        <f t="shared" si="6"/>
        <v>88</v>
      </c>
      <c r="K90">
        <f t="shared" si="7"/>
        <v>0.28262962962962962</v>
      </c>
      <c r="M90">
        <f t="shared" si="8"/>
        <v>88</v>
      </c>
      <c r="N90">
        <f t="shared" si="9"/>
        <v>0.12044094727810835</v>
      </c>
    </row>
    <row r="91" spans="2:14" x14ac:dyDescent="0.75">
      <c r="B91">
        <v>89</v>
      </c>
      <c r="C91">
        <v>203.33600000000001</v>
      </c>
      <c r="D91">
        <v>187.376</v>
      </c>
      <c r="E91">
        <v>190.5</v>
      </c>
      <c r="F91">
        <v>811.25599999999997</v>
      </c>
      <c r="H91">
        <f t="shared" si="5"/>
        <v>15.960000000000008</v>
      </c>
      <c r="J91">
        <f t="shared" si="6"/>
        <v>89</v>
      </c>
      <c r="K91">
        <f t="shared" si="7"/>
        <v>0.393240740740741</v>
      </c>
      <c r="M91">
        <f t="shared" si="8"/>
        <v>89</v>
      </c>
      <c r="N91">
        <f t="shared" si="9"/>
        <v>0.11901145286919577</v>
      </c>
    </row>
    <row r="92" spans="2:14" x14ac:dyDescent="0.75">
      <c r="B92">
        <v>90</v>
      </c>
      <c r="C92">
        <v>202.27799999999999</v>
      </c>
      <c r="D92">
        <v>184.54900000000001</v>
      </c>
      <c r="E92">
        <v>187.529</v>
      </c>
      <c r="F92">
        <v>798.63499999999999</v>
      </c>
      <c r="H92">
        <f t="shared" si="5"/>
        <v>17.728999999999985</v>
      </c>
      <c r="J92">
        <f t="shared" si="6"/>
        <v>90</v>
      </c>
      <c r="K92">
        <f t="shared" si="7"/>
        <v>0.42599999999999982</v>
      </c>
      <c r="M92">
        <f t="shared" si="8"/>
        <v>90</v>
      </c>
      <c r="N92">
        <f t="shared" si="9"/>
        <v>0.11680185617641195</v>
      </c>
    </row>
    <row r="93" spans="2:14" x14ac:dyDescent="0.75">
      <c r="B93">
        <v>91</v>
      </c>
      <c r="C93">
        <v>199.87200000000001</v>
      </c>
      <c r="D93">
        <v>187.19300000000001</v>
      </c>
      <c r="E93">
        <v>180.55199999999999</v>
      </c>
      <c r="F93">
        <v>777.46299999999997</v>
      </c>
      <c r="H93">
        <f t="shared" si="5"/>
        <v>12.679000000000002</v>
      </c>
      <c r="J93">
        <f t="shared" si="6"/>
        <v>91</v>
      </c>
      <c r="K93">
        <f t="shared" si="7"/>
        <v>0.3324814814814816</v>
      </c>
      <c r="M93">
        <f t="shared" si="8"/>
        <v>91</v>
      </c>
      <c r="N93">
        <f t="shared" si="9"/>
        <v>0.1098039962059271</v>
      </c>
    </row>
    <row r="94" spans="2:14" x14ac:dyDescent="0.75">
      <c r="B94">
        <v>92</v>
      </c>
      <c r="C94">
        <v>200.78800000000001</v>
      </c>
      <c r="D94">
        <v>183.489</v>
      </c>
      <c r="E94">
        <v>184.786</v>
      </c>
      <c r="F94">
        <v>831.41700000000003</v>
      </c>
      <c r="H94">
        <f t="shared" si="5"/>
        <v>17.299000000000007</v>
      </c>
      <c r="J94">
        <f t="shared" si="6"/>
        <v>92</v>
      </c>
      <c r="K94">
        <f t="shared" si="7"/>
        <v>0.41803703703703726</v>
      </c>
      <c r="M94">
        <f t="shared" si="8"/>
        <v>92</v>
      </c>
      <c r="N94">
        <f t="shared" si="9"/>
        <v>0.10738084503852192</v>
      </c>
    </row>
    <row r="95" spans="2:14" x14ac:dyDescent="0.75">
      <c r="B95">
        <v>93</v>
      </c>
      <c r="C95">
        <v>208.5</v>
      </c>
      <c r="D95">
        <v>193.32499999999999</v>
      </c>
      <c r="E95">
        <v>187.214</v>
      </c>
      <c r="F95">
        <v>827.875</v>
      </c>
      <c r="H95">
        <f t="shared" si="5"/>
        <v>15.175000000000011</v>
      </c>
      <c r="J95">
        <f t="shared" si="6"/>
        <v>93</v>
      </c>
      <c r="K95">
        <f t="shared" si="7"/>
        <v>0.37870370370370404</v>
      </c>
      <c r="M95">
        <f t="shared" si="8"/>
        <v>93</v>
      </c>
      <c r="N95">
        <f t="shared" si="9"/>
        <v>0.1114271717713845</v>
      </c>
    </row>
    <row r="96" spans="2:14" x14ac:dyDescent="0.75">
      <c r="B96">
        <v>94</v>
      </c>
      <c r="C96">
        <v>198.19399999999999</v>
      </c>
      <c r="D96">
        <v>187.74799999999999</v>
      </c>
      <c r="E96">
        <v>186.828</v>
      </c>
      <c r="F96">
        <v>868.72400000000005</v>
      </c>
      <c r="H96">
        <f t="shared" si="5"/>
        <v>10.445999999999998</v>
      </c>
      <c r="J96">
        <f t="shared" si="6"/>
        <v>94</v>
      </c>
      <c r="K96">
        <f t="shared" si="7"/>
        <v>0.29112962962962968</v>
      </c>
      <c r="M96">
        <f t="shared" si="8"/>
        <v>94</v>
      </c>
      <c r="N96">
        <f t="shared" si="9"/>
        <v>0.10470828205060166</v>
      </c>
    </row>
    <row r="97" spans="2:14" x14ac:dyDescent="0.75">
      <c r="B97">
        <v>95</v>
      </c>
      <c r="C97">
        <v>200.202</v>
      </c>
      <c r="D97">
        <v>185.38</v>
      </c>
      <c r="E97">
        <v>187</v>
      </c>
      <c r="F97">
        <v>854.89499999999998</v>
      </c>
      <c r="H97">
        <f t="shared" si="5"/>
        <v>14.822000000000003</v>
      </c>
      <c r="J97">
        <f t="shared" si="6"/>
        <v>95</v>
      </c>
      <c r="K97">
        <f t="shared" si="7"/>
        <v>0.37216666666666681</v>
      </c>
      <c r="M97">
        <f t="shared" si="8"/>
        <v>95</v>
      </c>
      <c r="N97">
        <f t="shared" si="9"/>
        <v>0.10695496607460465</v>
      </c>
    </row>
    <row r="98" spans="2:14" x14ac:dyDescent="0.75">
      <c r="B98">
        <v>96</v>
      </c>
      <c r="C98">
        <v>198.309</v>
      </c>
      <c r="D98">
        <v>186.41300000000001</v>
      </c>
      <c r="E98">
        <v>185.02600000000001</v>
      </c>
      <c r="F98">
        <v>885.15800000000002</v>
      </c>
      <c r="H98">
        <f t="shared" si="5"/>
        <v>11.895999999999987</v>
      </c>
      <c r="J98">
        <f t="shared" si="6"/>
        <v>96</v>
      </c>
      <c r="K98">
        <f t="shared" si="7"/>
        <v>0.31798148148148137</v>
      </c>
      <c r="M98">
        <f t="shared" si="8"/>
        <v>96</v>
      </c>
      <c r="N98">
        <f t="shared" si="9"/>
        <v>0.10001956529117345</v>
      </c>
    </row>
    <row r="99" spans="2:14" x14ac:dyDescent="0.75">
      <c r="B99">
        <v>97</v>
      </c>
      <c r="C99">
        <v>202.88200000000001</v>
      </c>
      <c r="D99">
        <v>181.834</v>
      </c>
      <c r="E99">
        <v>190.857</v>
      </c>
      <c r="F99">
        <v>915.28599999999994</v>
      </c>
      <c r="H99">
        <f t="shared" si="5"/>
        <v>21.048000000000002</v>
      </c>
      <c r="J99">
        <f t="shared" si="6"/>
        <v>97</v>
      </c>
      <c r="K99">
        <f t="shared" si="7"/>
        <v>0.4874629629629631</v>
      </c>
      <c r="M99">
        <f t="shared" si="8"/>
        <v>97</v>
      </c>
      <c r="N99">
        <f t="shared" si="9"/>
        <v>0.10362514452143011</v>
      </c>
    </row>
    <row r="100" spans="2:14" x14ac:dyDescent="0.75">
      <c r="B100">
        <v>98</v>
      </c>
      <c r="C100">
        <v>198.38399999999999</v>
      </c>
      <c r="D100">
        <v>177.01900000000001</v>
      </c>
      <c r="E100">
        <v>189.09299999999999</v>
      </c>
      <c r="F100">
        <v>923.34900000000005</v>
      </c>
      <c r="H100">
        <f t="shared" si="5"/>
        <v>21.364999999999981</v>
      </c>
      <c r="J100">
        <f t="shared" si="6"/>
        <v>98</v>
      </c>
      <c r="K100">
        <f t="shared" si="7"/>
        <v>0.49333333333333307</v>
      </c>
      <c r="M100">
        <f t="shared" si="8"/>
        <v>98</v>
      </c>
      <c r="N100">
        <f t="shared" si="9"/>
        <v>0.1003326065217983</v>
      </c>
    </row>
    <row r="101" spans="2:14" x14ac:dyDescent="0.75">
      <c r="B101">
        <v>99</v>
      </c>
      <c r="C101">
        <v>191.92</v>
      </c>
      <c r="D101">
        <v>174.261</v>
      </c>
      <c r="E101">
        <v>197.971</v>
      </c>
      <c r="F101">
        <v>907.85699999999997</v>
      </c>
      <c r="H101">
        <f t="shared" si="5"/>
        <v>17.658999999999992</v>
      </c>
      <c r="J101">
        <f t="shared" si="6"/>
        <v>99</v>
      </c>
      <c r="K101">
        <f t="shared" si="7"/>
        <v>0.42470370370370364</v>
      </c>
      <c r="M101">
        <f t="shared" si="8"/>
        <v>99</v>
      </c>
      <c r="N101">
        <f t="shared" si="9"/>
        <v>0.11381058473869536</v>
      </c>
    </row>
    <row r="102" spans="2:14" x14ac:dyDescent="0.75">
      <c r="B102">
        <v>100</v>
      </c>
      <c r="C102">
        <v>195.13</v>
      </c>
      <c r="D102">
        <v>173.584</v>
      </c>
      <c r="E102">
        <v>189.91399999999999</v>
      </c>
      <c r="F102">
        <v>911.14300000000003</v>
      </c>
      <c r="H102">
        <f t="shared" si="5"/>
        <v>21.545999999999992</v>
      </c>
      <c r="J102">
        <f t="shared" si="6"/>
        <v>100</v>
      </c>
      <c r="K102">
        <f t="shared" si="7"/>
        <v>0.49668518518518517</v>
      </c>
      <c r="M102">
        <f t="shared" si="8"/>
        <v>100</v>
      </c>
      <c r="N102">
        <f t="shared" si="9"/>
        <v>0.1029643047128225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7C382-4C27-4A8D-A405-28EBD5478D60}">
  <dimension ref="A1:Q136"/>
  <sheetViews>
    <sheetView zoomScale="80" zoomScaleNormal="80" workbookViewId="0"/>
  </sheetViews>
  <sheetFormatPr defaultRowHeight="14.75" x14ac:dyDescent="0.75"/>
  <sheetData>
    <row r="1" spans="1:17" x14ac:dyDescent="0.75">
      <c r="A1" t="s">
        <v>25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201.78</v>
      </c>
      <c r="D3">
        <v>204.404</v>
      </c>
      <c r="E3">
        <v>203.048</v>
      </c>
      <c r="F3">
        <v>311.50700000000001</v>
      </c>
      <c r="H3">
        <f t="shared" ref="H3:H66" si="0">C3-D3</f>
        <v>-2.6239999999999952</v>
      </c>
      <c r="J3">
        <f t="shared" ref="J3:J66" si="1">B3</f>
        <v>1</v>
      </c>
      <c r="K3">
        <f t="shared" ref="K3:K66" si="2">(H3-MIN(H$3:H$136))/(MAX(H$3:H$136)-MIN(H$3:H$136))</f>
        <v>0.21584461421614642</v>
      </c>
      <c r="M3">
        <f t="shared" ref="M3:M66" si="3">B3</f>
        <v>1</v>
      </c>
      <c r="N3">
        <f t="shared" ref="N3:N66" si="4">(E3-$P$3)/(F3-$Q$3)</f>
        <v>0.52436972188688047</v>
      </c>
      <c r="P3">
        <v>109.87825000000001</v>
      </c>
      <c r="Q3">
        <v>133.82749999999999</v>
      </c>
    </row>
    <row r="4" spans="1:17" x14ac:dyDescent="0.75">
      <c r="B4">
        <v>2</v>
      </c>
      <c r="C4">
        <v>200.17400000000001</v>
      </c>
      <c r="D4">
        <v>207.84</v>
      </c>
      <c r="E4">
        <v>201.41800000000001</v>
      </c>
      <c r="F4">
        <v>305.80799999999999</v>
      </c>
      <c r="H4">
        <f t="shared" si="0"/>
        <v>-7.6659999999999968</v>
      </c>
      <c r="J4">
        <f t="shared" si="1"/>
        <v>2</v>
      </c>
      <c r="K4">
        <f t="shared" si="2"/>
        <v>0.15952955367913169</v>
      </c>
      <c r="M4">
        <f t="shared" si="3"/>
        <v>2</v>
      </c>
      <c r="N4">
        <f t="shared" si="4"/>
        <v>0.53226819319632168</v>
      </c>
    </row>
    <row r="5" spans="1:17" x14ac:dyDescent="0.75">
      <c r="B5">
        <v>3</v>
      </c>
      <c r="C5">
        <v>194.81100000000001</v>
      </c>
      <c r="D5">
        <v>196.614</v>
      </c>
      <c r="E5">
        <v>195.63499999999999</v>
      </c>
      <c r="F5">
        <v>305.56200000000001</v>
      </c>
      <c r="H5">
        <f t="shared" si="0"/>
        <v>-1.8029999999999973</v>
      </c>
      <c r="J5">
        <f t="shared" si="1"/>
        <v>3</v>
      </c>
      <c r="K5">
        <f t="shared" si="2"/>
        <v>0.22501451994817517</v>
      </c>
      <c r="M5">
        <f t="shared" si="3"/>
        <v>3</v>
      </c>
      <c r="N5">
        <f t="shared" si="4"/>
        <v>0.49935656493016817</v>
      </c>
    </row>
    <row r="6" spans="1:17" x14ac:dyDescent="0.75">
      <c r="B6">
        <v>4</v>
      </c>
      <c r="C6">
        <v>199.85599999999999</v>
      </c>
      <c r="D6">
        <v>206.761</v>
      </c>
      <c r="E6">
        <v>197.452</v>
      </c>
      <c r="F6">
        <v>298.44499999999999</v>
      </c>
      <c r="H6">
        <f t="shared" si="0"/>
        <v>-6.9050000000000011</v>
      </c>
      <c r="J6">
        <f t="shared" si="1"/>
        <v>4</v>
      </c>
      <c r="K6">
        <f t="shared" si="2"/>
        <v>0.16802930795693174</v>
      </c>
      <c r="M6">
        <f t="shared" si="3"/>
        <v>4</v>
      </c>
      <c r="N6">
        <f t="shared" si="4"/>
        <v>0.53198323386031243</v>
      </c>
    </row>
    <row r="7" spans="1:17" x14ac:dyDescent="0.75">
      <c r="B7">
        <v>5</v>
      </c>
      <c r="C7">
        <v>201.404</v>
      </c>
      <c r="D7">
        <v>210.036</v>
      </c>
      <c r="E7">
        <v>196.39699999999999</v>
      </c>
      <c r="F7">
        <v>297.38499999999999</v>
      </c>
      <c r="H7">
        <f t="shared" si="0"/>
        <v>-8.632000000000005</v>
      </c>
      <c r="J7">
        <f t="shared" si="1"/>
        <v>5</v>
      </c>
      <c r="K7">
        <f t="shared" si="2"/>
        <v>0.14874011526605024</v>
      </c>
      <c r="M7">
        <f t="shared" si="3"/>
        <v>5</v>
      </c>
      <c r="N7">
        <f t="shared" si="4"/>
        <v>0.52898063372208537</v>
      </c>
    </row>
    <row r="8" spans="1:17" x14ac:dyDescent="0.75">
      <c r="B8">
        <v>6</v>
      </c>
      <c r="C8">
        <v>202.721</v>
      </c>
      <c r="D8">
        <v>210.30699999999999</v>
      </c>
      <c r="E8">
        <v>196.679</v>
      </c>
      <c r="F8">
        <v>295.03199999999998</v>
      </c>
      <c r="H8">
        <f t="shared" si="0"/>
        <v>-7.5859999999999843</v>
      </c>
      <c r="J8">
        <f t="shared" si="1"/>
        <v>6</v>
      </c>
      <c r="K8">
        <f t="shared" si="2"/>
        <v>0.1604230889514367</v>
      </c>
      <c r="M8">
        <f t="shared" si="3"/>
        <v>6</v>
      </c>
      <c r="N8">
        <f t="shared" si="4"/>
        <v>0.53845115986216263</v>
      </c>
    </row>
    <row r="9" spans="1:17" x14ac:dyDescent="0.75">
      <c r="B9">
        <v>7</v>
      </c>
      <c r="C9">
        <v>201.72800000000001</v>
      </c>
      <c r="D9">
        <v>211.87</v>
      </c>
      <c r="E9">
        <v>194.59</v>
      </c>
      <c r="F9">
        <v>290.74400000000003</v>
      </c>
      <c r="H9">
        <f t="shared" si="0"/>
        <v>-10.141999999999996</v>
      </c>
      <c r="J9">
        <f t="shared" si="1"/>
        <v>7</v>
      </c>
      <c r="K9">
        <f t="shared" si="2"/>
        <v>0.13187463700129584</v>
      </c>
      <c r="M9">
        <f t="shared" si="3"/>
        <v>7</v>
      </c>
      <c r="N9">
        <f t="shared" si="4"/>
        <v>0.53985240557876302</v>
      </c>
    </row>
    <row r="10" spans="1:17" x14ac:dyDescent="0.75">
      <c r="B10">
        <v>8</v>
      </c>
      <c r="C10">
        <v>201.03700000000001</v>
      </c>
      <c r="D10">
        <v>212.40100000000001</v>
      </c>
      <c r="E10">
        <v>187.96199999999999</v>
      </c>
      <c r="F10">
        <v>290.58300000000003</v>
      </c>
      <c r="H10">
        <f t="shared" si="0"/>
        <v>-11.364000000000004</v>
      </c>
      <c r="J10">
        <f t="shared" si="1"/>
        <v>8</v>
      </c>
      <c r="K10">
        <f t="shared" si="2"/>
        <v>0.11822588571683879</v>
      </c>
      <c r="M10">
        <f t="shared" si="3"/>
        <v>8</v>
      </c>
      <c r="N10">
        <f t="shared" si="4"/>
        <v>0.49812446772202545</v>
      </c>
    </row>
    <row r="11" spans="1:17" x14ac:dyDescent="0.75">
      <c r="B11">
        <v>9</v>
      </c>
      <c r="C11">
        <v>205.29400000000001</v>
      </c>
      <c r="D11">
        <v>217.703</v>
      </c>
      <c r="E11">
        <v>188.39099999999999</v>
      </c>
      <c r="F11">
        <v>290.26299999999998</v>
      </c>
      <c r="H11">
        <f t="shared" si="0"/>
        <v>-12.408999999999992</v>
      </c>
      <c r="J11">
        <f t="shared" si="1"/>
        <v>9</v>
      </c>
      <c r="K11">
        <f t="shared" si="2"/>
        <v>0.1065540812223565</v>
      </c>
      <c r="M11">
        <f t="shared" si="3"/>
        <v>9</v>
      </c>
      <c r="N11">
        <f t="shared" si="4"/>
        <v>0.50188576122427442</v>
      </c>
    </row>
    <row r="12" spans="1:17" x14ac:dyDescent="0.75">
      <c r="B12">
        <v>10</v>
      </c>
      <c r="C12">
        <v>203.97800000000001</v>
      </c>
      <c r="D12">
        <v>218.411</v>
      </c>
      <c r="E12">
        <v>182.846</v>
      </c>
      <c r="F12">
        <v>289.87200000000001</v>
      </c>
      <c r="H12">
        <f t="shared" si="0"/>
        <v>-14.432999999999993</v>
      </c>
      <c r="J12">
        <f t="shared" si="1"/>
        <v>10</v>
      </c>
      <c r="K12">
        <f t="shared" si="2"/>
        <v>8.3947638833043167E-2</v>
      </c>
      <c r="M12">
        <f t="shared" si="3"/>
        <v>10</v>
      </c>
      <c r="N12">
        <f t="shared" si="4"/>
        <v>0.46760859882918004</v>
      </c>
    </row>
    <row r="13" spans="1:17" x14ac:dyDescent="0.75">
      <c r="B13">
        <v>11</v>
      </c>
      <c r="C13">
        <v>212.904</v>
      </c>
      <c r="D13">
        <v>228.73400000000001</v>
      </c>
      <c r="E13">
        <v>181.20500000000001</v>
      </c>
      <c r="F13">
        <v>291.55799999999999</v>
      </c>
      <c r="H13">
        <f t="shared" si="0"/>
        <v>-15.830000000000013</v>
      </c>
      <c r="J13">
        <f t="shared" si="1"/>
        <v>11</v>
      </c>
      <c r="K13">
        <f t="shared" si="2"/>
        <v>6.8344279140419073E-2</v>
      </c>
      <c r="M13">
        <f t="shared" si="3"/>
        <v>11</v>
      </c>
      <c r="N13">
        <f t="shared" si="4"/>
        <v>0.45220645341262472</v>
      </c>
    </row>
    <row r="14" spans="1:17" x14ac:dyDescent="0.75">
      <c r="B14">
        <v>12</v>
      </c>
      <c r="C14">
        <v>220.99299999999999</v>
      </c>
      <c r="D14">
        <v>228.77</v>
      </c>
      <c r="E14">
        <v>183.755</v>
      </c>
      <c r="F14">
        <v>291.48099999999999</v>
      </c>
      <c r="H14">
        <f t="shared" si="0"/>
        <v>-7.7770000000000152</v>
      </c>
      <c r="J14">
        <f t="shared" si="1"/>
        <v>12</v>
      </c>
      <c r="K14">
        <f t="shared" si="2"/>
        <v>0.15828977348880846</v>
      </c>
      <c r="M14">
        <f t="shared" si="3"/>
        <v>12</v>
      </c>
      <c r="N14">
        <f t="shared" si="4"/>
        <v>0.46860202913351107</v>
      </c>
    </row>
    <row r="15" spans="1:17" x14ac:dyDescent="0.75">
      <c r="B15">
        <v>13</v>
      </c>
      <c r="C15">
        <v>227.10499999999999</v>
      </c>
      <c r="D15">
        <v>225.43100000000001</v>
      </c>
      <c r="E15">
        <v>182.197</v>
      </c>
      <c r="F15">
        <v>292.26400000000001</v>
      </c>
      <c r="H15">
        <f t="shared" si="0"/>
        <v>1.6739999999999782</v>
      </c>
      <c r="J15">
        <f t="shared" si="1"/>
        <v>13</v>
      </c>
      <c r="K15">
        <f t="shared" si="2"/>
        <v>0.2638497967207255</v>
      </c>
      <c r="M15">
        <f t="shared" si="3"/>
        <v>13</v>
      </c>
      <c r="N15">
        <f t="shared" si="4"/>
        <v>0.45645258510507353</v>
      </c>
    </row>
    <row r="16" spans="1:17" x14ac:dyDescent="0.75">
      <c r="B16">
        <v>14</v>
      </c>
      <c r="C16">
        <v>226.27099999999999</v>
      </c>
      <c r="D16">
        <v>222.255</v>
      </c>
      <c r="E16">
        <v>178.78</v>
      </c>
      <c r="F16">
        <v>285.74599999999998</v>
      </c>
      <c r="H16">
        <f t="shared" si="0"/>
        <v>4.0159999999999911</v>
      </c>
      <c r="J16">
        <f t="shared" si="1"/>
        <v>14</v>
      </c>
      <c r="K16">
        <f t="shared" si="2"/>
        <v>0.29000804181745082</v>
      </c>
      <c r="M16">
        <f t="shared" si="3"/>
        <v>14</v>
      </c>
      <c r="N16">
        <f t="shared" si="4"/>
        <v>0.4535441700648703</v>
      </c>
    </row>
    <row r="17" spans="2:14" x14ac:dyDescent="0.75">
      <c r="B17">
        <v>15</v>
      </c>
      <c r="C17">
        <v>229.88200000000001</v>
      </c>
      <c r="D17">
        <v>222.45</v>
      </c>
      <c r="E17">
        <v>179.83099999999999</v>
      </c>
      <c r="F17">
        <v>291.36200000000002</v>
      </c>
      <c r="H17">
        <f t="shared" si="0"/>
        <v>7.4320000000000164</v>
      </c>
      <c r="J17">
        <f t="shared" si="1"/>
        <v>15</v>
      </c>
      <c r="K17">
        <f t="shared" si="2"/>
        <v>0.32816199794486928</v>
      </c>
      <c r="M17">
        <f t="shared" si="3"/>
        <v>15</v>
      </c>
      <c r="N17">
        <f t="shared" si="4"/>
        <v>0.44404717696758467</v>
      </c>
    </row>
    <row r="18" spans="2:14" x14ac:dyDescent="0.75">
      <c r="B18">
        <v>16</v>
      </c>
      <c r="C18">
        <v>232.06200000000001</v>
      </c>
      <c r="D18">
        <v>221.48</v>
      </c>
      <c r="E18">
        <v>177.06200000000001</v>
      </c>
      <c r="F18">
        <v>289.52499999999998</v>
      </c>
      <c r="H18">
        <f t="shared" si="0"/>
        <v>10.582000000000022</v>
      </c>
      <c r="J18">
        <f t="shared" si="1"/>
        <v>16</v>
      </c>
      <c r="K18">
        <f t="shared" si="2"/>
        <v>0.36334494929187378</v>
      </c>
      <c r="M18">
        <f t="shared" si="3"/>
        <v>16</v>
      </c>
      <c r="N18">
        <f t="shared" si="4"/>
        <v>0.43150179033060909</v>
      </c>
    </row>
    <row r="19" spans="2:14" x14ac:dyDescent="0.75">
      <c r="B19">
        <v>17</v>
      </c>
      <c r="C19">
        <v>239.75</v>
      </c>
      <c r="D19">
        <v>229.035</v>
      </c>
      <c r="E19">
        <v>176.38399999999999</v>
      </c>
      <c r="F19">
        <v>289.05599999999998</v>
      </c>
      <c r="H19">
        <f t="shared" si="0"/>
        <v>10.715000000000003</v>
      </c>
      <c r="J19">
        <f t="shared" si="1"/>
        <v>17</v>
      </c>
      <c r="K19">
        <f t="shared" si="2"/>
        <v>0.36483045168208039</v>
      </c>
      <c r="M19">
        <f t="shared" si="3"/>
        <v>17</v>
      </c>
      <c r="N19">
        <f t="shared" si="4"/>
        <v>0.42843775466489709</v>
      </c>
    </row>
    <row r="20" spans="2:14" x14ac:dyDescent="0.75">
      <c r="B20">
        <v>18</v>
      </c>
      <c r="C20">
        <v>232.57400000000001</v>
      </c>
      <c r="D20">
        <v>228.61500000000001</v>
      </c>
      <c r="E20">
        <v>174.89699999999999</v>
      </c>
      <c r="F20">
        <v>283.81400000000002</v>
      </c>
      <c r="H20">
        <f t="shared" si="0"/>
        <v>3.9590000000000032</v>
      </c>
      <c r="J20">
        <f t="shared" si="1"/>
        <v>18</v>
      </c>
      <c r="K20">
        <f t="shared" si="2"/>
        <v>0.28937139793593375</v>
      </c>
      <c r="M20">
        <f t="shared" si="3"/>
        <v>18</v>
      </c>
      <c r="N20">
        <f t="shared" si="4"/>
        <v>0.43349734809466162</v>
      </c>
    </row>
    <row r="21" spans="2:14" x14ac:dyDescent="0.75">
      <c r="B21">
        <v>19</v>
      </c>
      <c r="C21">
        <v>235.45599999999999</v>
      </c>
      <c r="D21">
        <v>226.06200000000001</v>
      </c>
      <c r="E21">
        <v>178.11500000000001</v>
      </c>
      <c r="F21">
        <v>288.96199999999999</v>
      </c>
      <c r="H21">
        <f t="shared" si="0"/>
        <v>9.393999999999977</v>
      </c>
      <c r="J21">
        <f t="shared" si="1"/>
        <v>19</v>
      </c>
      <c r="K21">
        <f t="shared" si="2"/>
        <v>0.35007595049814588</v>
      </c>
      <c r="M21">
        <f t="shared" si="3"/>
        <v>19</v>
      </c>
      <c r="N21">
        <f t="shared" si="4"/>
        <v>0.43985541578436776</v>
      </c>
    </row>
    <row r="22" spans="2:14" x14ac:dyDescent="0.75">
      <c r="B22">
        <v>20</v>
      </c>
      <c r="C22">
        <v>229.06800000000001</v>
      </c>
      <c r="D22">
        <v>225.739</v>
      </c>
      <c r="E22">
        <v>174.49299999999999</v>
      </c>
      <c r="F22">
        <v>278.178</v>
      </c>
      <c r="H22">
        <f t="shared" si="0"/>
        <v>3.3290000000000077</v>
      </c>
      <c r="J22">
        <f t="shared" si="1"/>
        <v>20</v>
      </c>
      <c r="K22">
        <f t="shared" si="2"/>
        <v>0.28233480766653291</v>
      </c>
      <c r="M22">
        <f t="shared" si="3"/>
        <v>20</v>
      </c>
      <c r="N22">
        <f t="shared" si="4"/>
        <v>0.44762401238651739</v>
      </c>
    </row>
    <row r="23" spans="2:14" x14ac:dyDescent="0.75">
      <c r="B23">
        <v>21</v>
      </c>
      <c r="C23">
        <v>234.096</v>
      </c>
      <c r="D23">
        <v>230.46899999999999</v>
      </c>
      <c r="E23">
        <v>178.245</v>
      </c>
      <c r="F23">
        <v>278.25799999999998</v>
      </c>
      <c r="H23">
        <f t="shared" si="0"/>
        <v>3.6270000000000095</v>
      </c>
      <c r="J23">
        <f t="shared" si="1"/>
        <v>21</v>
      </c>
      <c r="K23">
        <f t="shared" si="2"/>
        <v>0.28566322655586857</v>
      </c>
      <c r="M23">
        <f t="shared" si="3"/>
        <v>21</v>
      </c>
      <c r="N23">
        <f t="shared" si="4"/>
        <v>0.4733539660944191</v>
      </c>
    </row>
    <row r="24" spans="2:14" x14ac:dyDescent="0.75">
      <c r="B24">
        <v>22</v>
      </c>
      <c r="C24">
        <v>241.25</v>
      </c>
      <c r="D24">
        <v>233.20400000000001</v>
      </c>
      <c r="E24">
        <v>179.03</v>
      </c>
      <c r="F24">
        <v>275.21100000000001</v>
      </c>
      <c r="H24">
        <f t="shared" si="0"/>
        <v>8.0459999999999923</v>
      </c>
      <c r="J24">
        <f t="shared" si="1"/>
        <v>22</v>
      </c>
      <c r="K24">
        <f t="shared" si="2"/>
        <v>0.33501988115980891</v>
      </c>
      <c r="M24">
        <f t="shared" si="3"/>
        <v>22</v>
      </c>
      <c r="N24">
        <f t="shared" si="4"/>
        <v>0.48910763985896499</v>
      </c>
    </row>
    <row r="25" spans="2:14" x14ac:dyDescent="0.75">
      <c r="B25">
        <v>23</v>
      </c>
      <c r="C25">
        <v>244.57900000000001</v>
      </c>
      <c r="D25">
        <v>234.62200000000001</v>
      </c>
      <c r="E25">
        <v>180.584</v>
      </c>
      <c r="F25">
        <v>281.30700000000002</v>
      </c>
      <c r="H25">
        <f t="shared" si="0"/>
        <v>9.9569999999999936</v>
      </c>
      <c r="J25">
        <f t="shared" si="1"/>
        <v>23</v>
      </c>
      <c r="K25">
        <f t="shared" si="2"/>
        <v>0.35636420497699162</v>
      </c>
      <c r="M25">
        <f t="shared" si="3"/>
        <v>23</v>
      </c>
      <c r="N25">
        <f t="shared" si="4"/>
        <v>0.4794276492665081</v>
      </c>
    </row>
    <row r="26" spans="2:14" x14ac:dyDescent="0.75">
      <c r="B26">
        <v>24</v>
      </c>
      <c r="C26">
        <v>251.95099999999999</v>
      </c>
      <c r="D26">
        <v>238.04</v>
      </c>
      <c r="E26">
        <v>178.333</v>
      </c>
      <c r="F26">
        <v>282.23700000000002</v>
      </c>
      <c r="H26">
        <f t="shared" si="0"/>
        <v>13.911000000000001</v>
      </c>
      <c r="J26">
        <f t="shared" si="1"/>
        <v>24</v>
      </c>
      <c r="K26">
        <f t="shared" si="2"/>
        <v>0.4005271858106601</v>
      </c>
      <c r="M26">
        <f t="shared" si="3"/>
        <v>24</v>
      </c>
      <c r="N26">
        <f t="shared" si="4"/>
        <v>0.46125584952445747</v>
      </c>
    </row>
    <row r="27" spans="2:14" x14ac:dyDescent="0.75">
      <c r="B27">
        <v>25</v>
      </c>
      <c r="C27">
        <v>243.06200000000001</v>
      </c>
      <c r="D27">
        <v>235.465</v>
      </c>
      <c r="E27">
        <v>174.37299999999999</v>
      </c>
      <c r="F27">
        <v>277.25400000000002</v>
      </c>
      <c r="H27">
        <f t="shared" si="0"/>
        <v>7.5970000000000084</v>
      </c>
      <c r="J27">
        <f t="shared" si="1"/>
        <v>25</v>
      </c>
      <c r="K27">
        <f t="shared" si="2"/>
        <v>0.33000491444399799</v>
      </c>
      <c r="M27">
        <f t="shared" si="3"/>
        <v>25</v>
      </c>
      <c r="N27">
        <f t="shared" si="4"/>
        <v>0.44967108588719634</v>
      </c>
    </row>
    <row r="28" spans="2:14" x14ac:dyDescent="0.75">
      <c r="B28">
        <v>26</v>
      </c>
      <c r="C28">
        <v>236.34</v>
      </c>
      <c r="D28">
        <v>232.95</v>
      </c>
      <c r="E28">
        <v>178.84700000000001</v>
      </c>
      <c r="F28">
        <v>272.62099999999998</v>
      </c>
      <c r="H28">
        <f t="shared" si="0"/>
        <v>3.3900000000000148</v>
      </c>
      <c r="J28">
        <f t="shared" si="1"/>
        <v>26</v>
      </c>
      <c r="K28">
        <f t="shared" si="2"/>
        <v>0.28301612831166545</v>
      </c>
      <c r="M28">
        <f t="shared" si="3"/>
        <v>26</v>
      </c>
      <c r="N28">
        <f t="shared" si="4"/>
        <v>0.49691628210254807</v>
      </c>
    </row>
    <row r="29" spans="2:14" x14ac:dyDescent="0.75">
      <c r="B29">
        <v>27</v>
      </c>
      <c r="C29">
        <v>230.98</v>
      </c>
      <c r="D29">
        <v>228.78899999999999</v>
      </c>
      <c r="E29">
        <v>177.20699999999999</v>
      </c>
      <c r="F29">
        <v>272.56700000000001</v>
      </c>
      <c r="H29">
        <f t="shared" si="0"/>
        <v>2.1910000000000025</v>
      </c>
      <c r="J29">
        <f t="shared" si="1"/>
        <v>27</v>
      </c>
      <c r="K29">
        <f t="shared" si="2"/>
        <v>0.26962426841799603</v>
      </c>
      <c r="M29">
        <f t="shared" si="3"/>
        <v>27</v>
      </c>
      <c r="N29">
        <f t="shared" si="4"/>
        <v>0.48528897682347116</v>
      </c>
    </row>
    <row r="30" spans="2:14" x14ac:dyDescent="0.75">
      <c r="B30">
        <v>28</v>
      </c>
      <c r="C30">
        <v>237.59200000000001</v>
      </c>
      <c r="D30">
        <v>236.137</v>
      </c>
      <c r="E30">
        <v>177.548</v>
      </c>
      <c r="F30">
        <v>276.48099999999999</v>
      </c>
      <c r="H30">
        <f t="shared" si="0"/>
        <v>1.4550000000000125</v>
      </c>
      <c r="J30">
        <f t="shared" si="1"/>
        <v>28</v>
      </c>
      <c r="K30">
        <f t="shared" si="2"/>
        <v>0.26140374391279131</v>
      </c>
      <c r="M30">
        <f t="shared" si="3"/>
        <v>28</v>
      </c>
      <c r="N30">
        <f t="shared" si="4"/>
        <v>0.47436445653278742</v>
      </c>
    </row>
    <row r="31" spans="2:14" x14ac:dyDescent="0.75">
      <c r="B31">
        <v>29</v>
      </c>
      <c r="C31">
        <v>229.73699999999999</v>
      </c>
      <c r="D31">
        <v>236.24</v>
      </c>
      <c r="E31">
        <v>172.697</v>
      </c>
      <c r="F31">
        <v>273.173</v>
      </c>
      <c r="H31">
        <f t="shared" si="0"/>
        <v>-6.5030000000000143</v>
      </c>
      <c r="J31">
        <f t="shared" si="1"/>
        <v>29</v>
      </c>
      <c r="K31">
        <f t="shared" si="2"/>
        <v>0.1725193227002636</v>
      </c>
      <c r="M31">
        <f t="shared" si="3"/>
        <v>29</v>
      </c>
      <c r="N31">
        <f t="shared" si="4"/>
        <v>0.45081290748535108</v>
      </c>
    </row>
    <row r="32" spans="2:14" x14ac:dyDescent="0.75">
      <c r="B32">
        <v>30</v>
      </c>
      <c r="C32">
        <v>222.54599999999999</v>
      </c>
      <c r="D32">
        <v>235.09299999999999</v>
      </c>
      <c r="E32">
        <v>175.875</v>
      </c>
      <c r="F32">
        <v>272.91800000000001</v>
      </c>
      <c r="H32">
        <f t="shared" si="0"/>
        <v>-12.546999999999997</v>
      </c>
      <c r="J32">
        <f t="shared" si="1"/>
        <v>30</v>
      </c>
      <c r="K32">
        <f t="shared" si="2"/>
        <v>0.10501273287763054</v>
      </c>
      <c r="M32">
        <f t="shared" si="3"/>
        <v>30</v>
      </c>
      <c r="N32">
        <f t="shared" si="4"/>
        <v>0.47448783346094797</v>
      </c>
    </row>
    <row r="33" spans="2:15" x14ac:dyDescent="0.75">
      <c r="B33">
        <v>31</v>
      </c>
      <c r="C33">
        <v>222.822</v>
      </c>
      <c r="D33">
        <v>235.392</v>
      </c>
      <c r="E33">
        <v>179.20699999999999</v>
      </c>
      <c r="F33">
        <v>275.529</v>
      </c>
      <c r="H33">
        <f t="shared" si="0"/>
        <v>-12.569999999999993</v>
      </c>
      <c r="J33">
        <f t="shared" si="1"/>
        <v>31</v>
      </c>
      <c r="K33">
        <f t="shared" si="2"/>
        <v>0.10475584148684293</v>
      </c>
      <c r="M33">
        <f t="shared" si="3"/>
        <v>31</v>
      </c>
      <c r="N33">
        <f t="shared" si="4"/>
        <v>0.48925911158315177</v>
      </c>
    </row>
    <row r="34" spans="2:15" x14ac:dyDescent="0.75">
      <c r="B34">
        <v>32</v>
      </c>
      <c r="C34">
        <v>223.15100000000001</v>
      </c>
      <c r="D34">
        <v>235.51</v>
      </c>
      <c r="E34">
        <v>177.798</v>
      </c>
      <c r="F34">
        <v>272.49</v>
      </c>
      <c r="H34">
        <f t="shared" si="0"/>
        <v>-12.35899999999998</v>
      </c>
      <c r="J34">
        <f t="shared" si="1"/>
        <v>32</v>
      </c>
      <c r="K34">
        <f t="shared" si="2"/>
        <v>0.10711254076754717</v>
      </c>
      <c r="M34">
        <f t="shared" si="3"/>
        <v>32</v>
      </c>
      <c r="N34">
        <f t="shared" si="4"/>
        <v>0.48982060759037216</v>
      </c>
    </row>
    <row r="35" spans="2:15" x14ac:dyDescent="0.75">
      <c r="B35">
        <v>33</v>
      </c>
      <c r="C35">
        <v>226.02600000000001</v>
      </c>
      <c r="D35">
        <v>244.309</v>
      </c>
      <c r="E35">
        <v>181.58199999999999</v>
      </c>
      <c r="F35">
        <v>283.971</v>
      </c>
      <c r="H35">
        <f t="shared" si="0"/>
        <v>-18.282999999999987</v>
      </c>
      <c r="J35">
        <f t="shared" si="1"/>
        <v>33</v>
      </c>
      <c r="K35">
        <f t="shared" si="2"/>
        <v>4.0946253853371153E-2</v>
      </c>
      <c r="M35">
        <f t="shared" si="3"/>
        <v>33</v>
      </c>
      <c r="N35">
        <f t="shared" si="4"/>
        <v>0.47756812649232216</v>
      </c>
    </row>
    <row r="36" spans="2:15" x14ac:dyDescent="0.75">
      <c r="B36">
        <v>34</v>
      </c>
      <c r="C36">
        <v>226.10499999999999</v>
      </c>
      <c r="D36">
        <v>239.36799999999999</v>
      </c>
      <c r="E36">
        <v>177.077</v>
      </c>
      <c r="F36">
        <v>275.798</v>
      </c>
      <c r="H36">
        <f t="shared" si="0"/>
        <v>-13.263000000000005</v>
      </c>
      <c r="J36">
        <f t="shared" si="1"/>
        <v>34</v>
      </c>
      <c r="K36">
        <f t="shared" si="2"/>
        <v>9.701559219050182E-2</v>
      </c>
      <c r="M36">
        <f t="shared" si="3"/>
        <v>34</v>
      </c>
      <c r="N36">
        <f t="shared" si="4"/>
        <v>0.47332896622889953</v>
      </c>
    </row>
    <row r="37" spans="2:15" x14ac:dyDescent="0.75">
      <c r="B37">
        <v>35</v>
      </c>
      <c r="C37">
        <v>233.52600000000001</v>
      </c>
      <c r="D37">
        <v>241.18100000000001</v>
      </c>
      <c r="E37">
        <v>185.399</v>
      </c>
      <c r="F37">
        <v>289.03399999999999</v>
      </c>
      <c r="H37">
        <f t="shared" si="0"/>
        <v>-7.6550000000000011</v>
      </c>
      <c r="J37">
        <f t="shared" si="1"/>
        <v>35</v>
      </c>
      <c r="K37">
        <f t="shared" si="2"/>
        <v>0.15965241477907355</v>
      </c>
      <c r="M37">
        <f t="shared" si="3"/>
        <v>35</v>
      </c>
      <c r="N37">
        <f t="shared" si="4"/>
        <v>0.48658239184570229</v>
      </c>
    </row>
    <row r="38" spans="2:15" x14ac:dyDescent="0.75">
      <c r="B38">
        <v>36</v>
      </c>
      <c r="C38">
        <v>233.99299999999999</v>
      </c>
      <c r="D38">
        <v>244.92599999999999</v>
      </c>
      <c r="E38">
        <v>181.952</v>
      </c>
      <c r="F38">
        <v>279.51400000000001</v>
      </c>
      <c r="H38">
        <f t="shared" si="0"/>
        <v>-10.932999999999993</v>
      </c>
      <c r="J38">
        <f t="shared" si="1"/>
        <v>36</v>
      </c>
      <c r="K38">
        <f t="shared" si="2"/>
        <v>0.12303980699638142</v>
      </c>
      <c r="M38">
        <f t="shared" si="3"/>
        <v>36</v>
      </c>
      <c r="N38">
        <f t="shared" si="4"/>
        <v>0.49471811046322051</v>
      </c>
      <c r="O38" s="2"/>
    </row>
    <row r="39" spans="2:15" x14ac:dyDescent="0.75">
      <c r="B39">
        <v>37</v>
      </c>
      <c r="C39">
        <v>241.28299999999999</v>
      </c>
      <c r="D39">
        <v>248.745</v>
      </c>
      <c r="E39">
        <v>176.43299999999999</v>
      </c>
      <c r="F39">
        <v>274.91800000000001</v>
      </c>
      <c r="H39">
        <f t="shared" si="0"/>
        <v>-7.4620000000000175</v>
      </c>
      <c r="J39">
        <f t="shared" si="1"/>
        <v>37</v>
      </c>
      <c r="K39">
        <f t="shared" si="2"/>
        <v>0.16180806862350888</v>
      </c>
      <c r="M39">
        <f t="shared" si="3"/>
        <v>37</v>
      </c>
      <c r="N39">
        <f t="shared" si="4"/>
        <v>0.4717167350034196</v>
      </c>
    </row>
    <row r="40" spans="2:15" x14ac:dyDescent="0.75">
      <c r="B40">
        <v>38</v>
      </c>
      <c r="C40">
        <v>238.40799999999999</v>
      </c>
      <c r="D40">
        <v>250.95599999999999</v>
      </c>
      <c r="E40">
        <v>173.774</v>
      </c>
      <c r="F40">
        <v>268.48599999999999</v>
      </c>
      <c r="H40">
        <f t="shared" si="0"/>
        <v>-12.548000000000002</v>
      </c>
      <c r="J40">
        <f t="shared" si="1"/>
        <v>38</v>
      </c>
      <c r="K40">
        <f t="shared" si="2"/>
        <v>0.10500156368672667</v>
      </c>
      <c r="M40">
        <f t="shared" si="3"/>
        <v>38</v>
      </c>
      <c r="N40">
        <f t="shared" si="4"/>
        <v>0.47450216659178585</v>
      </c>
    </row>
    <row r="41" spans="2:15" x14ac:dyDescent="0.75">
      <c r="B41">
        <v>39</v>
      </c>
      <c r="C41">
        <v>246.30099999999999</v>
      </c>
      <c r="D41">
        <v>249.90100000000001</v>
      </c>
      <c r="E41">
        <v>174.30199999999999</v>
      </c>
      <c r="F41">
        <v>275.12900000000002</v>
      </c>
      <c r="H41">
        <f t="shared" si="0"/>
        <v>-3.6000000000000227</v>
      </c>
      <c r="J41">
        <f t="shared" si="1"/>
        <v>39</v>
      </c>
      <c r="K41">
        <f t="shared" si="2"/>
        <v>0.20494348389402664</v>
      </c>
      <c r="M41">
        <f t="shared" si="3"/>
        <v>39</v>
      </c>
      <c r="N41">
        <f t="shared" si="4"/>
        <v>0.4559311118424077</v>
      </c>
    </row>
    <row r="42" spans="2:15" x14ac:dyDescent="0.75">
      <c r="B42">
        <v>40</v>
      </c>
      <c r="C42">
        <v>251.679</v>
      </c>
      <c r="D42">
        <v>254.89599999999999</v>
      </c>
      <c r="E42">
        <v>171.56899999999999</v>
      </c>
      <c r="F42">
        <v>268.25799999999998</v>
      </c>
      <c r="H42">
        <f t="shared" si="0"/>
        <v>-3.2169999999999845</v>
      </c>
      <c r="J42">
        <f t="shared" si="1"/>
        <v>40</v>
      </c>
      <c r="K42">
        <f t="shared" si="2"/>
        <v>0.20922128401018666</v>
      </c>
      <c r="M42">
        <f t="shared" si="3"/>
        <v>40</v>
      </c>
      <c r="N42">
        <f t="shared" si="4"/>
        <v>0.45890441529266041</v>
      </c>
    </row>
    <row r="43" spans="2:15" x14ac:dyDescent="0.75">
      <c r="B43">
        <v>41</v>
      </c>
      <c r="C43">
        <v>239.54499999999999</v>
      </c>
      <c r="D43">
        <v>240.108</v>
      </c>
      <c r="E43">
        <v>171.76400000000001</v>
      </c>
      <c r="F43">
        <v>267.48899999999998</v>
      </c>
      <c r="H43">
        <f t="shared" si="0"/>
        <v>-0.5630000000000166</v>
      </c>
      <c r="J43">
        <f t="shared" si="1"/>
        <v>41</v>
      </c>
      <c r="K43">
        <f t="shared" si="2"/>
        <v>0.23886431666890051</v>
      </c>
      <c r="M43">
        <f t="shared" si="3"/>
        <v>41</v>
      </c>
      <c r="N43">
        <f t="shared" si="4"/>
        <v>0.46300355749411765</v>
      </c>
    </row>
    <row r="44" spans="2:15" x14ac:dyDescent="0.75">
      <c r="B44">
        <v>42</v>
      </c>
      <c r="C44">
        <v>241.36799999999999</v>
      </c>
      <c r="D44">
        <v>251.36500000000001</v>
      </c>
      <c r="E44">
        <v>172.977</v>
      </c>
      <c r="F44">
        <v>272.791</v>
      </c>
      <c r="H44">
        <f t="shared" si="0"/>
        <v>-9.9970000000000141</v>
      </c>
      <c r="J44">
        <f t="shared" si="1"/>
        <v>42</v>
      </c>
      <c r="K44">
        <f t="shared" si="2"/>
        <v>0.13349416968234823</v>
      </c>
      <c r="M44">
        <f t="shared" si="3"/>
        <v>42</v>
      </c>
      <c r="N44">
        <f t="shared" si="4"/>
        <v>0.45406707516722011</v>
      </c>
    </row>
    <row r="45" spans="2:15" x14ac:dyDescent="0.75">
      <c r="B45">
        <v>43</v>
      </c>
      <c r="C45">
        <v>243.65299999999999</v>
      </c>
      <c r="D45">
        <v>257.18</v>
      </c>
      <c r="E45">
        <v>173.655</v>
      </c>
      <c r="F45">
        <v>279.64400000000001</v>
      </c>
      <c r="H45">
        <f t="shared" si="0"/>
        <v>-13.527000000000015</v>
      </c>
      <c r="J45">
        <f t="shared" si="1"/>
        <v>43</v>
      </c>
      <c r="K45">
        <f t="shared" si="2"/>
        <v>9.4066925791895614E-2</v>
      </c>
      <c r="M45">
        <f t="shared" si="3"/>
        <v>43</v>
      </c>
      <c r="N45">
        <f t="shared" si="4"/>
        <v>0.43737677149019477</v>
      </c>
      <c r="O45" s="2"/>
    </row>
    <row r="46" spans="2:15" x14ac:dyDescent="0.75">
      <c r="B46">
        <v>44</v>
      </c>
      <c r="C46">
        <v>249.04499999999999</v>
      </c>
      <c r="D46">
        <v>250.34899999999999</v>
      </c>
      <c r="E46">
        <v>175.32900000000001</v>
      </c>
      <c r="F46">
        <v>282.89299999999997</v>
      </c>
      <c r="H46">
        <f t="shared" si="0"/>
        <v>-1.304000000000002</v>
      </c>
      <c r="J46">
        <f t="shared" si="1"/>
        <v>44</v>
      </c>
      <c r="K46">
        <f t="shared" si="2"/>
        <v>0.23058794620917678</v>
      </c>
      <c r="M46">
        <f t="shared" si="3"/>
        <v>44</v>
      </c>
      <c r="N46">
        <f t="shared" si="4"/>
        <v>0.43907376287605115</v>
      </c>
      <c r="O46" s="2"/>
    </row>
    <row r="47" spans="2:15" x14ac:dyDescent="0.75">
      <c r="B47">
        <v>45</v>
      </c>
      <c r="C47">
        <v>235.27600000000001</v>
      </c>
      <c r="D47">
        <v>238.57400000000001</v>
      </c>
      <c r="E47">
        <v>168.04300000000001</v>
      </c>
      <c r="F47">
        <v>268.298</v>
      </c>
      <c r="H47">
        <f t="shared" si="0"/>
        <v>-3.2980000000000018</v>
      </c>
      <c r="J47">
        <f t="shared" si="1"/>
        <v>45</v>
      </c>
      <c r="K47">
        <f t="shared" si="2"/>
        <v>0.20831657954697777</v>
      </c>
      <c r="M47">
        <f t="shared" si="3"/>
        <v>45</v>
      </c>
      <c r="N47">
        <f t="shared" si="4"/>
        <v>0.43254654366571099</v>
      </c>
      <c r="O47" s="2"/>
    </row>
    <row r="48" spans="2:15" x14ac:dyDescent="0.75">
      <c r="B48">
        <v>46</v>
      </c>
      <c r="C48">
        <v>225.197</v>
      </c>
      <c r="D48">
        <v>237.196</v>
      </c>
      <c r="E48">
        <v>168.98599999999999</v>
      </c>
      <c r="F48">
        <v>278.63</v>
      </c>
      <c r="H48">
        <f t="shared" si="0"/>
        <v>-11.998999999999995</v>
      </c>
      <c r="J48">
        <f t="shared" si="1"/>
        <v>46</v>
      </c>
      <c r="K48">
        <f t="shared" si="2"/>
        <v>0.11113344949291895</v>
      </c>
      <c r="M48">
        <f t="shared" si="3"/>
        <v>46</v>
      </c>
      <c r="N48">
        <f t="shared" si="4"/>
        <v>0.40819564579340811</v>
      </c>
    </row>
    <row r="49" spans="2:14" x14ac:dyDescent="0.75">
      <c r="B49">
        <v>47</v>
      </c>
      <c r="C49">
        <v>220.15100000000001</v>
      </c>
      <c r="D49">
        <v>237.529</v>
      </c>
      <c r="E49">
        <v>168.65299999999999</v>
      </c>
      <c r="F49">
        <v>288.09699999999998</v>
      </c>
      <c r="H49">
        <f t="shared" si="0"/>
        <v>-17.377999999999986</v>
      </c>
      <c r="J49">
        <f t="shared" si="1"/>
        <v>47</v>
      </c>
      <c r="K49">
        <f t="shared" si="2"/>
        <v>5.1054371621320059E-2</v>
      </c>
      <c r="M49">
        <f t="shared" si="3"/>
        <v>47</v>
      </c>
      <c r="N49">
        <f t="shared" si="4"/>
        <v>0.38098749266705334</v>
      </c>
    </row>
    <row r="50" spans="2:14" x14ac:dyDescent="0.75">
      <c r="B50">
        <v>48</v>
      </c>
      <c r="C50">
        <v>232.15100000000001</v>
      </c>
      <c r="D50">
        <v>246.721</v>
      </c>
      <c r="E50">
        <v>166.04300000000001</v>
      </c>
      <c r="F50">
        <v>291.94200000000001</v>
      </c>
      <c r="H50">
        <f t="shared" si="0"/>
        <v>-14.569999999999993</v>
      </c>
      <c r="J50">
        <f t="shared" si="1"/>
        <v>48</v>
      </c>
      <c r="K50">
        <f t="shared" si="2"/>
        <v>8.2417459679221067E-2</v>
      </c>
      <c r="M50">
        <f t="shared" si="3"/>
        <v>48</v>
      </c>
      <c r="N50">
        <f t="shared" si="4"/>
        <v>0.35521568230617678</v>
      </c>
    </row>
    <row r="51" spans="2:14" x14ac:dyDescent="0.75">
      <c r="B51">
        <v>49</v>
      </c>
      <c r="C51">
        <v>239.33600000000001</v>
      </c>
      <c r="D51">
        <v>249.09800000000001</v>
      </c>
      <c r="E51">
        <v>162.65899999999999</v>
      </c>
      <c r="F51">
        <v>273.76900000000001</v>
      </c>
      <c r="H51">
        <f t="shared" si="0"/>
        <v>-9.7620000000000005</v>
      </c>
      <c r="J51">
        <f t="shared" si="1"/>
        <v>49</v>
      </c>
      <c r="K51">
        <f t="shared" si="2"/>
        <v>0.13611892954474394</v>
      </c>
      <c r="M51">
        <f t="shared" si="3"/>
        <v>49</v>
      </c>
      <c r="N51">
        <f t="shared" si="4"/>
        <v>0.37716295737861877</v>
      </c>
    </row>
    <row r="52" spans="2:14" x14ac:dyDescent="0.75">
      <c r="B52">
        <v>50</v>
      </c>
      <c r="C52">
        <v>229.494</v>
      </c>
      <c r="D52">
        <v>238.745</v>
      </c>
      <c r="E52">
        <v>164.518</v>
      </c>
      <c r="F52">
        <v>277.08800000000002</v>
      </c>
      <c r="H52">
        <f t="shared" si="0"/>
        <v>-9.2510000000000048</v>
      </c>
      <c r="J52">
        <f t="shared" si="1"/>
        <v>50</v>
      </c>
      <c r="K52">
        <f t="shared" si="2"/>
        <v>0.14182638609659126</v>
      </c>
      <c r="M52">
        <f t="shared" si="3"/>
        <v>50</v>
      </c>
      <c r="N52">
        <f t="shared" si="4"/>
        <v>0.38140136325086105</v>
      </c>
    </row>
    <row r="53" spans="2:14" x14ac:dyDescent="0.75">
      <c r="B53">
        <v>51</v>
      </c>
      <c r="C53">
        <v>233.96700000000001</v>
      </c>
      <c r="D53">
        <v>243.202</v>
      </c>
      <c r="E53">
        <v>161.458</v>
      </c>
      <c r="F53">
        <v>285.51400000000001</v>
      </c>
      <c r="H53">
        <f t="shared" si="0"/>
        <v>-9.2349999999999852</v>
      </c>
      <c r="J53">
        <f t="shared" si="1"/>
        <v>51</v>
      </c>
      <c r="K53">
        <f t="shared" si="2"/>
        <v>0.14200509315105247</v>
      </c>
      <c r="M53">
        <f t="shared" si="3"/>
        <v>51</v>
      </c>
      <c r="N53">
        <f t="shared" si="4"/>
        <v>0.34004179673207557</v>
      </c>
    </row>
    <row r="54" spans="2:14" x14ac:dyDescent="0.75">
      <c r="B54">
        <v>52</v>
      </c>
      <c r="C54">
        <v>241.84899999999999</v>
      </c>
      <c r="D54">
        <v>245.346</v>
      </c>
      <c r="E54">
        <v>162.27799999999999</v>
      </c>
      <c r="F54">
        <v>292.84699999999998</v>
      </c>
      <c r="H54">
        <f t="shared" si="0"/>
        <v>-3.4970000000000141</v>
      </c>
      <c r="J54">
        <f t="shared" si="1"/>
        <v>52</v>
      </c>
      <c r="K54">
        <f t="shared" si="2"/>
        <v>0.20609391055711926</v>
      </c>
      <c r="M54">
        <f t="shared" si="3"/>
        <v>52</v>
      </c>
      <c r="N54">
        <f t="shared" si="4"/>
        <v>0.3295177635447224</v>
      </c>
    </row>
    <row r="55" spans="2:14" x14ac:dyDescent="0.75">
      <c r="B55">
        <v>53</v>
      </c>
      <c r="C55">
        <v>244.00700000000001</v>
      </c>
      <c r="D55">
        <v>249.12</v>
      </c>
      <c r="E55">
        <v>158.792</v>
      </c>
      <c r="F55">
        <v>295.30099999999999</v>
      </c>
      <c r="H55">
        <f t="shared" si="0"/>
        <v>-5.1129999999999995</v>
      </c>
      <c r="J55">
        <f t="shared" si="1"/>
        <v>53</v>
      </c>
      <c r="K55">
        <f t="shared" si="2"/>
        <v>0.18804449805656095</v>
      </c>
      <c r="M55">
        <f t="shared" si="3"/>
        <v>53</v>
      </c>
      <c r="N55">
        <f t="shared" si="4"/>
        <v>0.30292122236775687</v>
      </c>
    </row>
    <row r="56" spans="2:14" x14ac:dyDescent="0.75">
      <c r="B56">
        <v>54</v>
      </c>
      <c r="C56">
        <v>232.02600000000001</v>
      </c>
      <c r="D56">
        <v>238.78800000000001</v>
      </c>
      <c r="E56">
        <v>158.19900000000001</v>
      </c>
      <c r="F56">
        <v>286.14800000000002</v>
      </c>
      <c r="H56">
        <f t="shared" si="0"/>
        <v>-6.7620000000000005</v>
      </c>
      <c r="J56">
        <f t="shared" si="1"/>
        <v>54</v>
      </c>
      <c r="K56">
        <f t="shared" si="2"/>
        <v>0.16962650225617673</v>
      </c>
      <c r="M56">
        <f t="shared" si="3"/>
        <v>54</v>
      </c>
      <c r="N56">
        <f t="shared" si="4"/>
        <v>0.31723077327083349</v>
      </c>
    </row>
    <row r="57" spans="2:14" x14ac:dyDescent="0.75">
      <c r="B57">
        <v>55</v>
      </c>
      <c r="C57">
        <v>234.52600000000001</v>
      </c>
      <c r="D57">
        <v>245.422</v>
      </c>
      <c r="E57">
        <v>157.43799999999999</v>
      </c>
      <c r="F57">
        <v>290.298</v>
      </c>
      <c r="H57">
        <f t="shared" si="0"/>
        <v>-10.895999999999987</v>
      </c>
      <c r="J57">
        <f t="shared" si="1"/>
        <v>55</v>
      </c>
      <c r="K57">
        <f t="shared" si="2"/>
        <v>0.12345306705982249</v>
      </c>
      <c r="M57">
        <f t="shared" si="3"/>
        <v>55</v>
      </c>
      <c r="N57">
        <f t="shared" si="4"/>
        <v>0.30395346087601161</v>
      </c>
    </row>
    <row r="58" spans="2:14" x14ac:dyDescent="0.75">
      <c r="B58">
        <v>56</v>
      </c>
      <c r="C58">
        <v>229.434</v>
      </c>
      <c r="D58">
        <v>244.27</v>
      </c>
      <c r="E58">
        <v>157.26900000000001</v>
      </c>
      <c r="F58">
        <v>293.976</v>
      </c>
      <c r="H58">
        <f t="shared" si="0"/>
        <v>-14.836000000000013</v>
      </c>
      <c r="J58">
        <f t="shared" si="1"/>
        <v>56</v>
      </c>
      <c r="K58">
        <f t="shared" si="2"/>
        <v>7.944645489880714E-2</v>
      </c>
      <c r="M58">
        <f t="shared" si="3"/>
        <v>56</v>
      </c>
      <c r="N58">
        <f t="shared" si="4"/>
        <v>0.29591753903408397</v>
      </c>
    </row>
    <row r="59" spans="2:14" x14ac:dyDescent="0.75">
      <c r="B59">
        <v>57</v>
      </c>
      <c r="C59">
        <v>235.90799999999999</v>
      </c>
      <c r="D59">
        <v>250.75</v>
      </c>
      <c r="E59">
        <v>155.88499999999999</v>
      </c>
      <c r="F59">
        <v>294.30799999999999</v>
      </c>
      <c r="H59">
        <f t="shared" si="0"/>
        <v>-14.842000000000013</v>
      </c>
      <c r="J59">
        <f t="shared" si="1"/>
        <v>57</v>
      </c>
      <c r="K59">
        <f t="shared" si="2"/>
        <v>7.9379439753384268E-2</v>
      </c>
      <c r="M59">
        <f t="shared" si="3"/>
        <v>57</v>
      </c>
      <c r="N59">
        <f t="shared" si="4"/>
        <v>0.28668124787746785</v>
      </c>
    </row>
    <row r="60" spans="2:14" x14ac:dyDescent="0.75">
      <c r="B60">
        <v>58</v>
      </c>
      <c r="C60">
        <v>233.29599999999999</v>
      </c>
      <c r="D60">
        <v>255.245</v>
      </c>
      <c r="E60">
        <v>156.12</v>
      </c>
      <c r="F60">
        <v>293.83199999999999</v>
      </c>
      <c r="H60">
        <f t="shared" si="0"/>
        <v>-21.949000000000012</v>
      </c>
      <c r="J60">
        <f t="shared" si="1"/>
        <v>58</v>
      </c>
      <c r="K60">
        <f t="shared" si="2"/>
        <v>0</v>
      </c>
      <c r="M60">
        <f t="shared" si="3"/>
        <v>58</v>
      </c>
      <c r="N60">
        <f t="shared" si="4"/>
        <v>0.28900280929598854</v>
      </c>
    </row>
    <row r="61" spans="2:14" x14ac:dyDescent="0.75">
      <c r="B61">
        <v>59</v>
      </c>
      <c r="C61">
        <v>232.53899999999999</v>
      </c>
      <c r="D61">
        <v>248.81899999999999</v>
      </c>
      <c r="E61">
        <v>158.43299999999999</v>
      </c>
      <c r="F61">
        <v>293.601</v>
      </c>
      <c r="H61">
        <f t="shared" si="0"/>
        <v>-16.28</v>
      </c>
      <c r="J61">
        <f t="shared" si="1"/>
        <v>59</v>
      </c>
      <c r="K61">
        <f t="shared" si="2"/>
        <v>6.3318143233704285E-2</v>
      </c>
      <c r="M61">
        <f t="shared" si="3"/>
        <v>59</v>
      </c>
      <c r="N61">
        <f t="shared" si="4"/>
        <v>0.30389739224589796</v>
      </c>
    </row>
    <row r="62" spans="2:14" x14ac:dyDescent="0.75">
      <c r="B62">
        <v>60</v>
      </c>
      <c r="C62">
        <v>250.28299999999999</v>
      </c>
      <c r="D62">
        <v>250.12299999999999</v>
      </c>
      <c r="E62">
        <v>153.28399999999999</v>
      </c>
      <c r="F62">
        <v>290.49</v>
      </c>
      <c r="H62">
        <f t="shared" si="0"/>
        <v>0.15999999999999659</v>
      </c>
      <c r="J62">
        <f t="shared" si="1"/>
        <v>60</v>
      </c>
      <c r="K62">
        <f t="shared" si="2"/>
        <v>0.24693964169235597</v>
      </c>
      <c r="M62">
        <f t="shared" si="3"/>
        <v>60</v>
      </c>
      <c r="N62">
        <f t="shared" si="4"/>
        <v>0.27706534748264566</v>
      </c>
    </row>
    <row r="63" spans="2:14" x14ac:dyDescent="0.75">
      <c r="B63">
        <v>61</v>
      </c>
      <c r="C63">
        <v>252.83600000000001</v>
      </c>
      <c r="D63">
        <v>253.68600000000001</v>
      </c>
      <c r="E63">
        <v>151.33199999999999</v>
      </c>
      <c r="F63">
        <v>290.41300000000001</v>
      </c>
      <c r="H63">
        <f t="shared" si="0"/>
        <v>-0.84999999999999432</v>
      </c>
      <c r="J63">
        <f t="shared" si="1"/>
        <v>61</v>
      </c>
      <c r="K63">
        <f t="shared" si="2"/>
        <v>0.23565875887950702</v>
      </c>
      <c r="M63">
        <f t="shared" si="3"/>
        <v>61</v>
      </c>
      <c r="N63">
        <f t="shared" si="4"/>
        <v>0.26473555980598446</v>
      </c>
    </row>
    <row r="64" spans="2:14" x14ac:dyDescent="0.75">
      <c r="B64">
        <v>62</v>
      </c>
      <c r="C64">
        <v>235.97399999999999</v>
      </c>
      <c r="D64">
        <v>248.858</v>
      </c>
      <c r="E64">
        <v>155.56700000000001</v>
      </c>
      <c r="F64">
        <v>298.09100000000001</v>
      </c>
      <c r="H64">
        <f t="shared" si="0"/>
        <v>-12.884000000000015</v>
      </c>
      <c r="J64">
        <f t="shared" si="1"/>
        <v>62</v>
      </c>
      <c r="K64">
        <f t="shared" si="2"/>
        <v>0.10124871554304606</v>
      </c>
      <c r="M64">
        <f t="shared" si="3"/>
        <v>62</v>
      </c>
      <c r="N64">
        <f t="shared" si="4"/>
        <v>0.27814304455950345</v>
      </c>
    </row>
    <row r="65" spans="2:14" x14ac:dyDescent="0.75">
      <c r="B65">
        <v>63</v>
      </c>
      <c r="C65">
        <v>264.84899999999999</v>
      </c>
      <c r="D65">
        <v>257.17599999999999</v>
      </c>
      <c r="E65">
        <v>158.21199999999999</v>
      </c>
      <c r="F65">
        <v>303.274</v>
      </c>
      <c r="H65">
        <f t="shared" si="0"/>
        <v>7.6730000000000018</v>
      </c>
      <c r="J65">
        <f t="shared" si="1"/>
        <v>63</v>
      </c>
      <c r="K65">
        <f t="shared" si="2"/>
        <v>0.33085377295268753</v>
      </c>
      <c r="M65">
        <f t="shared" si="3"/>
        <v>63</v>
      </c>
      <c r="N65">
        <f t="shared" si="4"/>
        <v>0.28524490030776661</v>
      </c>
    </row>
    <row r="66" spans="2:14" x14ac:dyDescent="0.75">
      <c r="B66">
        <v>64</v>
      </c>
      <c r="C66">
        <v>266.15800000000002</v>
      </c>
      <c r="D66">
        <v>249.03800000000001</v>
      </c>
      <c r="E66">
        <v>152.63399999999999</v>
      </c>
      <c r="F66">
        <v>295.72699999999998</v>
      </c>
      <c r="H66">
        <f t="shared" si="0"/>
        <v>17.120000000000005</v>
      </c>
      <c r="J66">
        <f t="shared" si="1"/>
        <v>64</v>
      </c>
      <c r="K66">
        <f t="shared" si="2"/>
        <v>0.43636911942098944</v>
      </c>
      <c r="M66">
        <f t="shared" si="3"/>
        <v>64</v>
      </c>
      <c r="N66">
        <f t="shared" si="4"/>
        <v>0.2640882152199357</v>
      </c>
    </row>
    <row r="67" spans="2:14" x14ac:dyDescent="0.75">
      <c r="B67">
        <v>65</v>
      </c>
      <c r="C67">
        <v>248.02600000000001</v>
      </c>
      <c r="D67">
        <v>243.76400000000001</v>
      </c>
      <c r="E67">
        <v>153.185</v>
      </c>
      <c r="F67">
        <v>296.00900000000001</v>
      </c>
      <c r="H67">
        <f t="shared" ref="H67:H130" si="5">C67-D67</f>
        <v>4.2620000000000005</v>
      </c>
      <c r="J67">
        <f t="shared" ref="J67:J130" si="6">B67</f>
        <v>65</v>
      </c>
      <c r="K67">
        <f t="shared" ref="K67:K130" si="7">(H67-MIN(H$3:H$136))/(MAX(H$3:H$136)-MIN(H$3:H$136))</f>
        <v>0.29275566277978843</v>
      </c>
      <c r="M67">
        <f t="shared" ref="M67:M130" si="8">B67</f>
        <v>65</v>
      </c>
      <c r="N67">
        <f t="shared" ref="N67:N130" si="9">(E67-$P$3)/(F67-$Q$3)</f>
        <v>0.26702644876265164</v>
      </c>
    </row>
    <row r="68" spans="2:14" x14ac:dyDescent="0.75">
      <c r="B68">
        <v>66</v>
      </c>
      <c r="C68">
        <v>215.39500000000001</v>
      </c>
      <c r="D68">
        <v>229.76400000000001</v>
      </c>
      <c r="E68">
        <v>150.31899999999999</v>
      </c>
      <c r="F68">
        <v>291.38900000000001</v>
      </c>
      <c r="H68">
        <f t="shared" si="5"/>
        <v>-14.369</v>
      </c>
      <c r="J68">
        <f t="shared" si="6"/>
        <v>66</v>
      </c>
      <c r="K68">
        <f t="shared" si="7"/>
        <v>8.4662467050886994E-2</v>
      </c>
      <c r="M68">
        <f t="shared" si="8"/>
        <v>66</v>
      </c>
      <c r="N68">
        <f t="shared" si="9"/>
        <v>0.25666644453118287</v>
      </c>
    </row>
    <row r="69" spans="2:14" x14ac:dyDescent="0.75">
      <c r="B69">
        <v>67</v>
      </c>
      <c r="C69">
        <v>241.92099999999999</v>
      </c>
      <c r="D69">
        <v>231.09100000000001</v>
      </c>
      <c r="E69">
        <v>149.958</v>
      </c>
      <c r="F69">
        <v>286.185</v>
      </c>
      <c r="H69">
        <f t="shared" si="5"/>
        <v>10.829999999999984</v>
      </c>
      <c r="J69">
        <f t="shared" si="6"/>
        <v>67</v>
      </c>
      <c r="K69">
        <f t="shared" si="7"/>
        <v>0.36611490863601842</v>
      </c>
      <c r="M69">
        <f t="shared" si="8"/>
        <v>67</v>
      </c>
      <c r="N69">
        <f t="shared" si="9"/>
        <v>0.26306384654513226</v>
      </c>
    </row>
    <row r="70" spans="2:14" x14ac:dyDescent="0.75">
      <c r="B70">
        <v>68</v>
      </c>
      <c r="C70">
        <v>263.37799999999999</v>
      </c>
      <c r="D70">
        <v>240.071</v>
      </c>
      <c r="E70">
        <v>149.28</v>
      </c>
      <c r="F70">
        <v>287.089</v>
      </c>
      <c r="H70">
        <f t="shared" si="5"/>
        <v>23.306999999999988</v>
      </c>
      <c r="J70">
        <f t="shared" si="6"/>
        <v>68</v>
      </c>
      <c r="K70">
        <f t="shared" si="7"/>
        <v>0.50547290354286745</v>
      </c>
      <c r="M70">
        <f t="shared" si="8"/>
        <v>68</v>
      </c>
      <c r="N70">
        <f t="shared" si="9"/>
        <v>0.25708837509746407</v>
      </c>
    </row>
    <row r="71" spans="2:14" x14ac:dyDescent="0.75">
      <c r="B71">
        <v>69</v>
      </c>
      <c r="C71">
        <v>232.256</v>
      </c>
      <c r="D71">
        <v>233.226</v>
      </c>
      <c r="E71">
        <v>148.76</v>
      </c>
      <c r="F71">
        <v>283.98200000000003</v>
      </c>
      <c r="H71">
        <f t="shared" si="5"/>
        <v>-0.96999999999999886</v>
      </c>
      <c r="J71">
        <f t="shared" si="6"/>
        <v>69</v>
      </c>
      <c r="K71">
        <f t="shared" si="7"/>
        <v>0.23431845597104967</v>
      </c>
      <c r="M71">
        <f t="shared" si="8"/>
        <v>69</v>
      </c>
      <c r="N71">
        <f t="shared" si="9"/>
        <v>0.25894495336470086</v>
      </c>
    </row>
    <row r="72" spans="2:14" x14ac:dyDescent="0.75">
      <c r="B72">
        <v>70</v>
      </c>
      <c r="C72">
        <v>236.583</v>
      </c>
      <c r="D72">
        <v>233.13200000000001</v>
      </c>
      <c r="E72">
        <v>146.28399999999999</v>
      </c>
      <c r="F72">
        <v>285.81799999999998</v>
      </c>
      <c r="H72">
        <f t="shared" si="5"/>
        <v>3.4509999999999934</v>
      </c>
      <c r="J72">
        <f t="shared" si="6"/>
        <v>70</v>
      </c>
      <c r="K72">
        <f t="shared" si="7"/>
        <v>0.28369744895679772</v>
      </c>
      <c r="M72">
        <f t="shared" si="8"/>
        <v>70</v>
      </c>
      <c r="N72">
        <f t="shared" si="9"/>
        <v>0.23952648356311732</v>
      </c>
    </row>
    <row r="73" spans="2:14" x14ac:dyDescent="0.75">
      <c r="B73">
        <v>71</v>
      </c>
      <c r="C73">
        <v>258.07299999999998</v>
      </c>
      <c r="D73">
        <v>237.76400000000001</v>
      </c>
      <c r="E73">
        <v>145.98400000000001</v>
      </c>
      <c r="F73">
        <v>287.85199999999998</v>
      </c>
      <c r="H73">
        <f t="shared" si="5"/>
        <v>20.308999999999969</v>
      </c>
      <c r="J73">
        <f t="shared" si="6"/>
        <v>71</v>
      </c>
      <c r="K73">
        <f t="shared" si="7"/>
        <v>0.47198766921324209</v>
      </c>
      <c r="M73">
        <f t="shared" si="8"/>
        <v>71</v>
      </c>
      <c r="N73">
        <f t="shared" si="9"/>
        <v>0.23441562868244989</v>
      </c>
    </row>
    <row r="74" spans="2:14" x14ac:dyDescent="0.75">
      <c r="B74">
        <v>72</v>
      </c>
      <c r="C74">
        <v>257.30500000000001</v>
      </c>
      <c r="D74">
        <v>241.10900000000001</v>
      </c>
      <c r="E74">
        <v>146.285</v>
      </c>
      <c r="F74">
        <v>289.762</v>
      </c>
      <c r="H74">
        <f t="shared" si="5"/>
        <v>16.195999999999998</v>
      </c>
      <c r="J74">
        <f t="shared" si="6"/>
        <v>72</v>
      </c>
      <c r="K74">
        <f t="shared" si="7"/>
        <v>0.42604878702586807</v>
      </c>
      <c r="M74">
        <f t="shared" si="8"/>
        <v>72</v>
      </c>
      <c r="N74">
        <f t="shared" si="9"/>
        <v>0.23347463197688764</v>
      </c>
    </row>
    <row r="75" spans="2:14" x14ac:dyDescent="0.75">
      <c r="B75">
        <v>73</v>
      </c>
      <c r="C75">
        <v>253.12200000000001</v>
      </c>
      <c r="D75">
        <v>243.78200000000001</v>
      </c>
      <c r="E75">
        <v>147.172</v>
      </c>
      <c r="F75">
        <v>298.94499999999999</v>
      </c>
      <c r="H75">
        <f t="shared" si="5"/>
        <v>9.3400000000000034</v>
      </c>
      <c r="J75">
        <f t="shared" si="6"/>
        <v>73</v>
      </c>
      <c r="K75">
        <f t="shared" si="7"/>
        <v>0.34947281418934034</v>
      </c>
      <c r="M75">
        <f t="shared" si="8"/>
        <v>73</v>
      </c>
      <c r="N75">
        <f t="shared" si="9"/>
        <v>0.22586188623253131</v>
      </c>
    </row>
    <row r="76" spans="2:14" x14ac:dyDescent="0.75">
      <c r="B76">
        <v>74</v>
      </c>
      <c r="C76">
        <v>272.07299999999998</v>
      </c>
      <c r="D76">
        <v>249.64099999999999</v>
      </c>
      <c r="E76">
        <v>146.72300000000001</v>
      </c>
      <c r="F76">
        <v>292.15600000000001</v>
      </c>
      <c r="H76">
        <f t="shared" si="5"/>
        <v>22.431999999999988</v>
      </c>
      <c r="J76">
        <f t="shared" si="6"/>
        <v>74</v>
      </c>
      <c r="K76">
        <f t="shared" si="7"/>
        <v>0.49569986150203288</v>
      </c>
      <c r="M76">
        <f t="shared" si="8"/>
        <v>74</v>
      </c>
      <c r="N76">
        <f t="shared" si="9"/>
        <v>0.23271078801352885</v>
      </c>
    </row>
    <row r="77" spans="2:14" x14ac:dyDescent="0.75">
      <c r="B77">
        <v>75</v>
      </c>
      <c r="C77">
        <v>277.53500000000003</v>
      </c>
      <c r="D77">
        <v>246.27199999999999</v>
      </c>
      <c r="E77">
        <v>144.94499999999999</v>
      </c>
      <c r="F77">
        <v>291.74700000000001</v>
      </c>
      <c r="H77">
        <f t="shared" si="5"/>
        <v>31.263000000000034</v>
      </c>
      <c r="J77">
        <f t="shared" si="6"/>
        <v>75</v>
      </c>
      <c r="K77">
        <f t="shared" si="7"/>
        <v>0.59433498637358773</v>
      </c>
      <c r="M77">
        <f t="shared" si="8"/>
        <v>75</v>
      </c>
      <c r="N77">
        <f t="shared" si="9"/>
        <v>0.22205459110496156</v>
      </c>
    </row>
    <row r="78" spans="2:14" x14ac:dyDescent="0.75">
      <c r="B78">
        <v>76</v>
      </c>
      <c r="C78">
        <v>278.82</v>
      </c>
      <c r="D78">
        <v>251.268</v>
      </c>
      <c r="E78">
        <v>145.86699999999999</v>
      </c>
      <c r="F78">
        <v>294.15699999999998</v>
      </c>
      <c r="H78">
        <f t="shared" si="5"/>
        <v>27.551999999999992</v>
      </c>
      <c r="J78">
        <f t="shared" si="6"/>
        <v>76</v>
      </c>
      <c r="K78">
        <f t="shared" si="7"/>
        <v>0.55288611892954487</v>
      </c>
      <c r="M78">
        <f t="shared" si="8"/>
        <v>76</v>
      </c>
      <c r="N78">
        <f t="shared" si="9"/>
        <v>0.22446742489685292</v>
      </c>
    </row>
    <row r="79" spans="2:14" x14ac:dyDescent="0.75">
      <c r="B79">
        <v>77</v>
      </c>
      <c r="C79">
        <v>281.02300000000002</v>
      </c>
      <c r="D79">
        <v>253.46899999999999</v>
      </c>
      <c r="E79">
        <v>144.01</v>
      </c>
      <c r="F79">
        <v>294.40300000000002</v>
      </c>
      <c r="H79">
        <f t="shared" si="5"/>
        <v>27.55400000000003</v>
      </c>
      <c r="J79">
        <f t="shared" si="6"/>
        <v>77</v>
      </c>
      <c r="K79">
        <f t="shared" si="7"/>
        <v>0.55290845731135296</v>
      </c>
      <c r="M79">
        <f t="shared" si="8"/>
        <v>77</v>
      </c>
      <c r="N79">
        <f t="shared" si="9"/>
        <v>0.21255888974345385</v>
      </c>
    </row>
    <row r="80" spans="2:14" x14ac:dyDescent="0.75">
      <c r="B80">
        <v>78</v>
      </c>
      <c r="C80">
        <v>295.39</v>
      </c>
      <c r="D80">
        <v>265.70100000000002</v>
      </c>
      <c r="E80">
        <v>143.33099999999999</v>
      </c>
      <c r="F80">
        <v>293.512</v>
      </c>
      <c r="H80">
        <f t="shared" si="5"/>
        <v>29.688999999999965</v>
      </c>
      <c r="J80">
        <f t="shared" si="6"/>
        <v>78</v>
      </c>
      <c r="K80">
        <f t="shared" si="7"/>
        <v>0.5767546798909885</v>
      </c>
      <c r="M80">
        <f t="shared" si="8"/>
        <v>78</v>
      </c>
      <c r="N80">
        <f t="shared" si="9"/>
        <v>0.20949278107768743</v>
      </c>
    </row>
    <row r="81" spans="2:14" x14ac:dyDescent="0.75">
      <c r="B81">
        <v>79</v>
      </c>
      <c r="C81">
        <v>288.12200000000001</v>
      </c>
      <c r="D81">
        <v>261.97800000000001</v>
      </c>
      <c r="E81">
        <v>140.43299999999999</v>
      </c>
      <c r="F81">
        <v>288.423</v>
      </c>
      <c r="H81">
        <f t="shared" si="5"/>
        <v>26.144000000000005</v>
      </c>
      <c r="J81">
        <f t="shared" si="6"/>
        <v>79</v>
      </c>
      <c r="K81">
        <f t="shared" si="7"/>
        <v>0.53715989813697929</v>
      </c>
      <c r="M81">
        <f t="shared" si="8"/>
        <v>79</v>
      </c>
      <c r="N81">
        <f t="shared" si="9"/>
        <v>0.19764320436235194</v>
      </c>
    </row>
    <row r="82" spans="2:14" x14ac:dyDescent="0.75">
      <c r="B82">
        <v>80</v>
      </c>
      <c r="C82">
        <v>277.94200000000001</v>
      </c>
      <c r="D82">
        <v>247.07599999999999</v>
      </c>
      <c r="E82">
        <v>143.49799999999999</v>
      </c>
      <c r="F82">
        <v>287.51499999999999</v>
      </c>
      <c r="H82">
        <f t="shared" si="5"/>
        <v>30.866000000000014</v>
      </c>
      <c r="J82">
        <f t="shared" si="6"/>
        <v>80</v>
      </c>
      <c r="K82">
        <f t="shared" si="7"/>
        <v>0.58990081758477453</v>
      </c>
      <c r="M82">
        <f t="shared" si="8"/>
        <v>80</v>
      </c>
      <c r="N82">
        <f t="shared" si="9"/>
        <v>0.21875396502643341</v>
      </c>
    </row>
    <row r="83" spans="2:14" x14ac:dyDescent="0.75">
      <c r="B83">
        <v>81</v>
      </c>
      <c r="C83">
        <v>294.69799999999998</v>
      </c>
      <c r="D83">
        <v>247.714</v>
      </c>
      <c r="E83">
        <v>143.93199999999999</v>
      </c>
      <c r="F83">
        <v>284.64800000000002</v>
      </c>
      <c r="H83">
        <f t="shared" si="5"/>
        <v>46.98399999999998</v>
      </c>
      <c r="J83">
        <f t="shared" si="6"/>
        <v>81</v>
      </c>
      <c r="K83">
        <f t="shared" si="7"/>
        <v>0.76992583657239877</v>
      </c>
      <c r="M83">
        <f t="shared" si="8"/>
        <v>81</v>
      </c>
      <c r="N83">
        <f t="shared" si="9"/>
        <v>0.22578992908788906</v>
      </c>
    </row>
    <row r="84" spans="2:14" x14ac:dyDescent="0.75">
      <c r="B84">
        <v>82</v>
      </c>
      <c r="C84">
        <v>287.79700000000003</v>
      </c>
      <c r="D84">
        <v>242.99100000000001</v>
      </c>
      <c r="E84">
        <v>145.59700000000001</v>
      </c>
      <c r="F84">
        <v>292.96199999999999</v>
      </c>
      <c r="H84">
        <f t="shared" si="5"/>
        <v>44.806000000000012</v>
      </c>
      <c r="J84">
        <f t="shared" si="6"/>
        <v>82</v>
      </c>
      <c r="K84">
        <f t="shared" si="7"/>
        <v>0.74559933878389895</v>
      </c>
      <c r="M84">
        <f t="shared" si="8"/>
        <v>82</v>
      </c>
      <c r="N84">
        <f t="shared" si="9"/>
        <v>0.22445635610128539</v>
      </c>
    </row>
    <row r="85" spans="2:14" x14ac:dyDescent="0.75">
      <c r="B85">
        <v>83</v>
      </c>
      <c r="C85">
        <v>288.27300000000002</v>
      </c>
      <c r="D85">
        <v>241.77699999999999</v>
      </c>
      <c r="E85">
        <v>146.66200000000001</v>
      </c>
      <c r="F85">
        <v>288.02</v>
      </c>
      <c r="H85">
        <f t="shared" si="5"/>
        <v>46.496000000000038</v>
      </c>
      <c r="J85">
        <f t="shared" si="6"/>
        <v>83</v>
      </c>
      <c r="K85">
        <f t="shared" si="7"/>
        <v>0.76447527141133964</v>
      </c>
      <c r="M85">
        <f t="shared" si="8"/>
        <v>83</v>
      </c>
      <c r="N85">
        <f t="shared" si="9"/>
        <v>0.23855732282698575</v>
      </c>
    </row>
    <row r="86" spans="2:14" x14ac:dyDescent="0.75">
      <c r="B86">
        <v>84</v>
      </c>
      <c r="C86">
        <v>291.25599999999997</v>
      </c>
      <c r="D86">
        <v>241.25899999999999</v>
      </c>
      <c r="E86">
        <v>147.60400000000001</v>
      </c>
      <c r="F86">
        <v>296.113</v>
      </c>
      <c r="H86">
        <f t="shared" si="5"/>
        <v>49.996999999999986</v>
      </c>
      <c r="J86">
        <f t="shared" si="6"/>
        <v>84</v>
      </c>
      <c r="K86">
        <f t="shared" si="7"/>
        <v>0.80357860876558118</v>
      </c>
      <c r="M86">
        <f t="shared" si="8"/>
        <v>84</v>
      </c>
      <c r="N86">
        <f t="shared" si="9"/>
        <v>0.2324653157552585</v>
      </c>
    </row>
    <row r="87" spans="2:14" x14ac:dyDescent="0.75">
      <c r="B87">
        <v>85</v>
      </c>
      <c r="C87">
        <v>294.238</v>
      </c>
      <c r="D87">
        <v>246.58500000000001</v>
      </c>
      <c r="E87">
        <v>147.23500000000001</v>
      </c>
      <c r="F87">
        <v>291.00299999999999</v>
      </c>
      <c r="H87">
        <f t="shared" si="5"/>
        <v>47.652999999999992</v>
      </c>
      <c r="J87">
        <f t="shared" si="6"/>
        <v>85</v>
      </c>
      <c r="K87">
        <f t="shared" si="7"/>
        <v>0.77739802528704838</v>
      </c>
      <c r="M87">
        <f t="shared" si="8"/>
        <v>85</v>
      </c>
      <c r="N87">
        <f t="shared" si="9"/>
        <v>0.23767540106441529</v>
      </c>
    </row>
    <row r="88" spans="2:14" x14ac:dyDescent="0.75">
      <c r="B88">
        <v>86</v>
      </c>
      <c r="C88">
        <v>294.93599999999998</v>
      </c>
      <c r="D88">
        <v>246.42400000000001</v>
      </c>
      <c r="E88">
        <v>145.17699999999999</v>
      </c>
      <c r="F88">
        <v>295.01</v>
      </c>
      <c r="H88">
        <f t="shared" si="5"/>
        <v>48.511999999999972</v>
      </c>
      <c r="J88">
        <f t="shared" si="6"/>
        <v>86</v>
      </c>
      <c r="K88">
        <f t="shared" si="7"/>
        <v>0.78699236027342179</v>
      </c>
      <c r="M88">
        <f t="shared" si="8"/>
        <v>86</v>
      </c>
      <c r="N88">
        <f t="shared" si="9"/>
        <v>0.21899865059792462</v>
      </c>
    </row>
    <row r="89" spans="2:14" x14ac:dyDescent="0.75">
      <c r="B89">
        <v>87</v>
      </c>
      <c r="C89">
        <v>300.75599999999997</v>
      </c>
      <c r="D89">
        <v>254.50899999999999</v>
      </c>
      <c r="E89">
        <v>145.768</v>
      </c>
      <c r="F89">
        <v>296.14299999999997</v>
      </c>
      <c r="H89">
        <f t="shared" si="5"/>
        <v>46.246999999999986</v>
      </c>
      <c r="J89">
        <f t="shared" si="6"/>
        <v>87</v>
      </c>
      <c r="K89">
        <f t="shared" si="7"/>
        <v>0.76169414287629011</v>
      </c>
      <c r="M89">
        <f t="shared" si="8"/>
        <v>87</v>
      </c>
      <c r="N89">
        <f t="shared" si="9"/>
        <v>0.22111104608001081</v>
      </c>
    </row>
    <row r="90" spans="2:14" x14ac:dyDescent="0.75">
      <c r="B90">
        <v>88</v>
      </c>
      <c r="C90">
        <v>292.87799999999999</v>
      </c>
      <c r="D90">
        <v>246.86600000000001</v>
      </c>
      <c r="E90">
        <v>146.816</v>
      </c>
      <c r="F90">
        <v>296.05099999999999</v>
      </c>
      <c r="H90">
        <f t="shared" si="5"/>
        <v>46.011999999999972</v>
      </c>
      <c r="J90">
        <f t="shared" si="6"/>
        <v>88</v>
      </c>
      <c r="K90">
        <f t="shared" si="7"/>
        <v>0.75906938301389448</v>
      </c>
      <c r="M90">
        <f t="shared" si="8"/>
        <v>88</v>
      </c>
      <c r="N90">
        <f t="shared" si="9"/>
        <v>0.22769666540297795</v>
      </c>
    </row>
    <row r="91" spans="2:14" x14ac:dyDescent="0.75">
      <c r="B91">
        <v>89</v>
      </c>
      <c r="C91">
        <v>300.50599999999997</v>
      </c>
      <c r="D91">
        <v>250.97800000000001</v>
      </c>
      <c r="E91">
        <v>148.03700000000001</v>
      </c>
      <c r="F91">
        <v>299.91699999999997</v>
      </c>
      <c r="H91">
        <f t="shared" si="5"/>
        <v>49.527999999999963</v>
      </c>
      <c r="J91">
        <f t="shared" si="6"/>
        <v>89</v>
      </c>
      <c r="K91">
        <f t="shared" si="7"/>
        <v>0.79834025823169363</v>
      </c>
      <c r="M91">
        <f t="shared" si="8"/>
        <v>89</v>
      </c>
      <c r="N91">
        <f t="shared" si="9"/>
        <v>0.22974811773170489</v>
      </c>
    </row>
    <row r="92" spans="2:14" x14ac:dyDescent="0.75">
      <c r="B92">
        <v>90</v>
      </c>
      <c r="C92">
        <v>297.69900000000001</v>
      </c>
      <c r="D92">
        <v>250.149</v>
      </c>
      <c r="E92">
        <v>145.28299999999999</v>
      </c>
      <c r="F92">
        <v>301.81299999999999</v>
      </c>
      <c r="H92">
        <f t="shared" si="5"/>
        <v>47.550000000000011</v>
      </c>
      <c r="J92">
        <f t="shared" si="6"/>
        <v>90</v>
      </c>
      <c r="K92">
        <f t="shared" si="7"/>
        <v>0.77624759862395609</v>
      </c>
      <c r="M92">
        <f t="shared" si="8"/>
        <v>90</v>
      </c>
      <c r="N92">
        <f t="shared" si="9"/>
        <v>0.2107607501837955</v>
      </c>
    </row>
    <row r="93" spans="2:14" x14ac:dyDescent="0.75">
      <c r="B93">
        <v>91</v>
      </c>
      <c r="C93">
        <v>306.68799999999999</v>
      </c>
      <c r="D93">
        <v>248.69800000000001</v>
      </c>
      <c r="E93">
        <v>148.25299999999999</v>
      </c>
      <c r="F93">
        <v>295.33499999999998</v>
      </c>
      <c r="H93">
        <f t="shared" si="5"/>
        <v>57.989999999999981</v>
      </c>
      <c r="J93">
        <f t="shared" si="6"/>
        <v>91</v>
      </c>
      <c r="K93">
        <f t="shared" si="7"/>
        <v>0.89285395165974191</v>
      </c>
      <c r="M93">
        <f t="shared" si="8"/>
        <v>91</v>
      </c>
      <c r="N93">
        <f t="shared" si="9"/>
        <v>0.23760351686454176</v>
      </c>
    </row>
    <row r="94" spans="2:14" x14ac:dyDescent="0.75">
      <c r="B94">
        <v>92</v>
      </c>
      <c r="C94">
        <v>307.94299999999998</v>
      </c>
      <c r="D94">
        <v>245.32499999999999</v>
      </c>
      <c r="E94">
        <v>142.80000000000001</v>
      </c>
      <c r="F94">
        <v>287.13</v>
      </c>
      <c r="H94">
        <f t="shared" si="5"/>
        <v>62.617999999999995</v>
      </c>
      <c r="J94">
        <f t="shared" si="6"/>
        <v>92</v>
      </c>
      <c r="K94">
        <f t="shared" si="7"/>
        <v>0.94454496716257896</v>
      </c>
      <c r="M94">
        <f t="shared" si="8"/>
        <v>92</v>
      </c>
      <c r="N94">
        <f t="shared" si="9"/>
        <v>0.21475024869131293</v>
      </c>
    </row>
    <row r="95" spans="2:14" x14ac:dyDescent="0.75">
      <c r="B95">
        <v>93</v>
      </c>
      <c r="C95">
        <v>324.43799999999999</v>
      </c>
      <c r="D95">
        <v>256.85500000000002</v>
      </c>
      <c r="E95">
        <v>143.137</v>
      </c>
      <c r="F95">
        <v>292.89</v>
      </c>
      <c r="H95">
        <f t="shared" si="5"/>
        <v>67.58299999999997</v>
      </c>
      <c r="J95">
        <f t="shared" si="6"/>
        <v>93</v>
      </c>
      <c r="K95">
        <f t="shared" si="7"/>
        <v>1</v>
      </c>
      <c r="M95">
        <f t="shared" si="8"/>
        <v>93</v>
      </c>
      <c r="N95">
        <f t="shared" si="9"/>
        <v>0.20909233791748522</v>
      </c>
    </row>
    <row r="96" spans="2:14" x14ac:dyDescent="0.75">
      <c r="B96">
        <v>94</v>
      </c>
      <c r="C96">
        <v>311.14800000000002</v>
      </c>
      <c r="D96">
        <v>251.60300000000001</v>
      </c>
      <c r="E96">
        <v>146.18700000000001</v>
      </c>
      <c r="F96">
        <v>295.459</v>
      </c>
      <c r="H96">
        <f t="shared" si="5"/>
        <v>59.545000000000016</v>
      </c>
      <c r="J96">
        <f t="shared" si="6"/>
        <v>94</v>
      </c>
      <c r="K96">
        <f t="shared" si="7"/>
        <v>0.91022204351516822</v>
      </c>
      <c r="M96">
        <f t="shared" si="8"/>
        <v>94</v>
      </c>
      <c r="N96">
        <f t="shared" si="9"/>
        <v>0.22463907097317046</v>
      </c>
    </row>
    <row r="97" spans="2:14" x14ac:dyDescent="0.75">
      <c r="B97">
        <v>95</v>
      </c>
      <c r="C97">
        <v>289.28800000000001</v>
      </c>
      <c r="D97">
        <v>242.65799999999999</v>
      </c>
      <c r="E97">
        <v>141.28899999999999</v>
      </c>
      <c r="F97">
        <v>294.88499999999999</v>
      </c>
      <c r="H97">
        <f t="shared" si="5"/>
        <v>46.630000000000024</v>
      </c>
      <c r="J97">
        <f t="shared" si="6"/>
        <v>95</v>
      </c>
      <c r="K97">
        <f t="shared" si="7"/>
        <v>0.76597194299245019</v>
      </c>
      <c r="M97">
        <f t="shared" si="8"/>
        <v>95</v>
      </c>
      <c r="N97">
        <f t="shared" si="9"/>
        <v>0.19502817316796783</v>
      </c>
    </row>
    <row r="98" spans="2:14" x14ac:dyDescent="0.75">
      <c r="B98">
        <v>96</v>
      </c>
      <c r="C98">
        <v>284.375</v>
      </c>
      <c r="D98">
        <v>242.8</v>
      </c>
      <c r="E98">
        <v>142.822</v>
      </c>
      <c r="F98">
        <v>293.24900000000002</v>
      </c>
      <c r="H98">
        <f t="shared" si="5"/>
        <v>41.574999999999989</v>
      </c>
      <c r="J98">
        <f t="shared" si="6"/>
        <v>96</v>
      </c>
      <c r="K98">
        <f t="shared" si="7"/>
        <v>0.7095116829736855</v>
      </c>
      <c r="M98">
        <f t="shared" si="8"/>
        <v>96</v>
      </c>
      <c r="N98">
        <f t="shared" si="9"/>
        <v>0.20664559046301775</v>
      </c>
    </row>
    <row r="99" spans="2:14" x14ac:dyDescent="0.75">
      <c r="B99">
        <v>97</v>
      </c>
      <c r="C99">
        <v>294.16800000000001</v>
      </c>
      <c r="D99">
        <v>244.804</v>
      </c>
      <c r="E99">
        <v>140.834</v>
      </c>
      <c r="F99">
        <v>288.47000000000003</v>
      </c>
      <c r="H99">
        <f t="shared" si="5"/>
        <v>49.364000000000004</v>
      </c>
      <c r="J99">
        <f t="shared" si="6"/>
        <v>97</v>
      </c>
      <c r="K99">
        <f t="shared" si="7"/>
        <v>0.79650851092346908</v>
      </c>
      <c r="M99">
        <f t="shared" si="8"/>
        <v>97</v>
      </c>
      <c r="N99">
        <f t="shared" si="9"/>
        <v>0.2001762128780897</v>
      </c>
    </row>
    <row r="100" spans="2:14" x14ac:dyDescent="0.75">
      <c r="B100">
        <v>98</v>
      </c>
      <c r="C100">
        <v>282.73899999999998</v>
      </c>
      <c r="D100">
        <v>237.03299999999999</v>
      </c>
      <c r="E100">
        <v>136.57300000000001</v>
      </c>
      <c r="F100">
        <v>285.09199999999998</v>
      </c>
      <c r="H100">
        <f t="shared" si="5"/>
        <v>45.705999999999989</v>
      </c>
      <c r="J100">
        <f t="shared" si="6"/>
        <v>98</v>
      </c>
      <c r="K100">
        <f t="shared" si="7"/>
        <v>0.75565161059732844</v>
      </c>
      <c r="M100">
        <f t="shared" si="8"/>
        <v>98</v>
      </c>
      <c r="N100">
        <f t="shared" si="9"/>
        <v>0.17647729639142032</v>
      </c>
    </row>
    <row r="101" spans="2:14" x14ac:dyDescent="0.75">
      <c r="B101">
        <v>99</v>
      </c>
      <c r="C101">
        <v>293.58199999999999</v>
      </c>
      <c r="D101">
        <v>237.233</v>
      </c>
      <c r="E101">
        <v>137.15199999999999</v>
      </c>
      <c r="F101">
        <v>288.33</v>
      </c>
      <c r="H101">
        <f t="shared" si="5"/>
        <v>56.34899999999999</v>
      </c>
      <c r="J101">
        <f t="shared" si="6"/>
        <v>99</v>
      </c>
      <c r="K101">
        <f t="shared" si="7"/>
        <v>0.87452530938658823</v>
      </c>
      <c r="M101">
        <f t="shared" si="8"/>
        <v>99</v>
      </c>
      <c r="N101">
        <f t="shared" si="9"/>
        <v>0.17652626980145938</v>
      </c>
    </row>
    <row r="102" spans="2:14" x14ac:dyDescent="0.75">
      <c r="B102">
        <v>100</v>
      </c>
      <c r="C102">
        <v>290.35300000000001</v>
      </c>
      <c r="D102">
        <v>233.65</v>
      </c>
      <c r="E102">
        <v>137.249</v>
      </c>
      <c r="F102">
        <v>285.13200000000001</v>
      </c>
      <c r="H102">
        <f t="shared" si="5"/>
        <v>56.703000000000003</v>
      </c>
      <c r="J102">
        <f t="shared" si="6"/>
        <v>100</v>
      </c>
      <c r="K102">
        <f t="shared" si="7"/>
        <v>0.87847920296653748</v>
      </c>
      <c r="M102">
        <f t="shared" si="8"/>
        <v>100</v>
      </c>
      <c r="N102">
        <f t="shared" si="9"/>
        <v>0.18089845311937175</v>
      </c>
    </row>
    <row r="103" spans="2:14" x14ac:dyDescent="0.75">
      <c r="B103">
        <v>101</v>
      </c>
      <c r="C103">
        <v>290.62799999999999</v>
      </c>
      <c r="D103">
        <v>237.32599999999999</v>
      </c>
      <c r="E103">
        <v>137.244</v>
      </c>
      <c r="F103">
        <v>284.81400000000002</v>
      </c>
      <c r="H103">
        <f t="shared" si="5"/>
        <v>53.301999999999992</v>
      </c>
      <c r="J103">
        <f t="shared" si="6"/>
        <v>101</v>
      </c>
      <c r="K103">
        <f t="shared" si="7"/>
        <v>0.84049278470267641</v>
      </c>
      <c r="M103">
        <f t="shared" si="8"/>
        <v>101</v>
      </c>
      <c r="N103">
        <f t="shared" si="9"/>
        <v>0.18124633659300657</v>
      </c>
    </row>
    <row r="104" spans="2:14" x14ac:dyDescent="0.75">
      <c r="B104">
        <v>102</v>
      </c>
      <c r="C104">
        <v>287.14400000000001</v>
      </c>
      <c r="D104">
        <v>231.53</v>
      </c>
      <c r="E104">
        <v>136.29300000000001</v>
      </c>
      <c r="F104">
        <v>281.31400000000002</v>
      </c>
      <c r="H104">
        <f t="shared" si="5"/>
        <v>55.614000000000004</v>
      </c>
      <c r="J104">
        <f t="shared" si="6"/>
        <v>102</v>
      </c>
      <c r="K104">
        <f t="shared" si="7"/>
        <v>0.86631595407228734</v>
      </c>
      <c r="M104">
        <f t="shared" si="8"/>
        <v>102</v>
      </c>
      <c r="N104">
        <f t="shared" si="9"/>
        <v>0.17909944299986774</v>
      </c>
    </row>
    <row r="105" spans="2:14" x14ac:dyDescent="0.75">
      <c r="B105">
        <v>103</v>
      </c>
      <c r="C105">
        <v>285.18900000000002</v>
      </c>
      <c r="D105">
        <v>235.203</v>
      </c>
      <c r="E105">
        <v>134.07300000000001</v>
      </c>
      <c r="F105">
        <v>282.82</v>
      </c>
      <c r="H105">
        <f t="shared" si="5"/>
        <v>49.986000000000018</v>
      </c>
      <c r="J105">
        <f t="shared" si="6"/>
        <v>103</v>
      </c>
      <c r="K105">
        <f t="shared" si="7"/>
        <v>0.80345574766563965</v>
      </c>
      <c r="M105">
        <f t="shared" si="8"/>
        <v>103</v>
      </c>
      <c r="N105">
        <f t="shared" si="9"/>
        <v>0.16238904642851149</v>
      </c>
    </row>
    <row r="106" spans="2:14" x14ac:dyDescent="0.75">
      <c r="B106">
        <v>104</v>
      </c>
      <c r="C106">
        <v>291.16800000000001</v>
      </c>
      <c r="D106">
        <v>236.583</v>
      </c>
      <c r="E106">
        <v>135.69900000000001</v>
      </c>
      <c r="F106">
        <v>285.91699999999997</v>
      </c>
      <c r="H106">
        <f t="shared" si="5"/>
        <v>54.585000000000008</v>
      </c>
      <c r="J106">
        <f t="shared" si="6"/>
        <v>104</v>
      </c>
      <c r="K106">
        <f t="shared" si="7"/>
        <v>0.85482285663226598</v>
      </c>
      <c r="M106">
        <f t="shared" si="8"/>
        <v>104</v>
      </c>
      <c r="N106">
        <f t="shared" si="9"/>
        <v>0.16977339001048727</v>
      </c>
    </row>
    <row r="107" spans="2:14" x14ac:dyDescent="0.75">
      <c r="B107">
        <v>105</v>
      </c>
      <c r="C107">
        <v>291.04300000000001</v>
      </c>
      <c r="D107">
        <v>238.108</v>
      </c>
      <c r="E107">
        <v>137.16300000000001</v>
      </c>
      <c r="F107">
        <v>282.68200000000002</v>
      </c>
      <c r="H107">
        <f t="shared" si="5"/>
        <v>52.935000000000002</v>
      </c>
      <c r="J107">
        <f t="shared" si="6"/>
        <v>105</v>
      </c>
      <c r="K107">
        <f t="shared" si="7"/>
        <v>0.83639369164097788</v>
      </c>
      <c r="M107">
        <f t="shared" si="8"/>
        <v>105</v>
      </c>
      <c r="N107">
        <f t="shared" si="9"/>
        <v>0.18329811997621837</v>
      </c>
    </row>
    <row r="108" spans="2:14" x14ac:dyDescent="0.75">
      <c r="B108">
        <v>106</v>
      </c>
      <c r="C108">
        <v>306.07600000000002</v>
      </c>
      <c r="D108">
        <v>251.19200000000001</v>
      </c>
      <c r="E108">
        <v>133.93700000000001</v>
      </c>
      <c r="F108">
        <v>279.58999999999997</v>
      </c>
      <c r="H108">
        <f t="shared" si="5"/>
        <v>54.884000000000015</v>
      </c>
      <c r="J108">
        <f t="shared" si="6"/>
        <v>106</v>
      </c>
      <c r="K108">
        <f t="shared" si="7"/>
        <v>0.85816244471250547</v>
      </c>
      <c r="M108">
        <f t="shared" si="8"/>
        <v>106</v>
      </c>
      <c r="N108">
        <f t="shared" si="9"/>
        <v>0.16505445502101024</v>
      </c>
    </row>
    <row r="109" spans="2:14" x14ac:dyDescent="0.75">
      <c r="B109">
        <v>107</v>
      </c>
      <c r="C109">
        <v>299.82600000000002</v>
      </c>
      <c r="D109">
        <v>245.542</v>
      </c>
      <c r="E109">
        <v>136.553</v>
      </c>
      <c r="F109">
        <v>280.928</v>
      </c>
      <c r="H109">
        <f t="shared" si="5"/>
        <v>54.28400000000002</v>
      </c>
      <c r="J109">
        <f t="shared" si="6"/>
        <v>107</v>
      </c>
      <c r="K109">
        <f t="shared" si="7"/>
        <v>0.85146093017021895</v>
      </c>
      <c r="M109">
        <f t="shared" si="8"/>
        <v>107</v>
      </c>
      <c r="N109">
        <f t="shared" si="9"/>
        <v>0.18133690911995531</v>
      </c>
    </row>
    <row r="110" spans="2:14" x14ac:dyDescent="0.75">
      <c r="B110">
        <v>108</v>
      </c>
      <c r="C110">
        <v>299.17</v>
      </c>
      <c r="D110">
        <v>239.23</v>
      </c>
      <c r="E110">
        <v>134.11199999999999</v>
      </c>
      <c r="F110">
        <v>277.101</v>
      </c>
      <c r="H110">
        <f t="shared" si="5"/>
        <v>59.940000000000026</v>
      </c>
      <c r="J110">
        <f t="shared" si="6"/>
        <v>108</v>
      </c>
      <c r="K110">
        <f t="shared" si="7"/>
        <v>0.91463387392217366</v>
      </c>
      <c r="M110">
        <f t="shared" si="8"/>
        <v>108</v>
      </c>
      <c r="N110">
        <f t="shared" si="9"/>
        <v>0.16914328190488809</v>
      </c>
    </row>
    <row r="111" spans="2:14" x14ac:dyDescent="0.75">
      <c r="B111">
        <v>109</v>
      </c>
      <c r="C111">
        <v>303.255</v>
      </c>
      <c r="D111">
        <v>244.702</v>
      </c>
      <c r="E111">
        <v>134.76599999999999</v>
      </c>
      <c r="F111">
        <v>279.08100000000002</v>
      </c>
      <c r="H111">
        <f t="shared" si="5"/>
        <v>58.552999999999997</v>
      </c>
      <c r="J111">
        <f t="shared" si="6"/>
        <v>109</v>
      </c>
      <c r="K111">
        <f t="shared" si="7"/>
        <v>0.89914220613858764</v>
      </c>
      <c r="M111">
        <f t="shared" si="8"/>
        <v>109</v>
      </c>
      <c r="N111">
        <f t="shared" si="9"/>
        <v>0.17134010540193509</v>
      </c>
    </row>
    <row r="112" spans="2:14" x14ac:dyDescent="0.75">
      <c r="B112">
        <v>110</v>
      </c>
      <c r="C112">
        <v>303.88</v>
      </c>
      <c r="D112">
        <v>249.821</v>
      </c>
      <c r="E112">
        <v>133.524</v>
      </c>
      <c r="F112">
        <v>276.38099999999997</v>
      </c>
      <c r="H112">
        <f t="shared" si="5"/>
        <v>54.058999999999997</v>
      </c>
      <c r="J112">
        <f t="shared" si="6"/>
        <v>110</v>
      </c>
      <c r="K112">
        <f t="shared" si="7"/>
        <v>0.84894786221686125</v>
      </c>
      <c r="M112">
        <f t="shared" si="8"/>
        <v>110</v>
      </c>
      <c r="N112">
        <f t="shared" si="9"/>
        <v>0.16587281266331586</v>
      </c>
    </row>
    <row r="113" spans="2:14" x14ac:dyDescent="0.75">
      <c r="B113">
        <v>111</v>
      </c>
      <c r="C113">
        <v>299.03199999999998</v>
      </c>
      <c r="D113">
        <v>250.90199999999999</v>
      </c>
      <c r="E113">
        <v>132.56800000000001</v>
      </c>
      <c r="F113">
        <v>272.70999999999998</v>
      </c>
      <c r="H113">
        <f t="shared" si="5"/>
        <v>48.129999999999995</v>
      </c>
      <c r="J113">
        <f t="shared" si="6"/>
        <v>111</v>
      </c>
      <c r="K113">
        <f t="shared" si="7"/>
        <v>0.78272572934816631</v>
      </c>
      <c r="M113">
        <f t="shared" si="8"/>
        <v>111</v>
      </c>
      <c r="N113">
        <f t="shared" si="9"/>
        <v>0.16337371519089883</v>
      </c>
    </row>
    <row r="114" spans="2:14" x14ac:dyDescent="0.75">
      <c r="B114">
        <v>112</v>
      </c>
      <c r="C114">
        <v>297.15600000000001</v>
      </c>
      <c r="D114">
        <v>243.387</v>
      </c>
      <c r="E114">
        <v>134.50800000000001</v>
      </c>
      <c r="F114">
        <v>280.26799999999997</v>
      </c>
      <c r="H114">
        <f t="shared" si="5"/>
        <v>53.769000000000005</v>
      </c>
      <c r="J114">
        <f t="shared" si="6"/>
        <v>112</v>
      </c>
      <c r="K114">
        <f t="shared" si="7"/>
        <v>0.8457087968547562</v>
      </c>
      <c r="M114">
        <f t="shared" si="8"/>
        <v>112</v>
      </c>
      <c r="N114">
        <f t="shared" si="9"/>
        <v>0.168189469443221</v>
      </c>
    </row>
    <row r="115" spans="2:14" x14ac:dyDescent="0.75">
      <c r="B115">
        <v>113</v>
      </c>
      <c r="C115">
        <v>295.02600000000001</v>
      </c>
      <c r="D115">
        <v>239.464</v>
      </c>
      <c r="E115">
        <v>131.846</v>
      </c>
      <c r="F115">
        <v>280.30700000000002</v>
      </c>
      <c r="H115">
        <f t="shared" si="5"/>
        <v>55.562000000000012</v>
      </c>
      <c r="J115">
        <f t="shared" si="6"/>
        <v>113</v>
      </c>
      <c r="K115">
        <f t="shared" si="7"/>
        <v>0.86573515614528929</v>
      </c>
      <c r="M115">
        <f t="shared" si="8"/>
        <v>113</v>
      </c>
      <c r="N115">
        <f t="shared" si="9"/>
        <v>0.14997149771811066</v>
      </c>
    </row>
    <row r="116" spans="2:14" x14ac:dyDescent="0.75">
      <c r="B116">
        <v>114</v>
      </c>
      <c r="C116">
        <v>293.85399999999998</v>
      </c>
      <c r="D116">
        <v>241.84700000000001</v>
      </c>
      <c r="E116">
        <v>133.24700000000001</v>
      </c>
      <c r="F116">
        <v>276.83100000000002</v>
      </c>
      <c r="H116">
        <f t="shared" si="5"/>
        <v>52.006999999999977</v>
      </c>
      <c r="J116">
        <f t="shared" si="6"/>
        <v>114</v>
      </c>
      <c r="K116">
        <f t="shared" si="7"/>
        <v>0.82602868248224104</v>
      </c>
      <c r="M116">
        <f t="shared" si="8"/>
        <v>114</v>
      </c>
      <c r="N116">
        <f t="shared" si="9"/>
        <v>0.16341383252857447</v>
      </c>
    </row>
    <row r="117" spans="2:14" x14ac:dyDescent="0.75">
      <c r="B117">
        <v>115</v>
      </c>
      <c r="C117">
        <v>289.90499999999997</v>
      </c>
      <c r="D117">
        <v>230.893</v>
      </c>
      <c r="E117">
        <v>134.70099999999999</v>
      </c>
      <c r="F117">
        <v>280.10700000000003</v>
      </c>
      <c r="H117">
        <f t="shared" si="5"/>
        <v>59.011999999999972</v>
      </c>
      <c r="J117">
        <f t="shared" si="6"/>
        <v>115</v>
      </c>
      <c r="K117">
        <f t="shared" si="7"/>
        <v>0.90426886476343649</v>
      </c>
      <c r="M117">
        <f t="shared" si="8"/>
        <v>115</v>
      </c>
      <c r="N117">
        <f t="shared" si="9"/>
        <v>0.16969397625778032</v>
      </c>
    </row>
    <row r="118" spans="2:14" x14ac:dyDescent="0.75">
      <c r="B118">
        <v>116</v>
      </c>
      <c r="C118">
        <v>285.92500000000001</v>
      </c>
      <c r="D118">
        <v>230.61500000000001</v>
      </c>
      <c r="E118">
        <v>135.625</v>
      </c>
      <c r="F118">
        <v>289.16199999999998</v>
      </c>
      <c r="H118">
        <f t="shared" si="5"/>
        <v>55.31</v>
      </c>
      <c r="J118">
        <f t="shared" si="6"/>
        <v>116</v>
      </c>
      <c r="K118">
        <f t="shared" si="7"/>
        <v>0.86292052003752884</v>
      </c>
      <c r="M118">
        <f t="shared" si="8"/>
        <v>116</v>
      </c>
      <c r="N118">
        <f t="shared" si="9"/>
        <v>0.16575036453588862</v>
      </c>
    </row>
    <row r="119" spans="2:14" x14ac:dyDescent="0.75">
      <c r="B119">
        <v>117</v>
      </c>
      <c r="C119">
        <v>285.49</v>
      </c>
      <c r="D119">
        <v>228.85900000000001</v>
      </c>
      <c r="E119">
        <v>134.631</v>
      </c>
      <c r="F119">
        <v>284.11099999999999</v>
      </c>
      <c r="H119">
        <f t="shared" si="5"/>
        <v>56.631</v>
      </c>
      <c r="J119">
        <f t="shared" si="6"/>
        <v>117</v>
      </c>
      <c r="K119">
        <f t="shared" si="7"/>
        <v>0.87767502122146301</v>
      </c>
      <c r="M119">
        <f t="shared" si="8"/>
        <v>117</v>
      </c>
      <c r="N119">
        <f t="shared" si="9"/>
        <v>0.16470703703334025</v>
      </c>
    </row>
    <row r="120" spans="2:14" x14ac:dyDescent="0.75">
      <c r="B120">
        <v>118</v>
      </c>
      <c r="C120">
        <v>285.78100000000001</v>
      </c>
      <c r="D120">
        <v>231.58099999999999</v>
      </c>
      <c r="E120">
        <v>132.84700000000001</v>
      </c>
      <c r="F120">
        <v>287.26600000000002</v>
      </c>
      <c r="H120">
        <f t="shared" si="5"/>
        <v>54.200000000000017</v>
      </c>
      <c r="J120">
        <f t="shared" si="6"/>
        <v>118</v>
      </c>
      <c r="K120">
        <f t="shared" si="7"/>
        <v>0.85052271813429881</v>
      </c>
      <c r="M120">
        <f t="shared" si="8"/>
        <v>118</v>
      </c>
      <c r="N120">
        <f t="shared" si="9"/>
        <v>0.1496935254189789</v>
      </c>
    </row>
    <row r="121" spans="2:14" x14ac:dyDescent="0.75">
      <c r="B121">
        <v>119</v>
      </c>
      <c r="C121">
        <v>281.44299999999998</v>
      </c>
      <c r="D121">
        <v>231.726</v>
      </c>
      <c r="E121">
        <v>135.19499999999999</v>
      </c>
      <c r="F121">
        <v>285.88</v>
      </c>
      <c r="H121">
        <f t="shared" si="5"/>
        <v>49.716999999999985</v>
      </c>
      <c r="J121">
        <f t="shared" si="6"/>
        <v>119</v>
      </c>
      <c r="K121">
        <f t="shared" si="7"/>
        <v>0.80045123531251405</v>
      </c>
      <c r="M121">
        <f t="shared" si="8"/>
        <v>119</v>
      </c>
      <c r="N121">
        <f t="shared" si="9"/>
        <v>0.16650005754591332</v>
      </c>
    </row>
    <row r="122" spans="2:14" x14ac:dyDescent="0.75">
      <c r="B122">
        <v>120</v>
      </c>
      <c r="C122">
        <v>275.10399999999998</v>
      </c>
      <c r="D122">
        <v>223.93100000000001</v>
      </c>
      <c r="E122">
        <v>134.47900000000001</v>
      </c>
      <c r="F122">
        <v>281.70299999999997</v>
      </c>
      <c r="H122">
        <f t="shared" si="5"/>
        <v>51.172999999999973</v>
      </c>
      <c r="J122">
        <f t="shared" si="6"/>
        <v>120</v>
      </c>
      <c r="K122">
        <f t="shared" si="7"/>
        <v>0.81671357726846272</v>
      </c>
      <c r="M122">
        <f t="shared" si="8"/>
        <v>120</v>
      </c>
      <c r="N122">
        <f t="shared" si="9"/>
        <v>0.16636122954782914</v>
      </c>
    </row>
    <row r="123" spans="2:14" x14ac:dyDescent="0.75">
      <c r="B123">
        <v>121</v>
      </c>
      <c r="C123">
        <v>276.26</v>
      </c>
      <c r="D123">
        <v>229.64500000000001</v>
      </c>
      <c r="E123">
        <v>134.667</v>
      </c>
      <c r="F123">
        <v>286.01</v>
      </c>
      <c r="H123">
        <f t="shared" si="5"/>
        <v>46.614999999999981</v>
      </c>
      <c r="J123">
        <f t="shared" si="6"/>
        <v>121</v>
      </c>
      <c r="K123">
        <f t="shared" si="7"/>
        <v>0.76580440512889258</v>
      </c>
      <c r="M123">
        <f t="shared" si="8"/>
        <v>121</v>
      </c>
      <c r="N123">
        <f t="shared" si="9"/>
        <v>0.16288830844545196</v>
      </c>
    </row>
    <row r="124" spans="2:14" x14ac:dyDescent="0.75">
      <c r="B124">
        <v>122</v>
      </c>
      <c r="C124">
        <v>275.089</v>
      </c>
      <c r="D124">
        <v>233.61699999999999</v>
      </c>
      <c r="E124">
        <v>136.768</v>
      </c>
      <c r="F124">
        <v>289.08300000000003</v>
      </c>
      <c r="H124">
        <f t="shared" si="5"/>
        <v>41.472000000000008</v>
      </c>
      <c r="J124">
        <f t="shared" si="6"/>
        <v>122</v>
      </c>
      <c r="K124">
        <f t="shared" si="7"/>
        <v>0.70836125631059321</v>
      </c>
      <c r="M124">
        <f t="shared" si="8"/>
        <v>122</v>
      </c>
      <c r="N124">
        <f t="shared" si="9"/>
        <v>0.17319676275558665</v>
      </c>
    </row>
    <row r="125" spans="2:14" x14ac:dyDescent="0.75">
      <c r="B125">
        <v>123</v>
      </c>
      <c r="C125">
        <v>268.73399999999998</v>
      </c>
      <c r="D125">
        <v>231.089</v>
      </c>
      <c r="E125">
        <v>133.755</v>
      </c>
      <c r="F125">
        <v>288.41399999999999</v>
      </c>
      <c r="H125">
        <f t="shared" si="5"/>
        <v>37.644999999999982</v>
      </c>
      <c r="J125">
        <f t="shared" si="6"/>
        <v>123</v>
      </c>
      <c r="K125">
        <f t="shared" si="7"/>
        <v>0.66561676272170855</v>
      </c>
      <c r="M125">
        <f t="shared" si="8"/>
        <v>123</v>
      </c>
      <c r="N125">
        <f t="shared" si="9"/>
        <v>0.15445559605787043</v>
      </c>
    </row>
    <row r="126" spans="2:14" x14ac:dyDescent="0.75">
      <c r="B126">
        <v>124</v>
      </c>
      <c r="C126">
        <v>267.90600000000001</v>
      </c>
      <c r="D126">
        <v>228.63300000000001</v>
      </c>
      <c r="E126">
        <v>133.59100000000001</v>
      </c>
      <c r="F126">
        <v>288.59399999999999</v>
      </c>
      <c r="H126">
        <f t="shared" si="5"/>
        <v>39.272999999999996</v>
      </c>
      <c r="J126">
        <f t="shared" si="6"/>
        <v>124</v>
      </c>
      <c r="K126">
        <f t="shared" si="7"/>
        <v>0.68380020551311282</v>
      </c>
      <c r="M126">
        <f t="shared" si="8"/>
        <v>124</v>
      </c>
      <c r="N126">
        <f t="shared" si="9"/>
        <v>0.15321629680841783</v>
      </c>
    </row>
    <row r="127" spans="2:14" x14ac:dyDescent="0.75">
      <c r="B127">
        <v>125</v>
      </c>
      <c r="C127">
        <v>256.22399999999999</v>
      </c>
      <c r="D127">
        <v>223.96799999999999</v>
      </c>
      <c r="E127">
        <v>132.91</v>
      </c>
      <c r="F127">
        <v>287.57</v>
      </c>
      <c r="H127">
        <f t="shared" si="5"/>
        <v>32.256</v>
      </c>
      <c r="J127">
        <f t="shared" si="6"/>
        <v>125</v>
      </c>
      <c r="K127">
        <f t="shared" si="7"/>
        <v>0.60542599294107158</v>
      </c>
      <c r="M127">
        <f t="shared" si="8"/>
        <v>125</v>
      </c>
      <c r="N127">
        <f t="shared" si="9"/>
        <v>0.14980730767354497</v>
      </c>
    </row>
    <row r="128" spans="2:14" x14ac:dyDescent="0.75">
      <c r="B128">
        <v>126</v>
      </c>
      <c r="C128">
        <v>242.673</v>
      </c>
      <c r="D128">
        <v>213.71</v>
      </c>
      <c r="E128">
        <v>135.09</v>
      </c>
      <c r="F128">
        <v>285.24599999999998</v>
      </c>
      <c r="H128">
        <f t="shared" si="5"/>
        <v>28.962999999999994</v>
      </c>
      <c r="J128">
        <f t="shared" si="6"/>
        <v>126</v>
      </c>
      <c r="K128">
        <f t="shared" si="7"/>
        <v>0.56864584729482215</v>
      </c>
      <c r="M128">
        <f t="shared" si="8"/>
        <v>126</v>
      </c>
      <c r="N128">
        <f t="shared" si="9"/>
        <v>0.16650376275025836</v>
      </c>
    </row>
    <row r="129" spans="2:14" x14ac:dyDescent="0.75">
      <c r="B129">
        <v>127</v>
      </c>
      <c r="C129">
        <v>242.09700000000001</v>
      </c>
      <c r="D129">
        <v>217.23400000000001</v>
      </c>
      <c r="E129">
        <v>135.15100000000001</v>
      </c>
      <c r="F129">
        <v>284.48500000000001</v>
      </c>
      <c r="H129">
        <f t="shared" si="5"/>
        <v>24.863</v>
      </c>
      <c r="J129">
        <f t="shared" si="6"/>
        <v>127</v>
      </c>
      <c r="K129">
        <f t="shared" si="7"/>
        <v>0.52285216458919737</v>
      </c>
      <c r="M129">
        <f t="shared" si="8"/>
        <v>127</v>
      </c>
      <c r="N129">
        <f t="shared" si="9"/>
        <v>0.16774969716077856</v>
      </c>
    </row>
    <row r="130" spans="2:14" x14ac:dyDescent="0.75">
      <c r="B130">
        <v>128</v>
      </c>
      <c r="C130">
        <v>243.40799999999999</v>
      </c>
      <c r="D130">
        <v>223.548</v>
      </c>
      <c r="E130">
        <v>133.18799999999999</v>
      </c>
      <c r="F130">
        <v>283.452</v>
      </c>
      <c r="H130">
        <f t="shared" si="5"/>
        <v>19.859999999999985</v>
      </c>
      <c r="J130">
        <f t="shared" si="6"/>
        <v>128</v>
      </c>
      <c r="K130">
        <f t="shared" si="7"/>
        <v>0.46697270249743117</v>
      </c>
      <c r="M130">
        <f t="shared" si="8"/>
        <v>128</v>
      </c>
      <c r="N130">
        <f t="shared" si="9"/>
        <v>0.15578832343633547</v>
      </c>
    </row>
    <row r="131" spans="2:14" x14ac:dyDescent="0.75">
      <c r="B131">
        <v>129</v>
      </c>
      <c r="C131">
        <v>237.85900000000001</v>
      </c>
      <c r="D131">
        <v>221.345</v>
      </c>
      <c r="E131">
        <v>133.613</v>
      </c>
      <c r="F131">
        <v>281.17500000000001</v>
      </c>
      <c r="H131">
        <f t="shared" ref="H131:H136" si="10">C131-D131</f>
        <v>16.51400000000001</v>
      </c>
      <c r="J131">
        <f t="shared" ref="J131:J136" si="11">B131</f>
        <v>129</v>
      </c>
      <c r="K131">
        <f t="shared" ref="K131:K136" si="12">(H131-MIN(H$3:H$136))/(MAX(H$3:H$136)-MIN(H$3:H$136))</f>
        <v>0.42960058973328008</v>
      </c>
      <c r="M131">
        <f t="shared" ref="M131:M136" si="13">B131</f>
        <v>129</v>
      </c>
      <c r="N131">
        <f t="shared" ref="N131:N136" si="14">(E131-$P$3)/(F131-$Q$3)</f>
        <v>0.16108009976416285</v>
      </c>
    </row>
    <row r="132" spans="2:14" x14ac:dyDescent="0.75">
      <c r="B132">
        <v>130</v>
      </c>
      <c r="C132">
        <v>235.62700000000001</v>
      </c>
      <c r="D132">
        <v>224.1</v>
      </c>
      <c r="E132">
        <v>132.816</v>
      </c>
      <c r="F132">
        <v>282.64499999999998</v>
      </c>
      <c r="H132">
        <f t="shared" si="10"/>
        <v>11.527000000000015</v>
      </c>
      <c r="J132">
        <f t="shared" si="11"/>
        <v>130</v>
      </c>
      <c r="K132">
        <f t="shared" si="12"/>
        <v>0.37389983469597499</v>
      </c>
      <c r="M132">
        <f t="shared" si="13"/>
        <v>130</v>
      </c>
      <c r="N132">
        <f t="shared" si="14"/>
        <v>0.1541334184487711</v>
      </c>
    </row>
    <row r="133" spans="2:14" x14ac:dyDescent="0.75">
      <c r="B133">
        <v>131</v>
      </c>
      <c r="C133">
        <v>234.352</v>
      </c>
      <c r="D133">
        <v>221.851</v>
      </c>
      <c r="E133">
        <v>132.345</v>
      </c>
      <c r="F133">
        <v>281.34800000000001</v>
      </c>
      <c r="H133">
        <f t="shared" si="10"/>
        <v>12.501000000000005</v>
      </c>
      <c r="J133">
        <f t="shared" si="11"/>
        <v>131</v>
      </c>
      <c r="K133">
        <f t="shared" si="12"/>
        <v>0.38477862663628676</v>
      </c>
      <c r="M133">
        <f t="shared" si="13"/>
        <v>131</v>
      </c>
      <c r="N133">
        <f t="shared" si="14"/>
        <v>0.15229578262004254</v>
      </c>
    </row>
    <row r="134" spans="2:14" x14ac:dyDescent="0.75">
      <c r="B134">
        <v>132</v>
      </c>
      <c r="C134">
        <v>230.505</v>
      </c>
      <c r="D134">
        <v>225.00800000000001</v>
      </c>
      <c r="E134">
        <v>131.88900000000001</v>
      </c>
      <c r="F134">
        <v>287.99700000000001</v>
      </c>
      <c r="H134">
        <f t="shared" si="10"/>
        <v>5.4969999999999857</v>
      </c>
      <c r="J134">
        <f t="shared" si="11"/>
        <v>132</v>
      </c>
      <c r="K134">
        <f t="shared" si="12"/>
        <v>0.30654961354599475</v>
      </c>
      <c r="M134">
        <f t="shared" si="13"/>
        <v>132</v>
      </c>
      <c r="N134">
        <f t="shared" si="14"/>
        <v>0.14276980855486979</v>
      </c>
    </row>
    <row r="135" spans="2:14" x14ac:dyDescent="0.75">
      <c r="B135">
        <v>133</v>
      </c>
      <c r="C135">
        <v>236.61099999999999</v>
      </c>
      <c r="D135">
        <v>225.655</v>
      </c>
      <c r="E135">
        <v>132.11600000000001</v>
      </c>
      <c r="F135">
        <v>285.37400000000002</v>
      </c>
      <c r="H135">
        <f t="shared" si="10"/>
        <v>10.955999999999989</v>
      </c>
      <c r="J135">
        <f t="shared" si="11"/>
        <v>133</v>
      </c>
      <c r="K135">
        <f t="shared" si="12"/>
        <v>0.36752222668989865</v>
      </c>
      <c r="M135">
        <f t="shared" si="13"/>
        <v>133</v>
      </c>
      <c r="N135">
        <f t="shared" si="14"/>
        <v>0.14673878974440188</v>
      </c>
    </row>
    <row r="136" spans="2:14" x14ac:dyDescent="0.75">
      <c r="B136">
        <v>134</v>
      </c>
      <c r="C136">
        <v>240.59700000000001</v>
      </c>
      <c r="D136">
        <v>226.35499999999999</v>
      </c>
      <c r="E136">
        <v>132.691</v>
      </c>
      <c r="F136">
        <v>283.71600000000001</v>
      </c>
      <c r="H136">
        <f t="shared" si="10"/>
        <v>14.242000000000019</v>
      </c>
      <c r="J136">
        <f t="shared" si="11"/>
        <v>134</v>
      </c>
      <c r="K136">
        <f t="shared" si="12"/>
        <v>0.40422418799982174</v>
      </c>
      <c r="M136">
        <f t="shared" si="13"/>
        <v>134</v>
      </c>
      <c r="N136">
        <f t="shared" si="14"/>
        <v>0.1521981339462333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EF9-B05C-46EF-9449-F02779217094}">
  <dimension ref="A1:Q70"/>
  <sheetViews>
    <sheetView zoomScale="80" zoomScaleNormal="80" workbookViewId="0"/>
  </sheetViews>
  <sheetFormatPr defaultRowHeight="14.75" x14ac:dyDescent="0.75"/>
  <sheetData>
    <row r="1" spans="1:17" x14ac:dyDescent="0.75">
      <c r="A1" t="s">
        <v>26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254.27600000000001</v>
      </c>
      <c r="D3">
        <v>252.93600000000001</v>
      </c>
      <c r="E3">
        <v>186.495</v>
      </c>
      <c r="F3">
        <v>328.37099999999998</v>
      </c>
      <c r="H3">
        <f t="shared" ref="H3:H66" si="0">C3-D3</f>
        <v>1.3400000000000034</v>
      </c>
      <c r="J3">
        <f t="shared" ref="J3:J66" si="1">B3</f>
        <v>1</v>
      </c>
      <c r="K3">
        <f t="shared" ref="K3:K66" si="2">(H3-MIN(H$3:H$70))/(MAX(H$3:H$70)-MIN(H$3:H$70))</f>
        <v>0.38559936700514302</v>
      </c>
      <c r="M3">
        <f t="shared" ref="M3:M66" si="3">B3</f>
        <v>1</v>
      </c>
      <c r="N3">
        <f t="shared" ref="N3:N66" si="4">(E3-$P$3)/(F3-$Q$3)</f>
        <v>0.39382837257477121</v>
      </c>
      <c r="P3">
        <v>109.87825000000001</v>
      </c>
      <c r="Q3">
        <v>133.82749999999999</v>
      </c>
    </row>
    <row r="4" spans="1:17" x14ac:dyDescent="0.75">
      <c r="B4">
        <v>2</v>
      </c>
      <c r="C4">
        <v>247.38800000000001</v>
      </c>
      <c r="D4">
        <v>255.31399999999999</v>
      </c>
      <c r="E4">
        <v>190.773</v>
      </c>
      <c r="F4">
        <v>313.30900000000003</v>
      </c>
      <c r="H4">
        <f t="shared" si="0"/>
        <v>-7.9259999999999877</v>
      </c>
      <c r="J4">
        <f t="shared" si="1"/>
        <v>2</v>
      </c>
      <c r="K4">
        <f t="shared" si="2"/>
        <v>0.27451356503182961</v>
      </c>
      <c r="M4">
        <f t="shared" si="3"/>
        <v>2</v>
      </c>
      <c r="N4">
        <f t="shared" si="4"/>
        <v>0.45071358329409977</v>
      </c>
    </row>
    <row r="5" spans="1:17" x14ac:dyDescent="0.75">
      <c r="B5">
        <v>3</v>
      </c>
      <c r="C5">
        <v>234.46299999999999</v>
      </c>
      <c r="D5">
        <v>244.03</v>
      </c>
      <c r="E5">
        <v>180.17500000000001</v>
      </c>
      <c r="F5">
        <v>297.45</v>
      </c>
      <c r="H5">
        <f t="shared" si="0"/>
        <v>-9.5670000000000073</v>
      </c>
      <c r="J5">
        <f t="shared" si="1"/>
        <v>3</v>
      </c>
      <c r="K5">
        <f t="shared" si="2"/>
        <v>0.25484037260379055</v>
      </c>
      <c r="M5">
        <f t="shared" si="3"/>
        <v>3</v>
      </c>
      <c r="N5">
        <f t="shared" si="4"/>
        <v>0.42962764900915218</v>
      </c>
    </row>
    <row r="6" spans="1:17" x14ac:dyDescent="0.75">
      <c r="B6">
        <v>4</v>
      </c>
      <c r="C6">
        <v>237.667</v>
      </c>
      <c r="D6">
        <v>253.982</v>
      </c>
      <c r="E6">
        <v>179.5</v>
      </c>
      <c r="F6">
        <v>309.863</v>
      </c>
      <c r="H6">
        <f t="shared" si="0"/>
        <v>-16.314999999999998</v>
      </c>
      <c r="J6">
        <f t="shared" si="1"/>
        <v>4</v>
      </c>
      <c r="K6">
        <f t="shared" si="2"/>
        <v>0.17394171172359213</v>
      </c>
      <c r="M6">
        <f t="shared" si="3"/>
        <v>4</v>
      </c>
      <c r="N6">
        <f t="shared" si="4"/>
        <v>0.39549835118484616</v>
      </c>
    </row>
    <row r="7" spans="1:17" x14ac:dyDescent="0.75">
      <c r="B7">
        <v>5</v>
      </c>
      <c r="C7">
        <v>234.32400000000001</v>
      </c>
      <c r="D7">
        <v>258.37200000000001</v>
      </c>
      <c r="E7">
        <v>174.91200000000001</v>
      </c>
      <c r="F7">
        <v>307.56200000000001</v>
      </c>
      <c r="H7">
        <f t="shared" si="0"/>
        <v>-24.048000000000002</v>
      </c>
      <c r="J7">
        <f t="shared" si="1"/>
        <v>5</v>
      </c>
      <c r="K7">
        <f t="shared" si="2"/>
        <v>8.1234339970987543E-2</v>
      </c>
      <c r="M7">
        <f t="shared" si="3"/>
        <v>5</v>
      </c>
      <c r="N7">
        <f t="shared" si="4"/>
        <v>0.37432835734986425</v>
      </c>
    </row>
    <row r="8" spans="1:17" x14ac:dyDescent="0.75">
      <c r="B8">
        <v>6</v>
      </c>
      <c r="C8">
        <v>243.595</v>
      </c>
      <c r="D8">
        <v>252.87799999999999</v>
      </c>
      <c r="E8">
        <v>176.113</v>
      </c>
      <c r="F8">
        <v>305.47399999999999</v>
      </c>
      <c r="H8">
        <f t="shared" si="0"/>
        <v>-9.282999999999987</v>
      </c>
      <c r="J8">
        <f t="shared" si="1"/>
        <v>6</v>
      </c>
      <c r="K8">
        <f t="shared" si="2"/>
        <v>0.25824511766750985</v>
      </c>
      <c r="M8">
        <f t="shared" si="3"/>
        <v>6</v>
      </c>
      <c r="N8">
        <f t="shared" si="4"/>
        <v>0.38587882654175876</v>
      </c>
    </row>
    <row r="9" spans="1:17" x14ac:dyDescent="0.75">
      <c r="B9">
        <v>7</v>
      </c>
      <c r="C9">
        <v>235.78399999999999</v>
      </c>
      <c r="D9">
        <v>240.08099999999999</v>
      </c>
      <c r="E9">
        <v>175.17500000000001</v>
      </c>
      <c r="F9">
        <v>288.90699999999998</v>
      </c>
      <c r="H9">
        <f t="shared" si="0"/>
        <v>-4.296999999999997</v>
      </c>
      <c r="J9">
        <f t="shared" si="1"/>
        <v>7</v>
      </c>
      <c r="K9">
        <f t="shared" si="2"/>
        <v>0.31801997290590189</v>
      </c>
      <c r="M9">
        <f t="shared" si="3"/>
        <v>7</v>
      </c>
      <c r="N9">
        <f t="shared" si="4"/>
        <v>0.42105339519407792</v>
      </c>
    </row>
    <row r="10" spans="1:17" x14ac:dyDescent="0.75">
      <c r="B10">
        <v>8</v>
      </c>
      <c r="C10">
        <v>230.62100000000001</v>
      </c>
      <c r="D10">
        <v>243.267</v>
      </c>
      <c r="E10">
        <v>172.124</v>
      </c>
      <c r="F10">
        <v>274.464</v>
      </c>
      <c r="H10">
        <f t="shared" si="0"/>
        <v>-12.645999999999987</v>
      </c>
      <c r="J10">
        <f t="shared" si="1"/>
        <v>8</v>
      </c>
      <c r="K10">
        <f t="shared" si="2"/>
        <v>0.21792766115593493</v>
      </c>
      <c r="M10">
        <f t="shared" si="3"/>
        <v>8</v>
      </c>
      <c r="N10">
        <f t="shared" si="4"/>
        <v>0.44260024957958982</v>
      </c>
    </row>
    <row r="11" spans="1:17" x14ac:dyDescent="0.75">
      <c r="B11">
        <v>9</v>
      </c>
      <c r="C11">
        <v>221.45699999999999</v>
      </c>
      <c r="D11">
        <v>236.65100000000001</v>
      </c>
      <c r="E11">
        <v>172.05199999999999</v>
      </c>
      <c r="F11">
        <v>264.43299999999999</v>
      </c>
      <c r="H11">
        <f t="shared" si="0"/>
        <v>-15.194000000000017</v>
      </c>
      <c r="J11">
        <f t="shared" si="1"/>
        <v>9</v>
      </c>
      <c r="K11">
        <f t="shared" si="2"/>
        <v>0.18738086389411687</v>
      </c>
      <c r="M11">
        <f t="shared" si="3"/>
        <v>9</v>
      </c>
      <c r="N11">
        <f t="shared" si="4"/>
        <v>0.47604235656231919</v>
      </c>
    </row>
    <row r="12" spans="1:17" x14ac:dyDescent="0.75">
      <c r="B12">
        <v>10</v>
      </c>
      <c r="C12">
        <v>232.62899999999999</v>
      </c>
      <c r="D12">
        <v>248.203</v>
      </c>
      <c r="E12">
        <v>168.351</v>
      </c>
      <c r="F12">
        <v>275.58800000000002</v>
      </c>
      <c r="H12">
        <f t="shared" si="0"/>
        <v>-15.574000000000012</v>
      </c>
      <c r="J12">
        <f t="shared" si="1"/>
        <v>10</v>
      </c>
      <c r="K12">
        <f t="shared" si="2"/>
        <v>0.18282521909054913</v>
      </c>
      <c r="M12">
        <f t="shared" si="3"/>
        <v>10</v>
      </c>
      <c r="N12">
        <f t="shared" si="4"/>
        <v>0.41247561908994379</v>
      </c>
    </row>
    <row r="13" spans="1:17" x14ac:dyDescent="0.75">
      <c r="B13">
        <v>11</v>
      </c>
      <c r="C13">
        <v>231.155</v>
      </c>
      <c r="D13">
        <v>246.30199999999999</v>
      </c>
      <c r="E13">
        <v>165.732</v>
      </c>
      <c r="F13">
        <v>269.24700000000001</v>
      </c>
      <c r="H13">
        <f t="shared" si="0"/>
        <v>-15.146999999999991</v>
      </c>
      <c r="J13">
        <f t="shared" si="1"/>
        <v>11</v>
      </c>
      <c r="K13">
        <f t="shared" si="2"/>
        <v>0.18794432522508478</v>
      </c>
      <c r="M13">
        <f t="shared" si="3"/>
        <v>11</v>
      </c>
      <c r="N13">
        <f t="shared" si="4"/>
        <v>0.41244983181890332</v>
      </c>
    </row>
    <row r="14" spans="1:17" x14ac:dyDescent="0.75">
      <c r="B14">
        <v>12</v>
      </c>
      <c r="C14">
        <v>230.53399999999999</v>
      </c>
      <c r="D14">
        <v>243.88399999999999</v>
      </c>
      <c r="E14">
        <v>165.78399999999999</v>
      </c>
      <c r="F14">
        <v>274.464</v>
      </c>
      <c r="H14">
        <f t="shared" si="0"/>
        <v>-13.349999999999994</v>
      </c>
      <c r="J14">
        <f t="shared" si="1"/>
        <v>12</v>
      </c>
      <c r="K14">
        <f t="shared" si="2"/>
        <v>0.20948772973037769</v>
      </c>
      <c r="M14">
        <f t="shared" si="3"/>
        <v>12</v>
      </c>
      <c r="N14">
        <f t="shared" si="4"/>
        <v>0.39751949173934203</v>
      </c>
    </row>
    <row r="15" spans="1:17" x14ac:dyDescent="0.75">
      <c r="B15">
        <v>13</v>
      </c>
      <c r="C15">
        <v>235.02600000000001</v>
      </c>
      <c r="D15">
        <v>245.11600000000001</v>
      </c>
      <c r="E15">
        <v>161.45400000000001</v>
      </c>
      <c r="F15">
        <v>271.464</v>
      </c>
      <c r="H15">
        <f t="shared" si="0"/>
        <v>-10.090000000000003</v>
      </c>
      <c r="J15">
        <f t="shared" si="1"/>
        <v>13</v>
      </c>
      <c r="K15">
        <f t="shared" si="2"/>
        <v>0.24857036672940649</v>
      </c>
      <c r="M15">
        <f t="shared" si="3"/>
        <v>13</v>
      </c>
      <c r="N15">
        <f t="shared" si="4"/>
        <v>0.37472436453992941</v>
      </c>
    </row>
    <row r="16" spans="1:17" x14ac:dyDescent="0.75">
      <c r="B16">
        <v>14</v>
      </c>
      <c r="C16">
        <v>238.30600000000001</v>
      </c>
      <c r="D16">
        <v>252.96600000000001</v>
      </c>
      <c r="E16">
        <v>167.018</v>
      </c>
      <c r="F16">
        <v>267.786</v>
      </c>
      <c r="H16">
        <f t="shared" si="0"/>
        <v>-14.659999999999997</v>
      </c>
      <c r="J16">
        <f t="shared" si="1"/>
        <v>14</v>
      </c>
      <c r="K16">
        <f t="shared" si="2"/>
        <v>0.19378274369702553</v>
      </c>
      <c r="M16">
        <f t="shared" si="3"/>
        <v>14</v>
      </c>
      <c r="N16">
        <f t="shared" si="4"/>
        <v>0.42654814737400004</v>
      </c>
    </row>
    <row r="17" spans="2:14" x14ac:dyDescent="0.75">
      <c r="B17">
        <v>15</v>
      </c>
      <c r="C17">
        <v>236.24199999999999</v>
      </c>
      <c r="D17">
        <v>256.76100000000002</v>
      </c>
      <c r="E17">
        <v>167.25</v>
      </c>
      <c r="F17">
        <v>262.26799999999997</v>
      </c>
      <c r="H17">
        <f t="shared" si="0"/>
        <v>-20.519000000000034</v>
      </c>
      <c r="J17">
        <f t="shared" si="1"/>
        <v>15</v>
      </c>
      <c r="K17">
        <f t="shared" si="2"/>
        <v>0.12354189394938382</v>
      </c>
      <c r="M17">
        <f t="shared" si="3"/>
        <v>15</v>
      </c>
      <c r="N17">
        <f t="shared" si="4"/>
        <v>0.44667959093899506</v>
      </c>
    </row>
    <row r="18" spans="2:14" x14ac:dyDescent="0.75">
      <c r="B18">
        <v>16</v>
      </c>
      <c r="C18">
        <v>237.85499999999999</v>
      </c>
      <c r="D18">
        <v>257.22699999999998</v>
      </c>
      <c r="E18">
        <v>166.52699999999999</v>
      </c>
      <c r="F18">
        <v>261.464</v>
      </c>
      <c r="H18">
        <f t="shared" si="0"/>
        <v>-19.371999999999986</v>
      </c>
      <c r="J18">
        <f t="shared" si="1"/>
        <v>16</v>
      </c>
      <c r="K18">
        <f t="shared" si="2"/>
        <v>0.13729274813278505</v>
      </c>
      <c r="M18">
        <f t="shared" si="3"/>
        <v>16</v>
      </c>
      <c r="N18">
        <f t="shared" si="4"/>
        <v>0.44382876371570806</v>
      </c>
    </row>
    <row r="19" spans="2:14" x14ac:dyDescent="0.75">
      <c r="B19">
        <v>17</v>
      </c>
      <c r="C19">
        <v>227.113</v>
      </c>
      <c r="D19">
        <v>251.852</v>
      </c>
      <c r="E19">
        <v>162.61600000000001</v>
      </c>
      <c r="F19">
        <v>258.72300000000001</v>
      </c>
      <c r="H19">
        <f t="shared" si="0"/>
        <v>-24.739000000000004</v>
      </c>
      <c r="J19">
        <f t="shared" si="1"/>
        <v>17</v>
      </c>
      <c r="K19">
        <f t="shared" si="2"/>
        <v>7.295025955186818E-2</v>
      </c>
      <c r="M19">
        <f t="shared" si="3"/>
        <v>17</v>
      </c>
      <c r="N19">
        <f t="shared" si="4"/>
        <v>0.42225500518433406</v>
      </c>
    </row>
    <row r="20" spans="2:14" x14ac:dyDescent="0.75">
      <c r="B20">
        <v>18</v>
      </c>
      <c r="C20">
        <v>236.411</v>
      </c>
      <c r="D20">
        <v>260.27300000000002</v>
      </c>
      <c r="E20">
        <v>163.589</v>
      </c>
      <c r="F20">
        <v>264.13400000000001</v>
      </c>
      <c r="H20">
        <f t="shared" si="0"/>
        <v>-23.862000000000023</v>
      </c>
      <c r="J20">
        <f t="shared" si="1"/>
        <v>18</v>
      </c>
      <c r="K20">
        <f t="shared" si="2"/>
        <v>8.3464208216944141E-2</v>
      </c>
      <c r="M20">
        <f t="shared" si="3"/>
        <v>18</v>
      </c>
      <c r="N20">
        <f t="shared" si="4"/>
        <v>0.41218780337128214</v>
      </c>
    </row>
    <row r="21" spans="2:14" x14ac:dyDescent="0.75">
      <c r="B21">
        <v>19</v>
      </c>
      <c r="C21">
        <v>227.01599999999999</v>
      </c>
      <c r="D21">
        <v>251.619</v>
      </c>
      <c r="E21">
        <v>162.732</v>
      </c>
      <c r="F21">
        <v>252.911</v>
      </c>
      <c r="H21">
        <f t="shared" si="0"/>
        <v>-24.603000000000009</v>
      </c>
      <c r="J21">
        <f t="shared" si="1"/>
        <v>19</v>
      </c>
      <c r="K21">
        <f t="shared" si="2"/>
        <v>7.4580700849987136E-2</v>
      </c>
      <c r="M21">
        <f t="shared" si="3"/>
        <v>19</v>
      </c>
      <c r="N21">
        <f t="shared" si="4"/>
        <v>0.44383772730898896</v>
      </c>
    </row>
    <row r="22" spans="2:14" x14ac:dyDescent="0.75">
      <c r="B22">
        <v>20</v>
      </c>
      <c r="C22">
        <v>232.25800000000001</v>
      </c>
      <c r="D22">
        <v>256.76600000000002</v>
      </c>
      <c r="E22">
        <v>163.292</v>
      </c>
      <c r="F22">
        <v>260.81</v>
      </c>
      <c r="H22">
        <f t="shared" si="0"/>
        <v>-24.50800000000001</v>
      </c>
      <c r="J22">
        <f t="shared" si="1"/>
        <v>20</v>
      </c>
      <c r="K22">
        <f t="shared" si="2"/>
        <v>7.571961205087907E-2</v>
      </c>
      <c r="M22">
        <f t="shared" si="3"/>
        <v>20</v>
      </c>
      <c r="N22">
        <f t="shared" si="4"/>
        <v>0.42063867068296801</v>
      </c>
    </row>
    <row r="23" spans="2:14" x14ac:dyDescent="0.75">
      <c r="B23">
        <v>21</v>
      </c>
      <c r="C23">
        <v>234.62100000000001</v>
      </c>
      <c r="D23">
        <v>257.03800000000001</v>
      </c>
      <c r="E23">
        <v>164.161</v>
      </c>
      <c r="F23">
        <v>262.56900000000002</v>
      </c>
      <c r="H23">
        <f t="shared" si="0"/>
        <v>-22.417000000000002</v>
      </c>
      <c r="J23">
        <f t="shared" si="1"/>
        <v>21</v>
      </c>
      <c r="K23">
        <f t="shared" si="2"/>
        <v>0.10078764700945876</v>
      </c>
      <c r="M23">
        <f t="shared" si="3"/>
        <v>21</v>
      </c>
      <c r="N23">
        <f t="shared" si="4"/>
        <v>0.42164142875451954</v>
      </c>
    </row>
    <row r="24" spans="2:14" x14ac:dyDescent="0.75">
      <c r="B24">
        <v>22</v>
      </c>
      <c r="C24">
        <v>230.81800000000001</v>
      </c>
      <c r="D24">
        <v>254.28800000000001</v>
      </c>
      <c r="E24">
        <v>162.36500000000001</v>
      </c>
      <c r="F24">
        <v>264.423</v>
      </c>
      <c r="H24">
        <f t="shared" si="0"/>
        <v>-23.47</v>
      </c>
      <c r="J24">
        <f t="shared" si="1"/>
        <v>22</v>
      </c>
      <c r="K24">
        <f t="shared" si="2"/>
        <v>8.8163715487993316E-2</v>
      </c>
      <c r="M24">
        <f t="shared" si="3"/>
        <v>22</v>
      </c>
      <c r="N24">
        <f t="shared" si="4"/>
        <v>0.40190320493432008</v>
      </c>
    </row>
    <row r="25" spans="2:14" x14ac:dyDescent="0.75">
      <c r="B25">
        <v>23</v>
      </c>
      <c r="C25">
        <v>235.167</v>
      </c>
      <c r="D25">
        <v>259.79300000000001</v>
      </c>
      <c r="E25">
        <v>162.44499999999999</v>
      </c>
      <c r="F25">
        <v>266.18200000000002</v>
      </c>
      <c r="H25">
        <f t="shared" si="0"/>
        <v>-24.626000000000005</v>
      </c>
      <c r="J25">
        <f t="shared" si="1"/>
        <v>23</v>
      </c>
      <c r="K25">
        <f t="shared" si="2"/>
        <v>7.4304964453981756E-2</v>
      </c>
      <c r="M25">
        <f t="shared" si="3"/>
        <v>23</v>
      </c>
      <c r="N25">
        <f t="shared" si="4"/>
        <v>0.39716632226331539</v>
      </c>
    </row>
    <row r="26" spans="2:14" x14ac:dyDescent="0.75">
      <c r="B26">
        <v>24</v>
      </c>
      <c r="C26">
        <v>233.21</v>
      </c>
      <c r="D26">
        <v>260.17</v>
      </c>
      <c r="E26">
        <v>157.22300000000001</v>
      </c>
      <c r="F26">
        <v>257.77699999999999</v>
      </c>
      <c r="H26">
        <f t="shared" si="0"/>
        <v>-26.960000000000008</v>
      </c>
      <c r="J26">
        <f t="shared" si="1"/>
        <v>24</v>
      </c>
      <c r="K26">
        <f t="shared" si="2"/>
        <v>4.6323714528910084E-2</v>
      </c>
      <c r="M26">
        <f t="shared" si="3"/>
        <v>24</v>
      </c>
      <c r="N26">
        <f t="shared" si="4"/>
        <v>0.38196805957264857</v>
      </c>
    </row>
    <row r="27" spans="2:14" x14ac:dyDescent="0.75">
      <c r="B27">
        <v>25</v>
      </c>
      <c r="C27">
        <v>239.73400000000001</v>
      </c>
      <c r="D27">
        <v>262.32400000000001</v>
      </c>
      <c r="E27">
        <v>160.04499999999999</v>
      </c>
      <c r="F27">
        <v>259.40199999999999</v>
      </c>
      <c r="H27">
        <f t="shared" si="0"/>
        <v>-22.590000000000003</v>
      </c>
      <c r="J27">
        <f t="shared" si="1"/>
        <v>25</v>
      </c>
      <c r="K27">
        <f t="shared" si="2"/>
        <v>9.871362976993972E-2</v>
      </c>
      <c r="M27">
        <f t="shared" si="3"/>
        <v>25</v>
      </c>
      <c r="N27">
        <f t="shared" si="4"/>
        <v>0.39949790761659398</v>
      </c>
    </row>
    <row r="28" spans="2:14" x14ac:dyDescent="0.75">
      <c r="B28">
        <v>26</v>
      </c>
      <c r="C28">
        <v>235.345</v>
      </c>
      <c r="D28">
        <v>266.16899999999998</v>
      </c>
      <c r="E28">
        <v>160.05199999999999</v>
      </c>
      <c r="F28">
        <v>263.113</v>
      </c>
      <c r="H28">
        <f t="shared" si="0"/>
        <v>-30.823999999999984</v>
      </c>
      <c r="J28">
        <f t="shared" si="1"/>
        <v>26</v>
      </c>
      <c r="K28">
        <f t="shared" si="2"/>
        <v>0</v>
      </c>
      <c r="M28">
        <f t="shared" si="3"/>
        <v>26</v>
      </c>
      <c r="N28">
        <f t="shared" si="4"/>
        <v>0.38808489737828278</v>
      </c>
    </row>
    <row r="29" spans="2:14" x14ac:dyDescent="0.75">
      <c r="B29">
        <v>27</v>
      </c>
      <c r="C29">
        <v>240.18100000000001</v>
      </c>
      <c r="D29">
        <v>261.07600000000002</v>
      </c>
      <c r="E29">
        <v>161.845</v>
      </c>
      <c r="F29">
        <v>271.505</v>
      </c>
      <c r="H29">
        <f t="shared" si="0"/>
        <v>-20.89500000000001</v>
      </c>
      <c r="J29">
        <f t="shared" si="1"/>
        <v>27</v>
      </c>
      <c r="K29">
        <f t="shared" si="2"/>
        <v>0.11903420330164334</v>
      </c>
      <c r="M29">
        <f t="shared" si="3"/>
        <v>27</v>
      </c>
      <c r="N29">
        <f t="shared" si="4"/>
        <v>0.37745274282290125</v>
      </c>
    </row>
    <row r="30" spans="2:14" x14ac:dyDescent="0.75">
      <c r="B30">
        <v>28</v>
      </c>
      <c r="C30">
        <v>231.18100000000001</v>
      </c>
      <c r="D30">
        <v>255.17400000000001</v>
      </c>
      <c r="E30">
        <v>156.71100000000001</v>
      </c>
      <c r="F30">
        <v>269.351</v>
      </c>
      <c r="H30">
        <f t="shared" si="0"/>
        <v>-23.992999999999995</v>
      </c>
      <c r="J30">
        <f t="shared" si="1"/>
        <v>28</v>
      </c>
      <c r="K30">
        <f t="shared" si="2"/>
        <v>8.189370961360927E-2</v>
      </c>
      <c r="M30">
        <f t="shared" si="3"/>
        <v>28</v>
      </c>
      <c r="N30">
        <f t="shared" si="4"/>
        <v>0.34556921862260048</v>
      </c>
    </row>
    <row r="31" spans="2:14" x14ac:dyDescent="0.75">
      <c r="B31">
        <v>29</v>
      </c>
      <c r="C31">
        <v>247.392</v>
      </c>
      <c r="D31">
        <v>263.36399999999998</v>
      </c>
      <c r="E31">
        <v>155.69200000000001</v>
      </c>
      <c r="F31">
        <v>269.33699999999999</v>
      </c>
      <c r="H31">
        <f t="shared" si="0"/>
        <v>-15.97199999999998</v>
      </c>
      <c r="J31">
        <f t="shared" si="1"/>
        <v>29</v>
      </c>
      <c r="K31">
        <f t="shared" si="2"/>
        <v>0.1780537805857601</v>
      </c>
      <c r="M31">
        <f t="shared" si="3"/>
        <v>29</v>
      </c>
      <c r="N31">
        <f t="shared" si="4"/>
        <v>0.3380851527014711</v>
      </c>
    </row>
    <row r="32" spans="2:14" x14ac:dyDescent="0.75">
      <c r="B32">
        <v>30</v>
      </c>
      <c r="C32">
        <v>230.733</v>
      </c>
      <c r="D32">
        <v>257.24400000000003</v>
      </c>
      <c r="E32">
        <v>150.43299999999999</v>
      </c>
      <c r="F32">
        <v>256.673</v>
      </c>
      <c r="H32">
        <f t="shared" si="0"/>
        <v>-26.511000000000024</v>
      </c>
      <c r="J32">
        <f t="shared" si="1"/>
        <v>30</v>
      </c>
      <c r="K32">
        <f t="shared" si="2"/>
        <v>5.1706568520493934E-2</v>
      </c>
      <c r="M32">
        <f t="shared" si="3"/>
        <v>30</v>
      </c>
      <c r="N32">
        <f t="shared" si="4"/>
        <v>0.33012808771994073</v>
      </c>
    </row>
    <row r="33" spans="2:15" x14ac:dyDescent="0.75">
      <c r="B33">
        <v>31</v>
      </c>
      <c r="C33">
        <v>245.22399999999999</v>
      </c>
      <c r="D33">
        <v>270.78500000000003</v>
      </c>
      <c r="E33">
        <v>150.76300000000001</v>
      </c>
      <c r="F33">
        <v>261.06200000000001</v>
      </c>
      <c r="H33">
        <f t="shared" si="0"/>
        <v>-25.561000000000035</v>
      </c>
      <c r="J33">
        <f t="shared" si="1"/>
        <v>31</v>
      </c>
      <c r="K33">
        <f t="shared" si="2"/>
        <v>6.3095680529413278E-2</v>
      </c>
      <c r="M33">
        <f t="shared" si="3"/>
        <v>31</v>
      </c>
      <c r="N33">
        <f t="shared" si="4"/>
        <v>0.32133383634155821</v>
      </c>
    </row>
    <row r="34" spans="2:15" x14ac:dyDescent="0.75">
      <c r="B34">
        <v>32</v>
      </c>
      <c r="C34">
        <v>249.5</v>
      </c>
      <c r="D34">
        <v>255.80199999999999</v>
      </c>
      <c r="E34">
        <v>153.51499999999999</v>
      </c>
      <c r="F34">
        <v>284.536</v>
      </c>
      <c r="H34">
        <f t="shared" si="0"/>
        <v>-6.3019999999999925</v>
      </c>
      <c r="J34">
        <f t="shared" si="1"/>
        <v>32</v>
      </c>
      <c r="K34">
        <f t="shared" si="2"/>
        <v>0.29398295229760346</v>
      </c>
      <c r="M34">
        <f t="shared" si="3"/>
        <v>32</v>
      </c>
      <c r="N34">
        <f t="shared" si="4"/>
        <v>0.28954405358689106</v>
      </c>
    </row>
    <row r="35" spans="2:15" x14ac:dyDescent="0.75">
      <c r="B35">
        <v>33</v>
      </c>
      <c r="C35">
        <v>239.767</v>
      </c>
      <c r="D35">
        <v>246.756</v>
      </c>
      <c r="E35">
        <v>155.66999999999999</v>
      </c>
      <c r="F35">
        <v>297.61900000000003</v>
      </c>
      <c r="H35">
        <f t="shared" si="0"/>
        <v>-6.9890000000000043</v>
      </c>
      <c r="J35">
        <f t="shared" si="1"/>
        <v>33</v>
      </c>
      <c r="K35">
        <f t="shared" si="2"/>
        <v>0.28574682603431101</v>
      </c>
      <c r="M35">
        <f t="shared" si="3"/>
        <v>33</v>
      </c>
      <c r="N35">
        <f t="shared" si="4"/>
        <v>0.27957342108717465</v>
      </c>
    </row>
    <row r="36" spans="2:15" x14ac:dyDescent="0.75">
      <c r="B36">
        <v>34</v>
      </c>
      <c r="C36">
        <v>246.02600000000001</v>
      </c>
      <c r="D36">
        <v>250.971</v>
      </c>
      <c r="E36">
        <v>152.10300000000001</v>
      </c>
      <c r="F36">
        <v>293.66000000000003</v>
      </c>
      <c r="H36">
        <f t="shared" si="0"/>
        <v>-4.9449999999999932</v>
      </c>
      <c r="J36">
        <f t="shared" si="1"/>
        <v>34</v>
      </c>
      <c r="K36">
        <f t="shared" si="2"/>
        <v>0.31025139966192317</v>
      </c>
      <c r="M36">
        <f t="shared" si="3"/>
        <v>34</v>
      </c>
      <c r="N36">
        <f t="shared" si="4"/>
        <v>0.26418125224844752</v>
      </c>
    </row>
    <row r="37" spans="2:15" x14ac:dyDescent="0.75">
      <c r="B37">
        <v>35</v>
      </c>
      <c r="C37">
        <v>253.77600000000001</v>
      </c>
      <c r="D37">
        <v>256.721</v>
      </c>
      <c r="E37">
        <v>152.54599999999999</v>
      </c>
      <c r="F37">
        <v>306.80399999999997</v>
      </c>
      <c r="H37">
        <f t="shared" si="0"/>
        <v>-2.9449999999999932</v>
      </c>
      <c r="J37">
        <f t="shared" si="1"/>
        <v>35</v>
      </c>
      <c r="K37">
        <f t="shared" si="2"/>
        <v>0.33422847757543783</v>
      </c>
      <c r="M37">
        <f t="shared" si="3"/>
        <v>35</v>
      </c>
      <c r="N37">
        <f t="shared" si="4"/>
        <v>0.246667899974852</v>
      </c>
    </row>
    <row r="38" spans="2:15" x14ac:dyDescent="0.75">
      <c r="B38">
        <v>36</v>
      </c>
      <c r="C38">
        <v>273.50900000000001</v>
      </c>
      <c r="D38">
        <v>273.60500000000002</v>
      </c>
      <c r="E38">
        <v>154.37100000000001</v>
      </c>
      <c r="F38">
        <v>300.505</v>
      </c>
      <c r="H38">
        <f t="shared" si="0"/>
        <v>-9.6000000000003638E-2</v>
      </c>
      <c r="J38">
        <f t="shared" si="1"/>
        <v>36</v>
      </c>
      <c r="K38">
        <f t="shared" si="2"/>
        <v>0.36838382506323936</v>
      </c>
      <c r="M38">
        <f t="shared" si="3"/>
        <v>36</v>
      </c>
      <c r="N38">
        <f t="shared" si="4"/>
        <v>0.2669391489553179</v>
      </c>
      <c r="O38" s="2"/>
    </row>
    <row r="39" spans="2:15" x14ac:dyDescent="0.75">
      <c r="B39">
        <v>37</v>
      </c>
      <c r="C39">
        <v>276.12099999999998</v>
      </c>
      <c r="D39">
        <v>273.12799999999999</v>
      </c>
      <c r="E39">
        <v>155.041</v>
      </c>
      <c r="F39">
        <v>308.96899999999999</v>
      </c>
      <c r="H39">
        <f t="shared" si="0"/>
        <v>2.992999999999995</v>
      </c>
      <c r="J39">
        <f t="shared" si="1"/>
        <v>37</v>
      </c>
      <c r="K39">
        <f t="shared" si="2"/>
        <v>0.40541642190066279</v>
      </c>
      <c r="M39">
        <f t="shared" si="3"/>
        <v>37</v>
      </c>
      <c r="N39">
        <f t="shared" si="4"/>
        <v>0.25786435539263958</v>
      </c>
    </row>
    <row r="40" spans="2:15" x14ac:dyDescent="0.75">
      <c r="B40">
        <v>38</v>
      </c>
      <c r="C40">
        <v>282.5</v>
      </c>
      <c r="D40">
        <v>278.91300000000001</v>
      </c>
      <c r="E40">
        <v>149.08199999999999</v>
      </c>
      <c r="F40">
        <v>327.30900000000003</v>
      </c>
      <c r="H40">
        <f t="shared" si="0"/>
        <v>3.5869999999999891</v>
      </c>
      <c r="J40">
        <f t="shared" si="1"/>
        <v>38</v>
      </c>
      <c r="K40">
        <f t="shared" si="2"/>
        <v>0.41253761404097661</v>
      </c>
      <c r="M40">
        <f t="shared" si="3"/>
        <v>38</v>
      </c>
      <c r="N40">
        <f t="shared" si="4"/>
        <v>0.20262273137224995</v>
      </c>
    </row>
    <row r="41" spans="2:15" x14ac:dyDescent="0.75">
      <c r="B41">
        <v>39</v>
      </c>
      <c r="C41">
        <v>302.84500000000003</v>
      </c>
      <c r="D41">
        <v>282.77300000000002</v>
      </c>
      <c r="E41">
        <v>151.90700000000001</v>
      </c>
      <c r="F41">
        <v>380.41199999999998</v>
      </c>
      <c r="H41">
        <f t="shared" si="0"/>
        <v>20.072000000000003</v>
      </c>
      <c r="J41">
        <f t="shared" si="1"/>
        <v>39</v>
      </c>
      <c r="K41">
        <f t="shared" si="2"/>
        <v>0.61016867874312153</v>
      </c>
      <c r="M41">
        <f t="shared" si="3"/>
        <v>39</v>
      </c>
      <c r="N41">
        <f t="shared" si="4"/>
        <v>0.1704436004696159</v>
      </c>
    </row>
    <row r="42" spans="2:15" x14ac:dyDescent="0.75">
      <c r="B42">
        <v>40</v>
      </c>
      <c r="C42">
        <v>292.45699999999999</v>
      </c>
      <c r="D42">
        <v>273.041</v>
      </c>
      <c r="E42">
        <v>149.52600000000001</v>
      </c>
      <c r="F42">
        <v>364.03100000000001</v>
      </c>
      <c r="H42">
        <f t="shared" si="0"/>
        <v>19.415999999999997</v>
      </c>
      <c r="J42">
        <f t="shared" si="1"/>
        <v>40</v>
      </c>
      <c r="K42">
        <f t="shared" si="2"/>
        <v>0.60230419718748862</v>
      </c>
      <c r="M42">
        <f t="shared" si="3"/>
        <v>40</v>
      </c>
      <c r="N42">
        <f t="shared" si="4"/>
        <v>0.17222913639453788</v>
      </c>
    </row>
    <row r="43" spans="2:15" x14ac:dyDescent="0.75">
      <c r="B43">
        <v>41</v>
      </c>
      <c r="C43">
        <v>282.21600000000001</v>
      </c>
      <c r="D43">
        <v>259.59300000000002</v>
      </c>
      <c r="E43">
        <v>142.09299999999999</v>
      </c>
      <c r="F43">
        <v>368.887</v>
      </c>
      <c r="H43">
        <f t="shared" si="0"/>
        <v>22.62299999999999</v>
      </c>
      <c r="J43">
        <f t="shared" si="1"/>
        <v>41</v>
      </c>
      <c r="K43">
        <f t="shared" si="2"/>
        <v>0.64075144162180941</v>
      </c>
      <c r="M43">
        <f t="shared" si="3"/>
        <v>41</v>
      </c>
      <c r="N43">
        <f t="shared" si="4"/>
        <v>0.13704934282596526</v>
      </c>
    </row>
    <row r="44" spans="2:15" x14ac:dyDescent="0.75">
      <c r="B44">
        <v>42</v>
      </c>
      <c r="C44">
        <v>314.82799999999997</v>
      </c>
      <c r="D44">
        <v>270.17399999999998</v>
      </c>
      <c r="E44">
        <v>145.536</v>
      </c>
      <c r="F44">
        <v>389.56700000000001</v>
      </c>
      <c r="H44">
        <f t="shared" si="0"/>
        <v>44.653999999999996</v>
      </c>
      <c r="J44">
        <f t="shared" si="1"/>
        <v>42</v>
      </c>
      <c r="K44">
        <f t="shared" si="2"/>
        <v>0.90487094337813045</v>
      </c>
      <c r="M44">
        <f t="shared" si="3"/>
        <v>42</v>
      </c>
      <c r="N44">
        <f t="shared" si="4"/>
        <v>0.13942996682170722</v>
      </c>
    </row>
    <row r="45" spans="2:15" x14ac:dyDescent="0.75">
      <c r="B45">
        <v>43</v>
      </c>
      <c r="C45">
        <v>313.44</v>
      </c>
      <c r="D45">
        <v>268.50599999999997</v>
      </c>
      <c r="E45">
        <v>149.505</v>
      </c>
      <c r="F45">
        <v>435.59800000000001</v>
      </c>
      <c r="H45">
        <f t="shared" si="0"/>
        <v>44.934000000000026</v>
      </c>
      <c r="J45">
        <f t="shared" si="1"/>
        <v>43</v>
      </c>
      <c r="K45">
        <f t="shared" si="2"/>
        <v>0.90822773428602288</v>
      </c>
      <c r="M45">
        <f t="shared" si="3"/>
        <v>43</v>
      </c>
      <c r="N45">
        <f t="shared" si="4"/>
        <v>0.1313141940646948</v>
      </c>
      <c r="O45" s="2"/>
    </row>
    <row r="46" spans="2:15" x14ac:dyDescent="0.75">
      <c r="B46">
        <v>44</v>
      </c>
      <c r="C46">
        <v>313.20699999999999</v>
      </c>
      <c r="D46">
        <v>270.529</v>
      </c>
      <c r="E46">
        <v>146.06200000000001</v>
      </c>
      <c r="F46">
        <v>466.63900000000001</v>
      </c>
      <c r="H46">
        <f t="shared" si="0"/>
        <v>42.677999999999997</v>
      </c>
      <c r="J46">
        <f t="shared" si="1"/>
        <v>44</v>
      </c>
      <c r="K46">
        <f t="shared" si="2"/>
        <v>0.881181590399578</v>
      </c>
      <c r="M46">
        <f t="shared" si="3"/>
        <v>44</v>
      </c>
      <c r="N46">
        <f t="shared" si="4"/>
        <v>0.10872145343535304</v>
      </c>
      <c r="O46" s="2"/>
    </row>
    <row r="47" spans="2:15" x14ac:dyDescent="0.75">
      <c r="B47">
        <v>45</v>
      </c>
      <c r="C47">
        <v>302.81299999999999</v>
      </c>
      <c r="D47">
        <v>270.32900000000001</v>
      </c>
      <c r="E47">
        <v>147.47499999999999</v>
      </c>
      <c r="F47">
        <v>433.39299999999997</v>
      </c>
      <c r="H47">
        <f t="shared" si="0"/>
        <v>32.48399999999998</v>
      </c>
      <c r="J47">
        <f t="shared" si="1"/>
        <v>45</v>
      </c>
      <c r="K47">
        <f t="shared" si="2"/>
        <v>0.75897042427439343</v>
      </c>
      <c r="M47">
        <f t="shared" si="3"/>
        <v>45</v>
      </c>
      <c r="N47">
        <f t="shared" si="4"/>
        <v>0.12550427202064318</v>
      </c>
      <c r="O47" s="2"/>
    </row>
    <row r="48" spans="2:15" x14ac:dyDescent="0.75">
      <c r="B48">
        <v>46</v>
      </c>
      <c r="C48">
        <v>321.21300000000002</v>
      </c>
      <c r="D48">
        <v>282.089</v>
      </c>
      <c r="E48">
        <v>148.154</v>
      </c>
      <c r="F48">
        <v>465.03100000000001</v>
      </c>
      <c r="H48">
        <f t="shared" si="0"/>
        <v>39.124000000000024</v>
      </c>
      <c r="J48">
        <f t="shared" si="1"/>
        <v>46</v>
      </c>
      <c r="K48">
        <f t="shared" si="2"/>
        <v>0.83857432294726264</v>
      </c>
      <c r="M48">
        <f t="shared" si="3"/>
        <v>46</v>
      </c>
      <c r="N48">
        <f t="shared" si="4"/>
        <v>0.11556565676389285</v>
      </c>
    </row>
    <row r="49" spans="2:14" x14ac:dyDescent="0.75">
      <c r="B49">
        <v>47</v>
      </c>
      <c r="C49">
        <v>333.82799999999997</v>
      </c>
      <c r="D49">
        <v>293.96699999999998</v>
      </c>
      <c r="E49">
        <v>150.863</v>
      </c>
      <c r="F49">
        <v>514.11800000000005</v>
      </c>
      <c r="H49">
        <f t="shared" si="0"/>
        <v>39.86099999999999</v>
      </c>
      <c r="J49">
        <f t="shared" si="1"/>
        <v>47</v>
      </c>
      <c r="K49">
        <f t="shared" si="2"/>
        <v>0.84740987615839247</v>
      </c>
      <c r="M49">
        <f t="shared" si="3"/>
        <v>47</v>
      </c>
      <c r="N49">
        <f t="shared" si="4"/>
        <v>0.10777221623995337</v>
      </c>
    </row>
    <row r="50" spans="2:14" x14ac:dyDescent="0.75">
      <c r="B50">
        <v>48</v>
      </c>
      <c r="C50">
        <v>338.86099999999999</v>
      </c>
      <c r="D50">
        <v>298.33499999999998</v>
      </c>
      <c r="E50">
        <v>151.67099999999999</v>
      </c>
      <c r="F50">
        <v>545.89</v>
      </c>
      <c r="H50">
        <f t="shared" si="0"/>
        <v>40.52600000000001</v>
      </c>
      <c r="J50">
        <f t="shared" si="1"/>
        <v>48</v>
      </c>
      <c r="K50">
        <f t="shared" si="2"/>
        <v>0.85538225456463635</v>
      </c>
      <c r="M50">
        <f t="shared" si="3"/>
        <v>48</v>
      </c>
      <c r="N50">
        <f t="shared" si="4"/>
        <v>0.10142332777187922</v>
      </c>
    </row>
    <row r="51" spans="2:14" x14ac:dyDescent="0.75">
      <c r="B51">
        <v>49</v>
      </c>
      <c r="C51">
        <v>330.47199999999998</v>
      </c>
      <c r="D51">
        <v>286.06700000000001</v>
      </c>
      <c r="E51">
        <v>140.465</v>
      </c>
      <c r="F51">
        <v>519.87199999999996</v>
      </c>
      <c r="H51">
        <f t="shared" si="0"/>
        <v>44.404999999999973</v>
      </c>
      <c r="J51">
        <f t="shared" si="1"/>
        <v>49</v>
      </c>
      <c r="K51">
        <f t="shared" si="2"/>
        <v>0.90188579717789763</v>
      </c>
      <c r="M51">
        <f t="shared" si="3"/>
        <v>49</v>
      </c>
      <c r="N51">
        <f t="shared" si="4"/>
        <v>7.9231150812924409E-2</v>
      </c>
    </row>
    <row r="52" spans="2:14" x14ac:dyDescent="0.75">
      <c r="B52">
        <v>50</v>
      </c>
      <c r="C52">
        <v>322.78300000000002</v>
      </c>
      <c r="D52">
        <v>289.49400000000003</v>
      </c>
      <c r="E52">
        <v>144.54</v>
      </c>
      <c r="F52">
        <v>527.678</v>
      </c>
      <c r="H52">
        <f t="shared" si="0"/>
        <v>33.288999999999987</v>
      </c>
      <c r="J52">
        <f t="shared" si="1"/>
        <v>50</v>
      </c>
      <c r="K52">
        <f t="shared" si="2"/>
        <v>0.76862119813458318</v>
      </c>
      <c r="M52">
        <f t="shared" si="3"/>
        <v>50</v>
      </c>
      <c r="N52">
        <f t="shared" si="4"/>
        <v>8.8007378434202782E-2</v>
      </c>
    </row>
    <row r="53" spans="2:14" x14ac:dyDescent="0.75">
      <c r="B53">
        <v>51</v>
      </c>
      <c r="C53">
        <v>331.33300000000003</v>
      </c>
      <c r="D53">
        <v>285.18</v>
      </c>
      <c r="E53">
        <v>145.524</v>
      </c>
      <c r="F53">
        <v>517.20699999999999</v>
      </c>
      <c r="H53">
        <f t="shared" si="0"/>
        <v>46.15300000000002</v>
      </c>
      <c r="J53">
        <f t="shared" si="1"/>
        <v>51</v>
      </c>
      <c r="K53">
        <f t="shared" si="2"/>
        <v>0.92284176327431</v>
      </c>
      <c r="M53">
        <f t="shared" si="3"/>
        <v>51</v>
      </c>
      <c r="N53">
        <f t="shared" si="4"/>
        <v>9.2977715292549529E-2</v>
      </c>
    </row>
    <row r="54" spans="2:14" x14ac:dyDescent="0.75">
      <c r="B54">
        <v>52</v>
      </c>
      <c r="C54">
        <v>336.82600000000002</v>
      </c>
      <c r="D54">
        <v>297.10199999999998</v>
      </c>
      <c r="E54">
        <v>148.19999999999999</v>
      </c>
      <c r="F54">
        <v>572.42700000000002</v>
      </c>
      <c r="H54">
        <f t="shared" si="0"/>
        <v>39.724000000000046</v>
      </c>
      <c r="J54">
        <f t="shared" si="1"/>
        <v>52</v>
      </c>
      <c r="K54">
        <f t="shared" si="2"/>
        <v>0.8457674463213174</v>
      </c>
      <c r="M54">
        <f t="shared" si="3"/>
        <v>52</v>
      </c>
      <c r="N54">
        <f t="shared" si="4"/>
        <v>8.7372990621284286E-2</v>
      </c>
    </row>
    <row r="55" spans="2:14" x14ac:dyDescent="0.75">
      <c r="B55">
        <v>53</v>
      </c>
      <c r="C55">
        <v>350.83499999999998</v>
      </c>
      <c r="D55">
        <v>306.57499999999999</v>
      </c>
      <c r="E55">
        <v>149.62700000000001</v>
      </c>
      <c r="F55">
        <v>634.93299999999999</v>
      </c>
      <c r="H55">
        <f t="shared" si="0"/>
        <v>44.259999999999991</v>
      </c>
      <c r="J55">
        <f t="shared" si="1"/>
        <v>53</v>
      </c>
      <c r="K55">
        <f t="shared" si="2"/>
        <v>0.90014745902916804</v>
      </c>
      <c r="M55">
        <f t="shared" si="3"/>
        <v>53</v>
      </c>
      <c r="N55">
        <f t="shared" si="4"/>
        <v>7.9322118795343496E-2</v>
      </c>
    </row>
    <row r="56" spans="2:14" x14ac:dyDescent="0.75">
      <c r="B56">
        <v>54</v>
      </c>
      <c r="C56">
        <v>331.19499999999999</v>
      </c>
      <c r="D56">
        <v>287.93599999999998</v>
      </c>
      <c r="E56">
        <v>148.39500000000001</v>
      </c>
      <c r="F56">
        <v>588.07399999999996</v>
      </c>
      <c r="H56">
        <f t="shared" si="0"/>
        <v>43.259000000000015</v>
      </c>
      <c r="J56">
        <f t="shared" si="1"/>
        <v>54</v>
      </c>
      <c r="K56">
        <f t="shared" si="2"/>
        <v>0.88814693153345414</v>
      </c>
      <c r="M56">
        <f t="shared" si="3"/>
        <v>54</v>
      </c>
      <c r="N56">
        <f t="shared" si="4"/>
        <v>8.4792618104927622E-2</v>
      </c>
    </row>
    <row r="57" spans="2:14" x14ac:dyDescent="0.75">
      <c r="B57">
        <v>55</v>
      </c>
      <c r="C57">
        <v>315.73</v>
      </c>
      <c r="D57">
        <v>283.02999999999997</v>
      </c>
      <c r="E57">
        <v>145.53399999999999</v>
      </c>
      <c r="F57">
        <v>538.726</v>
      </c>
      <c r="H57">
        <f t="shared" si="0"/>
        <v>32.700000000000045</v>
      </c>
      <c r="J57">
        <f t="shared" si="1"/>
        <v>55</v>
      </c>
      <c r="K57">
        <f t="shared" si="2"/>
        <v>0.76155994868905375</v>
      </c>
      <c r="M57">
        <f t="shared" si="3"/>
        <v>55</v>
      </c>
      <c r="N57">
        <f t="shared" si="4"/>
        <v>8.8060958487126972E-2</v>
      </c>
    </row>
    <row r="58" spans="2:14" x14ac:dyDescent="0.75">
      <c r="B58">
        <v>56</v>
      </c>
      <c r="C58">
        <v>321.29700000000003</v>
      </c>
      <c r="D58">
        <v>289.858</v>
      </c>
      <c r="E58">
        <v>145.233</v>
      </c>
      <c r="F58">
        <v>559.01400000000001</v>
      </c>
      <c r="H58">
        <f t="shared" si="0"/>
        <v>31.439000000000021</v>
      </c>
      <c r="J58">
        <f t="shared" si="1"/>
        <v>56</v>
      </c>
      <c r="K58">
        <f t="shared" si="2"/>
        <v>0.74644240106458248</v>
      </c>
      <c r="M58">
        <f t="shared" si="3"/>
        <v>56</v>
      </c>
      <c r="N58">
        <f t="shared" si="4"/>
        <v>8.3151158374031142E-2</v>
      </c>
    </row>
    <row r="59" spans="2:14" x14ac:dyDescent="0.75">
      <c r="B59">
        <v>57</v>
      </c>
      <c r="C59">
        <v>327.99099999999999</v>
      </c>
      <c r="D59">
        <v>298.36700000000002</v>
      </c>
      <c r="E59">
        <v>148.49299999999999</v>
      </c>
      <c r="F59">
        <v>589.11</v>
      </c>
      <c r="H59">
        <f t="shared" si="0"/>
        <v>29.623999999999967</v>
      </c>
      <c r="J59">
        <f t="shared" si="1"/>
        <v>57</v>
      </c>
      <c r="K59">
        <f t="shared" si="2"/>
        <v>0.7246832028580672</v>
      </c>
      <c r="M59">
        <f t="shared" si="3"/>
        <v>57</v>
      </c>
      <c r="N59">
        <f t="shared" si="4"/>
        <v>8.4814922602999207E-2</v>
      </c>
    </row>
    <row r="60" spans="2:14" x14ac:dyDescent="0.75">
      <c r="B60">
        <v>58</v>
      </c>
      <c r="C60">
        <v>325.74299999999999</v>
      </c>
      <c r="D60">
        <v>273.154</v>
      </c>
      <c r="E60">
        <v>147.97300000000001</v>
      </c>
      <c r="F60">
        <v>548.25699999999995</v>
      </c>
      <c r="H60">
        <f t="shared" si="0"/>
        <v>52.588999999999999</v>
      </c>
      <c r="J60">
        <f t="shared" si="1"/>
        <v>58</v>
      </c>
      <c r="K60">
        <f t="shared" si="2"/>
        <v>1</v>
      </c>
      <c r="M60">
        <f t="shared" si="3"/>
        <v>58</v>
      </c>
      <c r="N60">
        <f t="shared" si="4"/>
        <v>9.1920941921364213E-2</v>
      </c>
    </row>
    <row r="61" spans="2:14" x14ac:dyDescent="0.75">
      <c r="B61">
        <v>59</v>
      </c>
      <c r="C61">
        <v>310.791</v>
      </c>
      <c r="D61">
        <v>276.18</v>
      </c>
      <c r="E61">
        <v>147.88499999999999</v>
      </c>
      <c r="F61">
        <v>568.76900000000001</v>
      </c>
      <c r="H61">
        <f t="shared" si="0"/>
        <v>34.61099999999999</v>
      </c>
      <c r="J61">
        <f t="shared" si="1"/>
        <v>59</v>
      </c>
      <c r="K61">
        <f t="shared" si="2"/>
        <v>0.78447004663541642</v>
      </c>
      <c r="M61">
        <f t="shared" si="3"/>
        <v>59</v>
      </c>
      <c r="N61">
        <f t="shared" si="4"/>
        <v>8.7383590666790772E-2</v>
      </c>
    </row>
    <row r="62" spans="2:14" x14ac:dyDescent="0.75">
      <c r="B62">
        <v>60</v>
      </c>
      <c r="C62">
        <v>298.14800000000002</v>
      </c>
      <c r="D62">
        <v>266.40199999999999</v>
      </c>
      <c r="E62">
        <v>147.393</v>
      </c>
      <c r="F62">
        <v>557.82000000000005</v>
      </c>
      <c r="H62">
        <f t="shared" si="0"/>
        <v>31.746000000000038</v>
      </c>
      <c r="J62">
        <f t="shared" si="1"/>
        <v>60</v>
      </c>
      <c r="K62">
        <f t="shared" si="2"/>
        <v>0.75012288252430714</v>
      </c>
      <c r="M62">
        <f t="shared" si="3"/>
        <v>60</v>
      </c>
      <c r="N62">
        <f t="shared" si="4"/>
        <v>8.8479749052164811E-2</v>
      </c>
    </row>
    <row r="63" spans="2:14" x14ac:dyDescent="0.75">
      <c r="B63">
        <v>61</v>
      </c>
      <c r="C63">
        <v>289.48</v>
      </c>
      <c r="D63">
        <v>259.86700000000002</v>
      </c>
      <c r="E63">
        <v>147.53800000000001</v>
      </c>
      <c r="F63">
        <v>553.423</v>
      </c>
      <c r="H63">
        <f t="shared" si="0"/>
        <v>29.613</v>
      </c>
      <c r="J63">
        <f t="shared" si="1"/>
        <v>61</v>
      </c>
      <c r="K63">
        <f t="shared" si="2"/>
        <v>0.72455132892954333</v>
      </c>
      <c r="M63">
        <f t="shared" si="3"/>
        <v>61</v>
      </c>
      <c r="N63">
        <f t="shared" si="4"/>
        <v>8.9752511645143959E-2</v>
      </c>
    </row>
    <row r="64" spans="2:14" x14ac:dyDescent="0.75">
      <c r="B64">
        <v>62</v>
      </c>
      <c r="C64">
        <v>299.06200000000001</v>
      </c>
      <c r="D64">
        <v>260.19</v>
      </c>
      <c r="E64">
        <v>152.22</v>
      </c>
      <c r="F64">
        <v>554.48800000000006</v>
      </c>
      <c r="H64">
        <f t="shared" si="0"/>
        <v>38.872000000000014</v>
      </c>
      <c r="J64">
        <f t="shared" si="1"/>
        <v>62</v>
      </c>
      <c r="K64">
        <f t="shared" si="2"/>
        <v>0.83555321113015968</v>
      </c>
      <c r="M64">
        <f t="shared" si="3"/>
        <v>62</v>
      </c>
      <c r="N64">
        <f t="shared" si="4"/>
        <v>0.10065539788023831</v>
      </c>
    </row>
    <row r="65" spans="2:14" x14ac:dyDescent="0.75">
      <c r="B65">
        <v>63</v>
      </c>
      <c r="C65">
        <v>296.971</v>
      </c>
      <c r="D65">
        <v>257.37799999999999</v>
      </c>
      <c r="E65">
        <v>151.673</v>
      </c>
      <c r="F65">
        <v>561.327</v>
      </c>
      <c r="H65">
        <f t="shared" si="0"/>
        <v>39.593000000000018</v>
      </c>
      <c r="J65">
        <f t="shared" si="1"/>
        <v>63</v>
      </c>
      <c r="K65">
        <f t="shared" si="2"/>
        <v>0.84419694771798182</v>
      </c>
      <c r="M65">
        <f t="shared" si="3"/>
        <v>63</v>
      </c>
      <c r="N65">
        <f t="shared" si="4"/>
        <v>9.776561142176772E-2</v>
      </c>
    </row>
    <row r="66" spans="2:14" x14ac:dyDescent="0.75">
      <c r="B66">
        <v>64</v>
      </c>
      <c r="C66">
        <v>304.88499999999999</v>
      </c>
      <c r="D66">
        <v>258.17700000000002</v>
      </c>
      <c r="E66">
        <v>153.596</v>
      </c>
      <c r="F66">
        <v>519.077</v>
      </c>
      <c r="H66">
        <f t="shared" si="0"/>
        <v>46.70799999999997</v>
      </c>
      <c r="J66">
        <f t="shared" si="1"/>
        <v>64</v>
      </c>
      <c r="K66">
        <f t="shared" si="2"/>
        <v>0.9294954023953097</v>
      </c>
      <c r="M66">
        <f t="shared" si="3"/>
        <v>64</v>
      </c>
      <c r="N66">
        <f t="shared" si="4"/>
        <v>0.1134790570785945</v>
      </c>
    </row>
    <row r="67" spans="2:14" x14ac:dyDescent="0.75">
      <c r="B67">
        <v>65</v>
      </c>
      <c r="C67">
        <v>303.56099999999998</v>
      </c>
      <c r="D67">
        <v>266.226</v>
      </c>
      <c r="E67">
        <v>151.06100000000001</v>
      </c>
      <c r="F67">
        <v>506.81799999999998</v>
      </c>
      <c r="H67">
        <f t="shared" ref="H67:H102" si="5">C67-D67</f>
        <v>37.33499999999998</v>
      </c>
      <c r="J67">
        <f t="shared" ref="J67:J102" si="6">B67</f>
        <v>65</v>
      </c>
      <c r="K67">
        <f t="shared" ref="K67:K102" si="7">(H67-MIN(H$3:H$70))/(MAX(H$3:H$70)-MIN(H$3:H$70))</f>
        <v>0.81712682675362325</v>
      </c>
      <c r="M67">
        <f t="shared" ref="M67:M102" si="8">B67</f>
        <v>65</v>
      </c>
      <c r="N67">
        <f t="shared" ref="N67:N102" si="9">(E67-$P$3)/(F67-$Q$3)</f>
        <v>0.11041232953654315</v>
      </c>
    </row>
    <row r="68" spans="2:14" x14ac:dyDescent="0.75">
      <c r="B68">
        <v>66</v>
      </c>
      <c r="C68">
        <v>284.65800000000002</v>
      </c>
      <c r="D68">
        <v>249.61500000000001</v>
      </c>
      <c r="E68">
        <v>152.125</v>
      </c>
      <c r="F68">
        <v>490.75</v>
      </c>
      <c r="H68">
        <f t="shared" si="5"/>
        <v>35.043000000000006</v>
      </c>
      <c r="J68">
        <f t="shared" si="6"/>
        <v>66</v>
      </c>
      <c r="K68">
        <f t="shared" si="7"/>
        <v>0.78964909546473572</v>
      </c>
      <c r="M68">
        <f t="shared" si="8"/>
        <v>66</v>
      </c>
      <c r="N68">
        <f t="shared" si="9"/>
        <v>0.11836393054514632</v>
      </c>
    </row>
    <row r="69" spans="2:14" x14ac:dyDescent="0.75">
      <c r="B69">
        <v>67</v>
      </c>
      <c r="C69">
        <v>286.31099999999998</v>
      </c>
      <c r="D69">
        <v>262.43200000000002</v>
      </c>
      <c r="E69">
        <v>157.68</v>
      </c>
      <c r="F69">
        <v>537.16</v>
      </c>
      <c r="H69">
        <f t="shared" si="5"/>
        <v>23.878999999999962</v>
      </c>
      <c r="J69">
        <f t="shared" si="6"/>
        <v>67</v>
      </c>
      <c r="K69">
        <f t="shared" si="7"/>
        <v>0.6558090465514963</v>
      </c>
      <c r="M69">
        <f t="shared" si="8"/>
        <v>67</v>
      </c>
      <c r="N69">
        <f t="shared" si="9"/>
        <v>0.11851698040698432</v>
      </c>
    </row>
    <row r="70" spans="2:14" x14ac:dyDescent="0.75">
      <c r="B70">
        <v>68</v>
      </c>
      <c r="C70">
        <v>297.69099999999997</v>
      </c>
      <c r="D70">
        <v>267.79199999999997</v>
      </c>
      <c r="E70">
        <v>155.923</v>
      </c>
      <c r="F70">
        <v>517.69200000000001</v>
      </c>
      <c r="H70">
        <f t="shared" si="5"/>
        <v>29.899000000000001</v>
      </c>
      <c r="J70">
        <f t="shared" si="6"/>
        <v>68</v>
      </c>
      <c r="K70">
        <f t="shared" si="7"/>
        <v>0.72798005107117592</v>
      </c>
      <c r="M70">
        <f t="shared" si="8"/>
        <v>68</v>
      </c>
      <c r="N70">
        <f t="shared" si="9"/>
        <v>0.11995052941858388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EEE8-5599-4719-B421-4F8D76BADEAD}">
  <dimension ref="A1:Q66"/>
  <sheetViews>
    <sheetView zoomScale="80" zoomScaleNormal="80" workbookViewId="0"/>
  </sheetViews>
  <sheetFormatPr defaultRowHeight="14.75" x14ac:dyDescent="0.75"/>
  <sheetData>
    <row r="1" spans="1:17" x14ac:dyDescent="0.75">
      <c r="A1" t="s">
        <v>27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248.68100000000001</v>
      </c>
      <c r="D3">
        <v>239.21</v>
      </c>
      <c r="E3">
        <v>202.983</v>
      </c>
      <c r="F3">
        <v>326.98899999999998</v>
      </c>
      <c r="H3">
        <f t="shared" ref="H3:H66" si="0">C3-D3</f>
        <v>9.4710000000000036</v>
      </c>
      <c r="J3">
        <f t="shared" ref="J3:J66" si="1">B3</f>
        <v>1</v>
      </c>
      <c r="K3">
        <f t="shared" ref="K3:K66" si="2">(H3-MIN(H$3:H$66))/(MAX(H$3:H$66)-MIN(H$3:H$66))</f>
        <v>0.15379726723863982</v>
      </c>
      <c r="M3">
        <f t="shared" ref="M3:M66" si="3">B3</f>
        <v>1</v>
      </c>
      <c r="N3">
        <f t="shared" ref="N3:N66" si="4">(E3-$P$3)/(F3-$Q$3)</f>
        <v>0.48200469555268521</v>
      </c>
      <c r="P3">
        <v>109.87825000000001</v>
      </c>
      <c r="Q3">
        <v>133.82749999999999</v>
      </c>
    </row>
    <row r="4" spans="1:17" x14ac:dyDescent="0.75">
      <c r="B4">
        <v>2</v>
      </c>
      <c r="C4">
        <v>256.16000000000003</v>
      </c>
      <c r="D4">
        <v>243.72499999999999</v>
      </c>
      <c r="E4">
        <v>199.07300000000001</v>
      </c>
      <c r="F4">
        <v>345.81400000000002</v>
      </c>
      <c r="H4">
        <f t="shared" si="0"/>
        <v>12.435000000000031</v>
      </c>
      <c r="J4">
        <f t="shared" si="1"/>
        <v>2</v>
      </c>
      <c r="K4">
        <f t="shared" si="2"/>
        <v>0.19864723773208068</v>
      </c>
      <c r="M4">
        <f t="shared" si="3"/>
        <v>2</v>
      </c>
      <c r="N4">
        <f t="shared" si="4"/>
        <v>0.42075674630224086</v>
      </c>
    </row>
    <row r="5" spans="1:17" x14ac:dyDescent="0.75">
      <c r="B5">
        <v>3</v>
      </c>
      <c r="C5">
        <v>255.779</v>
      </c>
      <c r="D5">
        <v>244.79599999999999</v>
      </c>
      <c r="E5">
        <v>195.77699999999999</v>
      </c>
      <c r="F5">
        <v>327.56599999999997</v>
      </c>
      <c r="H5">
        <f t="shared" si="0"/>
        <v>10.983000000000004</v>
      </c>
      <c r="J5">
        <f t="shared" si="1"/>
        <v>3</v>
      </c>
      <c r="K5">
        <f t="shared" si="2"/>
        <v>0.17667619955513172</v>
      </c>
      <c r="M5">
        <f t="shared" si="3"/>
        <v>3</v>
      </c>
      <c r="N5">
        <f t="shared" si="4"/>
        <v>0.44337470353079012</v>
      </c>
    </row>
    <row r="6" spans="1:17" x14ac:dyDescent="0.75">
      <c r="B6">
        <v>4</v>
      </c>
      <c r="C6">
        <v>249.886</v>
      </c>
      <c r="D6">
        <v>246.23</v>
      </c>
      <c r="E6">
        <v>191.23500000000001</v>
      </c>
      <c r="F6">
        <v>329.21699999999998</v>
      </c>
      <c r="H6">
        <f t="shared" si="0"/>
        <v>3.6560000000000059</v>
      </c>
      <c r="J6">
        <f t="shared" si="1"/>
        <v>4</v>
      </c>
      <c r="K6">
        <f t="shared" si="2"/>
        <v>6.5807193547898837E-2</v>
      </c>
      <c r="M6">
        <f t="shared" si="3"/>
        <v>4</v>
      </c>
      <c r="N6">
        <f t="shared" si="4"/>
        <v>0.41638240540049493</v>
      </c>
    </row>
    <row r="7" spans="1:17" x14ac:dyDescent="0.75">
      <c r="B7">
        <v>5</v>
      </c>
      <c r="C7">
        <v>255.68600000000001</v>
      </c>
      <c r="D7">
        <v>246.58199999999999</v>
      </c>
      <c r="E7">
        <v>187.988</v>
      </c>
      <c r="F7">
        <v>324.62</v>
      </c>
      <c r="H7">
        <f t="shared" si="0"/>
        <v>9.1040000000000134</v>
      </c>
      <c r="J7">
        <f t="shared" si="1"/>
        <v>5</v>
      </c>
      <c r="K7">
        <f t="shared" si="2"/>
        <v>0.14824398141843326</v>
      </c>
      <c r="M7">
        <f t="shared" si="3"/>
        <v>5</v>
      </c>
      <c r="N7">
        <f t="shared" si="4"/>
        <v>0.40939633371332723</v>
      </c>
    </row>
    <row r="8" spans="1:17" x14ac:dyDescent="0.75">
      <c r="B8">
        <v>6</v>
      </c>
      <c r="C8">
        <v>272.05</v>
      </c>
      <c r="D8">
        <v>250.66300000000001</v>
      </c>
      <c r="E8">
        <v>193.542</v>
      </c>
      <c r="F8">
        <v>328.50599999999997</v>
      </c>
      <c r="H8">
        <f t="shared" si="0"/>
        <v>21.387</v>
      </c>
      <c r="J8">
        <f t="shared" si="1"/>
        <v>6</v>
      </c>
      <c r="K8">
        <f t="shared" si="2"/>
        <v>0.33410504335194496</v>
      </c>
      <c r="M8">
        <f t="shared" si="3"/>
        <v>6</v>
      </c>
      <c r="N8">
        <f t="shared" si="4"/>
        <v>0.42975341396199374</v>
      </c>
    </row>
    <row r="9" spans="1:17" x14ac:dyDescent="0.75">
      <c r="B9">
        <v>7</v>
      </c>
      <c r="C9">
        <v>271.26400000000001</v>
      </c>
      <c r="D9">
        <v>253.43899999999999</v>
      </c>
      <c r="E9">
        <v>188.17500000000001</v>
      </c>
      <c r="F9">
        <v>330.95800000000003</v>
      </c>
      <c r="H9">
        <f t="shared" si="0"/>
        <v>17.825000000000017</v>
      </c>
      <c r="J9">
        <f t="shared" si="1"/>
        <v>7</v>
      </c>
      <c r="K9">
        <f t="shared" si="2"/>
        <v>0.28020639460105623</v>
      </c>
      <c r="M9">
        <f t="shared" si="3"/>
        <v>7</v>
      </c>
      <c r="N9">
        <f t="shared" si="4"/>
        <v>0.39718232338476284</v>
      </c>
    </row>
    <row r="10" spans="1:17" x14ac:dyDescent="0.75">
      <c r="B10">
        <v>8</v>
      </c>
      <c r="C10">
        <v>281.13600000000002</v>
      </c>
      <c r="D10">
        <v>262.44400000000002</v>
      </c>
      <c r="E10">
        <v>184.964</v>
      </c>
      <c r="F10">
        <v>327.608</v>
      </c>
      <c r="H10">
        <f t="shared" si="0"/>
        <v>18.692000000000007</v>
      </c>
      <c r="J10">
        <f t="shared" si="1"/>
        <v>8</v>
      </c>
      <c r="K10">
        <f t="shared" si="2"/>
        <v>0.2933254649174572</v>
      </c>
      <c r="M10">
        <f t="shared" si="3"/>
        <v>8</v>
      </c>
      <c r="N10">
        <f t="shared" si="4"/>
        <v>0.38747835824554061</v>
      </c>
    </row>
    <row r="11" spans="1:17" x14ac:dyDescent="0.75">
      <c r="B11">
        <v>9</v>
      </c>
      <c r="C11">
        <v>281.88900000000001</v>
      </c>
      <c r="D11">
        <v>248.79499999999999</v>
      </c>
      <c r="E11">
        <v>183.59299999999999</v>
      </c>
      <c r="F11">
        <v>339.91</v>
      </c>
      <c r="H11">
        <f t="shared" si="0"/>
        <v>33.094000000000023</v>
      </c>
      <c r="J11">
        <f t="shared" si="1"/>
        <v>9</v>
      </c>
      <c r="K11">
        <f t="shared" si="2"/>
        <v>0.51125032154584127</v>
      </c>
      <c r="M11">
        <f t="shared" si="3"/>
        <v>9</v>
      </c>
      <c r="N11">
        <f t="shared" si="4"/>
        <v>0.35769534045831142</v>
      </c>
    </row>
    <row r="12" spans="1:17" x14ac:dyDescent="0.75">
      <c r="B12">
        <v>10</v>
      </c>
      <c r="C12">
        <v>301.42599999999999</v>
      </c>
      <c r="D12">
        <v>258.75</v>
      </c>
      <c r="E12">
        <v>177.46899999999999</v>
      </c>
      <c r="F12">
        <v>342.77600000000001</v>
      </c>
      <c r="H12">
        <f t="shared" si="0"/>
        <v>42.675999999999988</v>
      </c>
      <c r="J12">
        <f t="shared" si="1"/>
        <v>10</v>
      </c>
      <c r="K12">
        <f t="shared" si="2"/>
        <v>0.65624101563091042</v>
      </c>
      <c r="M12">
        <f t="shared" si="3"/>
        <v>10</v>
      </c>
      <c r="N12">
        <f t="shared" si="4"/>
        <v>0.32348042699516855</v>
      </c>
    </row>
    <row r="13" spans="1:17" x14ac:dyDescent="0.75">
      <c r="B13">
        <v>11</v>
      </c>
      <c r="C13">
        <v>310.48</v>
      </c>
      <c r="D13">
        <v>260.94099999999997</v>
      </c>
      <c r="E13">
        <v>172.101</v>
      </c>
      <c r="F13">
        <v>351.529</v>
      </c>
      <c r="H13">
        <f t="shared" si="0"/>
        <v>49.539000000000044</v>
      </c>
      <c r="J13">
        <f t="shared" si="1"/>
        <v>11</v>
      </c>
      <c r="K13">
        <f t="shared" si="2"/>
        <v>0.76008897362567585</v>
      </c>
      <c r="M13">
        <f t="shared" si="3"/>
        <v>11</v>
      </c>
      <c r="N13">
        <f t="shared" si="4"/>
        <v>0.28581681798242081</v>
      </c>
    </row>
    <row r="14" spans="1:17" x14ac:dyDescent="0.75">
      <c r="B14">
        <v>12</v>
      </c>
      <c r="C14">
        <v>320.53899999999999</v>
      </c>
      <c r="D14">
        <v>260.76900000000001</v>
      </c>
      <c r="E14">
        <v>164.68100000000001</v>
      </c>
      <c r="F14">
        <v>360.56900000000002</v>
      </c>
      <c r="H14">
        <f t="shared" si="0"/>
        <v>59.769999999999982</v>
      </c>
      <c r="J14">
        <f t="shared" si="1"/>
        <v>12</v>
      </c>
      <c r="K14">
        <f t="shared" si="2"/>
        <v>0.91490005598680491</v>
      </c>
      <c r="M14">
        <f t="shared" si="3"/>
        <v>12</v>
      </c>
      <c r="N14">
        <f t="shared" si="4"/>
        <v>0.24169704266753106</v>
      </c>
    </row>
    <row r="15" spans="1:17" x14ac:dyDescent="0.75">
      <c r="B15">
        <v>13</v>
      </c>
      <c r="C15">
        <v>330.27600000000001</v>
      </c>
      <c r="D15">
        <v>267.30799999999999</v>
      </c>
      <c r="E15">
        <v>163.37</v>
      </c>
      <c r="F15">
        <v>361.54199999999997</v>
      </c>
      <c r="H15">
        <f t="shared" si="0"/>
        <v>62.968000000000018</v>
      </c>
      <c r="J15">
        <f t="shared" si="1"/>
        <v>13</v>
      </c>
      <c r="K15">
        <f t="shared" si="2"/>
        <v>0.96329081362446489</v>
      </c>
      <c r="M15">
        <f t="shared" si="3"/>
        <v>13</v>
      </c>
      <c r="N15">
        <f t="shared" si="4"/>
        <v>0.23490708760311707</v>
      </c>
    </row>
    <row r="16" spans="1:17" x14ac:dyDescent="0.75">
      <c r="B16">
        <v>14</v>
      </c>
      <c r="C16">
        <v>333.48</v>
      </c>
      <c r="D16">
        <v>270.56200000000001</v>
      </c>
      <c r="E16">
        <v>159.21299999999999</v>
      </c>
      <c r="F16">
        <v>353.61599999999999</v>
      </c>
      <c r="H16">
        <f t="shared" si="0"/>
        <v>62.918000000000006</v>
      </c>
      <c r="J16">
        <f t="shared" si="1"/>
        <v>14</v>
      </c>
      <c r="K16">
        <f t="shared" si="2"/>
        <v>0.96253423517484527</v>
      </c>
      <c r="M16">
        <f t="shared" si="3"/>
        <v>14</v>
      </c>
      <c r="N16">
        <f t="shared" si="4"/>
        <v>0.22446465579409289</v>
      </c>
    </row>
    <row r="17" spans="2:14" x14ac:dyDescent="0.75">
      <c r="B17">
        <v>15</v>
      </c>
      <c r="C17">
        <v>343.15800000000002</v>
      </c>
      <c r="D17">
        <v>277.76400000000001</v>
      </c>
      <c r="E17">
        <v>168.94399999999999</v>
      </c>
      <c r="F17">
        <v>352.17099999999999</v>
      </c>
      <c r="H17">
        <f t="shared" si="0"/>
        <v>65.394000000000005</v>
      </c>
      <c r="J17">
        <f t="shared" si="1"/>
        <v>15</v>
      </c>
      <c r="K17">
        <f t="shared" si="2"/>
        <v>1</v>
      </c>
      <c r="M17">
        <f t="shared" si="3"/>
        <v>15</v>
      </c>
      <c r="N17">
        <f t="shared" si="4"/>
        <v>0.27051755605273331</v>
      </c>
    </row>
    <row r="18" spans="2:14" x14ac:dyDescent="0.75">
      <c r="B18">
        <v>16</v>
      </c>
      <c r="C18">
        <v>336.26299999999998</v>
      </c>
      <c r="D18">
        <v>272.62700000000001</v>
      </c>
      <c r="E18">
        <v>165.87100000000001</v>
      </c>
      <c r="F18">
        <v>363.89299999999997</v>
      </c>
      <c r="H18">
        <f t="shared" si="0"/>
        <v>63.635999999999967</v>
      </c>
      <c r="J18">
        <f t="shared" si="1"/>
        <v>16</v>
      </c>
      <c r="K18">
        <f t="shared" si="2"/>
        <v>0.97339870171137988</v>
      </c>
      <c r="M18">
        <f t="shared" si="3"/>
        <v>16</v>
      </c>
      <c r="N18">
        <f t="shared" si="4"/>
        <v>0.24337742947117236</v>
      </c>
    </row>
    <row r="19" spans="2:14" x14ac:dyDescent="0.75">
      <c r="B19">
        <v>17</v>
      </c>
      <c r="C19">
        <v>328.303</v>
      </c>
      <c r="D19">
        <v>277.54399999999998</v>
      </c>
      <c r="E19">
        <v>160.971</v>
      </c>
      <c r="F19">
        <v>353.30799999999999</v>
      </c>
      <c r="H19">
        <f t="shared" si="0"/>
        <v>50.759000000000015</v>
      </c>
      <c r="J19">
        <f t="shared" si="1"/>
        <v>17</v>
      </c>
      <c r="K19">
        <f t="shared" si="2"/>
        <v>0.77854948779638966</v>
      </c>
      <c r="M19">
        <f t="shared" si="3"/>
        <v>17</v>
      </c>
      <c r="N19">
        <f t="shared" si="4"/>
        <v>0.23278947332450944</v>
      </c>
    </row>
    <row r="20" spans="2:14" x14ac:dyDescent="0.75">
      <c r="B20">
        <v>18</v>
      </c>
      <c r="C20">
        <v>345.65800000000002</v>
      </c>
      <c r="D20">
        <v>285.02</v>
      </c>
      <c r="E20">
        <v>157.298</v>
      </c>
      <c r="F20">
        <v>356.827</v>
      </c>
      <c r="H20">
        <f t="shared" si="0"/>
        <v>60.638000000000034</v>
      </c>
      <c r="J20">
        <f t="shared" si="1"/>
        <v>18</v>
      </c>
      <c r="K20">
        <f t="shared" si="2"/>
        <v>0.92803425787219918</v>
      </c>
      <c r="M20">
        <f t="shared" si="3"/>
        <v>18</v>
      </c>
      <c r="N20">
        <f t="shared" si="4"/>
        <v>0.21264509561680628</v>
      </c>
    </row>
    <row r="21" spans="2:14" x14ac:dyDescent="0.75">
      <c r="B21">
        <v>19</v>
      </c>
      <c r="C21">
        <v>320.77</v>
      </c>
      <c r="D21">
        <v>273.41199999999998</v>
      </c>
      <c r="E21">
        <v>152.86500000000001</v>
      </c>
      <c r="F21">
        <v>346.178</v>
      </c>
      <c r="H21">
        <f t="shared" si="0"/>
        <v>47.358000000000004</v>
      </c>
      <c r="J21">
        <f t="shared" si="1"/>
        <v>19</v>
      </c>
      <c r="K21">
        <f t="shared" si="2"/>
        <v>0.72708702165327521</v>
      </c>
      <c r="M21">
        <f t="shared" si="3"/>
        <v>19</v>
      </c>
      <c r="N21">
        <f t="shared" si="4"/>
        <v>0.20243300580879253</v>
      </c>
    </row>
    <row r="22" spans="2:14" x14ac:dyDescent="0.75">
      <c r="B22">
        <v>20</v>
      </c>
      <c r="C22">
        <v>320.23700000000002</v>
      </c>
      <c r="D22">
        <v>268.81400000000002</v>
      </c>
      <c r="E22">
        <v>150.548</v>
      </c>
      <c r="F22">
        <v>335.303</v>
      </c>
      <c r="H22">
        <f t="shared" si="0"/>
        <v>51.423000000000002</v>
      </c>
      <c r="J22">
        <f t="shared" si="1"/>
        <v>20</v>
      </c>
      <c r="K22">
        <f t="shared" si="2"/>
        <v>0.78859684960733567</v>
      </c>
      <c r="M22">
        <f t="shared" si="3"/>
        <v>20</v>
      </c>
      <c r="N22">
        <f t="shared" si="4"/>
        <v>0.20185953130777684</v>
      </c>
    </row>
    <row r="23" spans="2:14" x14ac:dyDescent="0.75">
      <c r="B23">
        <v>21</v>
      </c>
      <c r="C23">
        <v>321.80900000000003</v>
      </c>
      <c r="D23">
        <v>267.495</v>
      </c>
      <c r="E23">
        <v>151.15899999999999</v>
      </c>
      <c r="F23">
        <v>329.20699999999999</v>
      </c>
      <c r="H23">
        <f t="shared" si="0"/>
        <v>54.314000000000021</v>
      </c>
      <c r="J23">
        <f t="shared" si="1"/>
        <v>21</v>
      </c>
      <c r="K23">
        <f t="shared" si="2"/>
        <v>0.83234221556433208</v>
      </c>
      <c r="M23">
        <f t="shared" si="3"/>
        <v>21</v>
      </c>
      <c r="N23">
        <f t="shared" si="4"/>
        <v>0.21128496080704465</v>
      </c>
    </row>
    <row r="24" spans="2:14" x14ac:dyDescent="0.75">
      <c r="B24">
        <v>22</v>
      </c>
      <c r="C24">
        <v>316.23099999999999</v>
      </c>
      <c r="D24">
        <v>264.92</v>
      </c>
      <c r="E24">
        <v>148.316</v>
      </c>
      <c r="F24">
        <v>321.92899999999997</v>
      </c>
      <c r="H24">
        <f t="shared" si="0"/>
        <v>51.310999999999979</v>
      </c>
      <c r="J24">
        <f t="shared" si="1"/>
        <v>22</v>
      </c>
      <c r="K24">
        <f t="shared" si="2"/>
        <v>0.78690211388018783</v>
      </c>
      <c r="M24">
        <f t="shared" si="3"/>
        <v>22</v>
      </c>
      <c r="N24">
        <f t="shared" si="4"/>
        <v>0.20434579203249309</v>
      </c>
    </row>
    <row r="25" spans="2:14" x14ac:dyDescent="0.75">
      <c r="B25">
        <v>23</v>
      </c>
      <c r="C25">
        <v>325.61399999999998</v>
      </c>
      <c r="D25">
        <v>271.589</v>
      </c>
      <c r="E25">
        <v>149.15799999999999</v>
      </c>
      <c r="F25">
        <v>331.66800000000001</v>
      </c>
      <c r="H25">
        <f t="shared" si="0"/>
        <v>54.024999999999977</v>
      </c>
      <c r="J25">
        <f t="shared" si="1"/>
        <v>23</v>
      </c>
      <c r="K25">
        <f t="shared" si="2"/>
        <v>0.82796919212553099</v>
      </c>
      <c r="M25">
        <f t="shared" si="3"/>
        <v>23</v>
      </c>
      <c r="N25">
        <f t="shared" si="4"/>
        <v>0.19854251278176094</v>
      </c>
    </row>
    <row r="26" spans="2:14" x14ac:dyDescent="0.75">
      <c r="B26">
        <v>24</v>
      </c>
      <c r="C26">
        <v>334.113</v>
      </c>
      <c r="D26">
        <v>268.94799999999998</v>
      </c>
      <c r="E26">
        <v>148.53899999999999</v>
      </c>
      <c r="F26">
        <v>348.28199999999998</v>
      </c>
      <c r="H26">
        <f t="shared" si="0"/>
        <v>65.16500000000002</v>
      </c>
      <c r="J26">
        <f t="shared" si="1"/>
        <v>24</v>
      </c>
      <c r="K26">
        <f t="shared" si="2"/>
        <v>0.9965348707007432</v>
      </c>
      <c r="M26">
        <f t="shared" si="3"/>
        <v>24</v>
      </c>
      <c r="N26">
        <f t="shared" si="4"/>
        <v>0.18027483685350496</v>
      </c>
    </row>
    <row r="27" spans="2:14" x14ac:dyDescent="0.75">
      <c r="B27">
        <v>25</v>
      </c>
      <c r="C27">
        <v>299.70100000000002</v>
      </c>
      <c r="D27">
        <v>266.16300000000001</v>
      </c>
      <c r="E27">
        <v>147.01599999999999</v>
      </c>
      <c r="F27">
        <v>334.51600000000002</v>
      </c>
      <c r="H27">
        <f t="shared" si="0"/>
        <v>33.538000000000011</v>
      </c>
      <c r="J27">
        <f t="shared" si="1"/>
        <v>25</v>
      </c>
      <c r="K27">
        <f t="shared" si="2"/>
        <v>0.51796873817846167</v>
      </c>
      <c r="M27">
        <f t="shared" si="3"/>
        <v>25</v>
      </c>
      <c r="N27">
        <f t="shared" si="4"/>
        <v>0.18505170949008029</v>
      </c>
    </row>
    <row r="28" spans="2:14" x14ac:dyDescent="0.75">
      <c r="B28">
        <v>26</v>
      </c>
      <c r="C28">
        <v>303.73099999999999</v>
      </c>
      <c r="D28">
        <v>257.69799999999998</v>
      </c>
      <c r="E28">
        <v>145.52000000000001</v>
      </c>
      <c r="F28">
        <v>334.30500000000001</v>
      </c>
      <c r="H28">
        <f t="shared" si="0"/>
        <v>46.033000000000015</v>
      </c>
      <c r="J28">
        <f t="shared" si="1"/>
        <v>26</v>
      </c>
      <c r="K28">
        <f t="shared" si="2"/>
        <v>0.70703769273836015</v>
      </c>
      <c r="M28">
        <f t="shared" si="3"/>
        <v>26</v>
      </c>
      <c r="N28">
        <f t="shared" si="4"/>
        <v>0.17778429000760684</v>
      </c>
    </row>
    <row r="29" spans="2:14" x14ac:dyDescent="0.75">
      <c r="B29">
        <v>27</v>
      </c>
      <c r="C29">
        <v>294.76400000000001</v>
      </c>
      <c r="D29">
        <v>266.37700000000001</v>
      </c>
      <c r="E29">
        <v>140.35599999999999</v>
      </c>
      <c r="F29">
        <v>312.23899999999998</v>
      </c>
      <c r="H29">
        <f t="shared" si="0"/>
        <v>28.387</v>
      </c>
      <c r="J29">
        <f t="shared" si="1"/>
        <v>27</v>
      </c>
      <c r="K29">
        <f t="shared" si="2"/>
        <v>0.44002602629866672</v>
      </c>
      <c r="M29">
        <f t="shared" si="3"/>
        <v>27</v>
      </c>
      <c r="N29">
        <f t="shared" si="4"/>
        <v>0.17082839390958535</v>
      </c>
    </row>
    <row r="30" spans="2:14" x14ac:dyDescent="0.75">
      <c r="B30">
        <v>28</v>
      </c>
      <c r="C30">
        <v>301.399</v>
      </c>
      <c r="D30">
        <v>266.70699999999999</v>
      </c>
      <c r="E30">
        <v>140.869</v>
      </c>
      <c r="F30">
        <v>327.488</v>
      </c>
      <c r="H30">
        <f t="shared" si="0"/>
        <v>34.692000000000007</v>
      </c>
      <c r="J30">
        <f t="shared" si="1"/>
        <v>28</v>
      </c>
      <c r="K30">
        <f t="shared" si="2"/>
        <v>0.53543056879567841</v>
      </c>
      <c r="M30">
        <f t="shared" si="3"/>
        <v>28</v>
      </c>
      <c r="N30">
        <f t="shared" si="4"/>
        <v>0.16002617983533032</v>
      </c>
    </row>
    <row r="31" spans="2:14" x14ac:dyDescent="0.75">
      <c r="B31">
        <v>29</v>
      </c>
      <c r="C31">
        <v>298.93200000000002</v>
      </c>
      <c r="D31">
        <v>258.221</v>
      </c>
      <c r="E31">
        <v>133.77099999999999</v>
      </c>
      <c r="F31">
        <v>309.48200000000003</v>
      </c>
      <c r="H31">
        <f t="shared" si="0"/>
        <v>40.711000000000013</v>
      </c>
      <c r="J31">
        <f t="shared" si="1"/>
        <v>29</v>
      </c>
      <c r="K31">
        <f t="shared" si="2"/>
        <v>0.62650748256086675</v>
      </c>
      <c r="M31">
        <f t="shared" si="3"/>
        <v>29</v>
      </c>
      <c r="N31">
        <f t="shared" si="4"/>
        <v>0.13602128041126171</v>
      </c>
    </row>
    <row r="32" spans="2:14" x14ac:dyDescent="0.75">
      <c r="B32">
        <v>30</v>
      </c>
      <c r="C32">
        <v>283.99299999999999</v>
      </c>
      <c r="D32">
        <v>264.09699999999998</v>
      </c>
      <c r="E32">
        <v>131.221</v>
      </c>
      <c r="F32">
        <v>299.80900000000003</v>
      </c>
      <c r="H32">
        <f t="shared" si="0"/>
        <v>19.896000000000015</v>
      </c>
      <c r="J32">
        <f t="shared" si="1"/>
        <v>30</v>
      </c>
      <c r="K32">
        <f t="shared" si="2"/>
        <v>0.31154387398429345</v>
      </c>
      <c r="M32">
        <f t="shared" si="3"/>
        <v>30</v>
      </c>
      <c r="N32">
        <f t="shared" si="4"/>
        <v>0.12858511340119225</v>
      </c>
    </row>
    <row r="33" spans="2:15" x14ac:dyDescent="0.75">
      <c r="B33">
        <v>31</v>
      </c>
      <c r="C33">
        <v>283.73200000000003</v>
      </c>
      <c r="D33">
        <v>269.22800000000001</v>
      </c>
      <c r="E33">
        <v>130.61600000000001</v>
      </c>
      <c r="F33">
        <v>304.68</v>
      </c>
      <c r="H33">
        <f t="shared" si="0"/>
        <v>14.504000000000019</v>
      </c>
      <c r="J33">
        <f t="shared" si="1"/>
        <v>31</v>
      </c>
      <c r="K33">
        <f t="shared" si="2"/>
        <v>0.229954453977333</v>
      </c>
      <c r="M33">
        <f t="shared" si="3"/>
        <v>31</v>
      </c>
      <c r="N33">
        <f t="shared" si="4"/>
        <v>0.12137808928754337</v>
      </c>
    </row>
    <row r="34" spans="2:15" x14ac:dyDescent="0.75">
      <c r="B34">
        <v>32</v>
      </c>
      <c r="C34">
        <v>282.88600000000002</v>
      </c>
      <c r="D34">
        <v>253.05799999999999</v>
      </c>
      <c r="E34">
        <v>131.01599999999999</v>
      </c>
      <c r="F34">
        <v>315.75599999999997</v>
      </c>
      <c r="H34">
        <f t="shared" si="0"/>
        <v>29.828000000000031</v>
      </c>
      <c r="J34">
        <f t="shared" si="1"/>
        <v>32</v>
      </c>
      <c r="K34">
        <f t="shared" si="2"/>
        <v>0.46183061721669949</v>
      </c>
      <c r="M34">
        <f t="shared" si="3"/>
        <v>32</v>
      </c>
      <c r="N34">
        <f t="shared" si="4"/>
        <v>0.11618712845980693</v>
      </c>
    </row>
    <row r="35" spans="2:15" x14ac:dyDescent="0.75">
      <c r="B35">
        <v>33</v>
      </c>
      <c r="C35">
        <v>269.85599999999999</v>
      </c>
      <c r="D35">
        <v>248.53200000000001</v>
      </c>
      <c r="E35">
        <v>132.102</v>
      </c>
      <c r="F35">
        <v>326.71699999999998</v>
      </c>
      <c r="H35">
        <f t="shared" si="0"/>
        <v>21.323999999999984</v>
      </c>
      <c r="J35">
        <f t="shared" si="1"/>
        <v>33</v>
      </c>
      <c r="K35">
        <f t="shared" si="2"/>
        <v>0.33315175450542422</v>
      </c>
      <c r="M35">
        <f t="shared" si="3"/>
        <v>33</v>
      </c>
      <c r="N35">
        <f t="shared" si="4"/>
        <v>0.11521492875454598</v>
      </c>
    </row>
    <row r="36" spans="2:15" x14ac:dyDescent="0.75">
      <c r="B36">
        <v>34</v>
      </c>
      <c r="C36">
        <v>277.75</v>
      </c>
      <c r="D36">
        <v>248.61600000000001</v>
      </c>
      <c r="E36">
        <v>128.47200000000001</v>
      </c>
      <c r="F36">
        <v>330.18099999999998</v>
      </c>
      <c r="H36">
        <f t="shared" si="0"/>
        <v>29.133999999999986</v>
      </c>
      <c r="J36">
        <f t="shared" si="1"/>
        <v>34</v>
      </c>
      <c r="K36">
        <f t="shared" si="2"/>
        <v>0.45132930833598095</v>
      </c>
      <c r="M36">
        <f t="shared" si="3"/>
        <v>34</v>
      </c>
      <c r="N36">
        <f t="shared" si="4"/>
        <v>9.4695281724033437E-2</v>
      </c>
    </row>
    <row r="37" spans="2:15" x14ac:dyDescent="0.75">
      <c r="B37">
        <v>35</v>
      </c>
      <c r="C37">
        <v>283.56099999999998</v>
      </c>
      <c r="D37">
        <v>250.511</v>
      </c>
      <c r="E37">
        <v>136.63</v>
      </c>
      <c r="F37">
        <v>349.63</v>
      </c>
      <c r="H37">
        <f t="shared" si="0"/>
        <v>33.049999999999983</v>
      </c>
      <c r="J37">
        <f t="shared" si="1"/>
        <v>35</v>
      </c>
      <c r="K37">
        <f t="shared" si="2"/>
        <v>0.51058453251017555</v>
      </c>
      <c r="M37">
        <f t="shared" si="3"/>
        <v>35</v>
      </c>
      <c r="N37">
        <f t="shared" si="4"/>
        <v>0.12396404119507413</v>
      </c>
    </row>
    <row r="38" spans="2:15" x14ac:dyDescent="0.75">
      <c r="B38">
        <v>36</v>
      </c>
      <c r="C38">
        <v>287.25</v>
      </c>
      <c r="D38">
        <v>256.88400000000001</v>
      </c>
      <c r="E38">
        <v>134.26</v>
      </c>
      <c r="F38">
        <v>352.827</v>
      </c>
      <c r="H38">
        <f t="shared" si="0"/>
        <v>30.365999999999985</v>
      </c>
      <c r="J38">
        <f t="shared" si="1"/>
        <v>36</v>
      </c>
      <c r="K38">
        <f t="shared" si="2"/>
        <v>0.46997140133460402</v>
      </c>
      <c r="M38">
        <f t="shared" si="3"/>
        <v>36</v>
      </c>
      <c r="N38">
        <f t="shared" si="4"/>
        <v>0.11133244596448842</v>
      </c>
      <c r="O38" s="2"/>
    </row>
    <row r="39" spans="2:15" x14ac:dyDescent="0.75">
      <c r="B39">
        <v>37</v>
      </c>
      <c r="C39">
        <v>271.93900000000002</v>
      </c>
      <c r="D39">
        <v>258.69499999999999</v>
      </c>
      <c r="E39">
        <v>133.42500000000001</v>
      </c>
      <c r="F39">
        <v>342.30700000000002</v>
      </c>
      <c r="H39">
        <f t="shared" si="0"/>
        <v>13.244000000000028</v>
      </c>
      <c r="J39">
        <f t="shared" si="1"/>
        <v>37</v>
      </c>
      <c r="K39">
        <f t="shared" si="2"/>
        <v>0.21088867704692321</v>
      </c>
      <c r="M39">
        <f t="shared" si="3"/>
        <v>37</v>
      </c>
      <c r="N39">
        <f t="shared" si="4"/>
        <v>0.11294515767737355</v>
      </c>
    </row>
    <row r="40" spans="2:15" x14ac:dyDescent="0.75">
      <c r="B40">
        <v>38</v>
      </c>
      <c r="C40">
        <v>278.483</v>
      </c>
      <c r="D40">
        <v>264.87400000000002</v>
      </c>
      <c r="E40">
        <v>132.77699999999999</v>
      </c>
      <c r="F40">
        <v>341.17</v>
      </c>
      <c r="H40">
        <f t="shared" si="0"/>
        <v>13.60899999999998</v>
      </c>
      <c r="J40">
        <f t="shared" si="1"/>
        <v>38</v>
      </c>
      <c r="K40">
        <f t="shared" si="2"/>
        <v>0.2164116997291444</v>
      </c>
      <c r="M40">
        <f t="shared" si="3"/>
        <v>38</v>
      </c>
      <c r="N40">
        <f t="shared" si="4"/>
        <v>0.11043924906857</v>
      </c>
    </row>
    <row r="41" spans="2:15" x14ac:dyDescent="0.75">
      <c r="B41">
        <v>39</v>
      </c>
      <c r="C41">
        <v>279.017</v>
      </c>
      <c r="D41">
        <v>254.19499999999999</v>
      </c>
      <c r="E41">
        <v>131.96799999999999</v>
      </c>
      <c r="F41">
        <v>346.07400000000001</v>
      </c>
      <c r="H41">
        <f t="shared" si="0"/>
        <v>24.822000000000003</v>
      </c>
      <c r="J41">
        <f t="shared" si="1"/>
        <v>39</v>
      </c>
      <c r="K41">
        <f t="shared" si="2"/>
        <v>0.38608198284080064</v>
      </c>
      <c r="M41">
        <f t="shared" si="3"/>
        <v>39</v>
      </c>
      <c r="N41">
        <f t="shared" si="4"/>
        <v>0.10407592115771039</v>
      </c>
    </row>
    <row r="42" spans="2:15" x14ac:dyDescent="0.75">
      <c r="B42">
        <v>40</v>
      </c>
      <c r="C42">
        <v>259.767</v>
      </c>
      <c r="D42">
        <v>245.178</v>
      </c>
      <c r="E42">
        <v>130.12799999999999</v>
      </c>
      <c r="F42">
        <v>328.66</v>
      </c>
      <c r="H42">
        <f t="shared" si="0"/>
        <v>14.588999999999999</v>
      </c>
      <c r="J42">
        <f t="shared" si="1"/>
        <v>40</v>
      </c>
      <c r="K42">
        <f t="shared" si="2"/>
        <v>0.23124063734168573</v>
      </c>
      <c r="M42">
        <f t="shared" si="3"/>
        <v>40</v>
      </c>
      <c r="N42">
        <f t="shared" si="4"/>
        <v>0.10393414856350955</v>
      </c>
    </row>
    <row r="43" spans="2:15" x14ac:dyDescent="0.75">
      <c r="B43">
        <v>41</v>
      </c>
      <c r="C43">
        <v>254.54300000000001</v>
      </c>
      <c r="D43">
        <v>226.10900000000001</v>
      </c>
      <c r="E43">
        <v>132.309</v>
      </c>
      <c r="F43">
        <v>319.096</v>
      </c>
      <c r="H43">
        <f t="shared" si="0"/>
        <v>28.433999999999997</v>
      </c>
      <c r="J43">
        <f t="shared" si="1"/>
        <v>41</v>
      </c>
      <c r="K43">
        <f t="shared" si="2"/>
        <v>0.44073721004130895</v>
      </c>
      <c r="M43">
        <f t="shared" si="3"/>
        <v>41</v>
      </c>
      <c r="N43">
        <f t="shared" si="4"/>
        <v>0.12107157989620462</v>
      </c>
    </row>
    <row r="44" spans="2:15" x14ac:dyDescent="0.75">
      <c r="B44">
        <v>42</v>
      </c>
      <c r="C44">
        <v>244.06700000000001</v>
      </c>
      <c r="D44">
        <v>238.55</v>
      </c>
      <c r="E44">
        <v>132.875</v>
      </c>
      <c r="F44">
        <v>338.25</v>
      </c>
      <c r="H44">
        <f t="shared" si="0"/>
        <v>5.5169999999999959</v>
      </c>
      <c r="J44">
        <f t="shared" si="1"/>
        <v>42</v>
      </c>
      <c r="K44">
        <f t="shared" si="2"/>
        <v>9.396704344273428E-2</v>
      </c>
      <c r="M44">
        <f t="shared" si="3"/>
        <v>42</v>
      </c>
      <c r="N44">
        <f t="shared" si="4"/>
        <v>0.11249617825826408</v>
      </c>
    </row>
    <row r="45" spans="2:15" x14ac:dyDescent="0.75">
      <c r="B45">
        <v>43</v>
      </c>
      <c r="C45">
        <v>238.77099999999999</v>
      </c>
      <c r="D45">
        <v>228.994</v>
      </c>
      <c r="E45">
        <v>134.06800000000001</v>
      </c>
      <c r="F45">
        <v>340.27100000000002</v>
      </c>
      <c r="H45">
        <f t="shared" si="0"/>
        <v>9.7769999999999868</v>
      </c>
      <c r="J45">
        <f t="shared" si="1"/>
        <v>43</v>
      </c>
      <c r="K45">
        <f t="shared" si="2"/>
        <v>0.15842752735031054</v>
      </c>
      <c r="M45">
        <f t="shared" si="3"/>
        <v>43</v>
      </c>
      <c r="N45">
        <f t="shared" si="4"/>
        <v>0.11717370612298281</v>
      </c>
      <c r="O45" s="2"/>
    </row>
    <row r="46" spans="2:15" x14ac:dyDescent="0.75">
      <c r="B46">
        <v>44</v>
      </c>
      <c r="C46">
        <v>250.28899999999999</v>
      </c>
      <c r="D46">
        <v>236.583</v>
      </c>
      <c r="E46">
        <v>132.62299999999999</v>
      </c>
      <c r="F46">
        <v>339.66</v>
      </c>
      <c r="H46">
        <f t="shared" si="0"/>
        <v>13.705999999999989</v>
      </c>
      <c r="J46">
        <f t="shared" si="1"/>
        <v>44</v>
      </c>
      <c r="K46">
        <f t="shared" si="2"/>
        <v>0.21787946192140625</v>
      </c>
      <c r="M46">
        <f t="shared" si="3"/>
        <v>44</v>
      </c>
      <c r="N46">
        <f t="shared" si="4"/>
        <v>0.11050125709010956</v>
      </c>
      <c r="O46" s="2"/>
    </row>
    <row r="47" spans="2:15" x14ac:dyDescent="0.75">
      <c r="B47">
        <v>45</v>
      </c>
      <c r="C47">
        <v>227.64500000000001</v>
      </c>
      <c r="D47">
        <v>228.33799999999999</v>
      </c>
      <c r="E47">
        <v>130.26300000000001</v>
      </c>
      <c r="F47">
        <v>300.65800000000002</v>
      </c>
      <c r="H47">
        <f t="shared" si="0"/>
        <v>-0.69299999999998363</v>
      </c>
      <c r="J47">
        <f t="shared" si="1"/>
        <v>45</v>
      </c>
      <c r="K47">
        <f t="shared" si="2"/>
        <v>0</v>
      </c>
      <c r="M47">
        <f t="shared" si="3"/>
        <v>45</v>
      </c>
      <c r="N47">
        <f t="shared" si="4"/>
        <v>0.122188388813796</v>
      </c>
      <c r="O47" s="2"/>
    </row>
    <row r="48" spans="2:15" x14ac:dyDescent="0.75">
      <c r="B48">
        <v>46</v>
      </c>
      <c r="C48">
        <v>229.42099999999999</v>
      </c>
      <c r="D48">
        <v>218.96100000000001</v>
      </c>
      <c r="E48">
        <v>131.92500000000001</v>
      </c>
      <c r="F48">
        <v>298.52499999999998</v>
      </c>
      <c r="H48">
        <f t="shared" si="0"/>
        <v>10.45999999999998</v>
      </c>
      <c r="J48">
        <f t="shared" si="1"/>
        <v>46</v>
      </c>
      <c r="K48">
        <f t="shared" si="2"/>
        <v>0.16876238897211199</v>
      </c>
      <c r="M48">
        <f t="shared" si="3"/>
        <v>46</v>
      </c>
      <c r="N48">
        <f t="shared" si="4"/>
        <v>0.13386208048088163</v>
      </c>
    </row>
    <row r="49" spans="2:14" x14ac:dyDescent="0.75">
      <c r="B49">
        <v>47</v>
      </c>
      <c r="C49">
        <v>237.41</v>
      </c>
      <c r="D49">
        <v>232.14</v>
      </c>
      <c r="E49">
        <v>134.268</v>
      </c>
      <c r="F49">
        <v>330.714</v>
      </c>
      <c r="H49">
        <f t="shared" si="0"/>
        <v>5.2700000000000102</v>
      </c>
      <c r="J49">
        <f t="shared" si="1"/>
        <v>47</v>
      </c>
      <c r="K49">
        <f t="shared" si="2"/>
        <v>9.0229545901614458E-2</v>
      </c>
      <c r="M49">
        <f t="shared" si="3"/>
        <v>47</v>
      </c>
      <c r="N49">
        <f t="shared" si="4"/>
        <v>0.12387720844242744</v>
      </c>
    </row>
    <row r="50" spans="2:14" x14ac:dyDescent="0.75">
      <c r="B50">
        <v>48</v>
      </c>
      <c r="C50">
        <v>233.34399999999999</v>
      </c>
      <c r="D50">
        <v>228.392</v>
      </c>
      <c r="E50">
        <v>133.51400000000001</v>
      </c>
      <c r="F50">
        <v>361</v>
      </c>
      <c r="H50">
        <f t="shared" si="0"/>
        <v>4.9519999999999982</v>
      </c>
      <c r="J50">
        <f t="shared" si="1"/>
        <v>48</v>
      </c>
      <c r="K50">
        <f t="shared" si="2"/>
        <v>8.5417706962034629E-2</v>
      </c>
      <c r="M50">
        <f t="shared" si="3"/>
        <v>48</v>
      </c>
      <c r="N50">
        <f t="shared" si="4"/>
        <v>0.10404318304372229</v>
      </c>
    </row>
    <row r="51" spans="2:14" x14ac:dyDescent="0.75">
      <c r="B51">
        <v>49</v>
      </c>
      <c r="C51">
        <v>240.81899999999999</v>
      </c>
      <c r="D51">
        <v>228.85900000000001</v>
      </c>
      <c r="E51">
        <v>132.952</v>
      </c>
      <c r="F51">
        <v>321.25400000000002</v>
      </c>
      <c r="H51">
        <f t="shared" si="0"/>
        <v>11.95999999999998</v>
      </c>
      <c r="J51">
        <f t="shared" si="1"/>
        <v>49</v>
      </c>
      <c r="K51">
        <f t="shared" si="2"/>
        <v>0.19145974246069522</v>
      </c>
      <c r="M51">
        <f t="shared" si="3"/>
        <v>49</v>
      </c>
      <c r="N51">
        <f t="shared" si="4"/>
        <v>0.12310825843730736</v>
      </c>
    </row>
    <row r="52" spans="2:14" x14ac:dyDescent="0.75">
      <c r="B52">
        <v>50</v>
      </c>
      <c r="C52">
        <v>226.03100000000001</v>
      </c>
      <c r="D52">
        <v>222.804</v>
      </c>
      <c r="E52">
        <v>131.41300000000001</v>
      </c>
      <c r="F52">
        <v>318.08699999999999</v>
      </c>
      <c r="H52">
        <f t="shared" si="0"/>
        <v>3.2270000000000039</v>
      </c>
      <c r="J52">
        <f t="shared" si="1"/>
        <v>50</v>
      </c>
      <c r="K52">
        <f t="shared" si="2"/>
        <v>5.9315750450163997E-2</v>
      </c>
      <c r="M52">
        <f t="shared" si="3"/>
        <v>50</v>
      </c>
      <c r="N52">
        <f t="shared" si="4"/>
        <v>0.11687185735335222</v>
      </c>
    </row>
    <row r="53" spans="2:14" x14ac:dyDescent="0.75">
      <c r="B53">
        <v>51</v>
      </c>
      <c r="C53">
        <v>229.12799999999999</v>
      </c>
      <c r="D53">
        <v>212.78200000000001</v>
      </c>
      <c r="E53">
        <v>130.26400000000001</v>
      </c>
      <c r="F53">
        <v>325.76400000000001</v>
      </c>
      <c r="H53">
        <f t="shared" si="0"/>
        <v>16.345999999999975</v>
      </c>
      <c r="J53">
        <f t="shared" si="1"/>
        <v>51</v>
      </c>
      <c r="K53">
        <f t="shared" si="2"/>
        <v>0.25782680406131253</v>
      </c>
      <c r="M53">
        <f t="shared" si="3"/>
        <v>51</v>
      </c>
      <c r="N53">
        <f t="shared" si="4"/>
        <v>0.10621090829519138</v>
      </c>
    </row>
    <row r="54" spans="2:14" x14ac:dyDescent="0.75">
      <c r="B54">
        <v>52</v>
      </c>
      <c r="C54">
        <v>228.191</v>
      </c>
      <c r="D54">
        <v>217.36199999999999</v>
      </c>
      <c r="E54">
        <v>131.27500000000001</v>
      </c>
      <c r="F54">
        <v>352.57499999999999</v>
      </c>
      <c r="H54">
        <f t="shared" si="0"/>
        <v>10.829000000000008</v>
      </c>
      <c r="J54">
        <f t="shared" si="1"/>
        <v>52</v>
      </c>
      <c r="K54">
        <f t="shared" si="2"/>
        <v>0.1743459379303039</v>
      </c>
      <c r="M54">
        <f t="shared" si="3"/>
        <v>52</v>
      </c>
      <c r="N54">
        <f t="shared" si="4"/>
        <v>9.7814832169510493E-2</v>
      </c>
    </row>
    <row r="55" spans="2:14" x14ac:dyDescent="0.75">
      <c r="B55">
        <v>53</v>
      </c>
      <c r="C55">
        <v>224.89400000000001</v>
      </c>
      <c r="D55">
        <v>211.197</v>
      </c>
      <c r="E55">
        <v>132.44999999999999</v>
      </c>
      <c r="F55">
        <v>340.8</v>
      </c>
      <c r="H55">
        <f t="shared" si="0"/>
        <v>13.697000000000003</v>
      </c>
      <c r="J55">
        <f t="shared" si="1"/>
        <v>53</v>
      </c>
      <c r="K55">
        <f t="shared" si="2"/>
        <v>0.21774327780047495</v>
      </c>
      <c r="M55">
        <f t="shared" si="3"/>
        <v>53</v>
      </c>
      <c r="N55">
        <f t="shared" si="4"/>
        <v>0.10905675874814276</v>
      </c>
    </row>
    <row r="56" spans="2:14" x14ac:dyDescent="0.75">
      <c r="B56">
        <v>54</v>
      </c>
      <c r="C56">
        <v>205.92599999999999</v>
      </c>
      <c r="D56">
        <v>193.053</v>
      </c>
      <c r="E56">
        <v>127.52500000000001</v>
      </c>
      <c r="F56">
        <v>317.89999999999998</v>
      </c>
      <c r="H56">
        <f t="shared" si="0"/>
        <v>12.87299999999999</v>
      </c>
      <c r="J56">
        <f t="shared" si="1"/>
        <v>54</v>
      </c>
      <c r="K56">
        <f t="shared" si="2"/>
        <v>0.20527486495074637</v>
      </c>
      <c r="M56">
        <f t="shared" si="3"/>
        <v>54</v>
      </c>
      <c r="N56">
        <f t="shared" si="4"/>
        <v>9.5868475736462525E-2</v>
      </c>
    </row>
    <row r="57" spans="2:14" x14ac:dyDescent="0.75">
      <c r="B57">
        <v>55</v>
      </c>
      <c r="C57">
        <v>213.52099999999999</v>
      </c>
      <c r="D57">
        <v>199.072</v>
      </c>
      <c r="E57">
        <v>130.69999999999999</v>
      </c>
      <c r="F57">
        <v>343.45</v>
      </c>
      <c r="H57">
        <f t="shared" si="0"/>
        <v>14.448999999999984</v>
      </c>
      <c r="J57">
        <f t="shared" si="1"/>
        <v>55</v>
      </c>
      <c r="K57">
        <f t="shared" si="2"/>
        <v>0.22912221768275107</v>
      </c>
      <c r="M57">
        <f t="shared" si="3"/>
        <v>55</v>
      </c>
      <c r="N57">
        <f t="shared" si="4"/>
        <v>9.9329747522331716E-2</v>
      </c>
    </row>
    <row r="58" spans="2:14" x14ac:dyDescent="0.75">
      <c r="B58">
        <v>56</v>
      </c>
      <c r="C58">
        <v>211.21299999999999</v>
      </c>
      <c r="D58">
        <v>195.566</v>
      </c>
      <c r="E58">
        <v>130.82499999999999</v>
      </c>
      <c r="F58">
        <v>327</v>
      </c>
      <c r="H58">
        <f t="shared" si="0"/>
        <v>15.646999999999991</v>
      </c>
      <c r="J58">
        <f t="shared" si="1"/>
        <v>56</v>
      </c>
      <c r="K58">
        <f t="shared" si="2"/>
        <v>0.24724983733563299</v>
      </c>
      <c r="M58">
        <f t="shared" si="3"/>
        <v>56</v>
      </c>
      <c r="N58">
        <f t="shared" si="4"/>
        <v>0.10843546571069888</v>
      </c>
    </row>
    <row r="59" spans="2:14" x14ac:dyDescent="0.75">
      <c r="B59">
        <v>57</v>
      </c>
      <c r="C59">
        <v>205.43199999999999</v>
      </c>
      <c r="D59">
        <v>194.24299999999999</v>
      </c>
      <c r="E59">
        <v>130.72999999999999</v>
      </c>
      <c r="F59">
        <v>329.40499999999997</v>
      </c>
      <c r="H59">
        <f t="shared" si="0"/>
        <v>11.188999999999993</v>
      </c>
      <c r="J59">
        <f t="shared" si="1"/>
        <v>57</v>
      </c>
      <c r="K59">
        <f t="shared" si="2"/>
        <v>0.17979330276756364</v>
      </c>
      <c r="M59">
        <f t="shared" si="3"/>
        <v>57</v>
      </c>
      <c r="N59">
        <f t="shared" si="4"/>
        <v>0.1066163030000894</v>
      </c>
    </row>
    <row r="60" spans="2:14" x14ac:dyDescent="0.75">
      <c r="B60">
        <v>58</v>
      </c>
      <c r="C60">
        <v>205.78399999999999</v>
      </c>
      <c r="D60">
        <v>187.79900000000001</v>
      </c>
      <c r="E60">
        <v>128.297</v>
      </c>
      <c r="F60">
        <v>317.21600000000001</v>
      </c>
      <c r="H60">
        <f t="shared" si="0"/>
        <v>17.984999999999985</v>
      </c>
      <c r="J60">
        <f t="shared" si="1"/>
        <v>58</v>
      </c>
      <c r="K60">
        <f t="shared" si="2"/>
        <v>0.28262744563983799</v>
      </c>
      <c r="M60">
        <f t="shared" si="3"/>
        <v>58</v>
      </c>
      <c r="N60">
        <f t="shared" si="4"/>
        <v>0.10043568707961506</v>
      </c>
    </row>
    <row r="61" spans="2:14" x14ac:dyDescent="0.75">
      <c r="B61">
        <v>59</v>
      </c>
      <c r="C61">
        <v>209.93199999999999</v>
      </c>
      <c r="D61">
        <v>189.833</v>
      </c>
      <c r="E61">
        <v>129.51400000000001</v>
      </c>
      <c r="F61">
        <v>367.59500000000003</v>
      </c>
      <c r="H61">
        <f t="shared" si="0"/>
        <v>20.09899999999999</v>
      </c>
      <c r="J61">
        <f t="shared" si="1"/>
        <v>59</v>
      </c>
      <c r="K61">
        <f t="shared" si="2"/>
        <v>0.31461558248974802</v>
      </c>
      <c r="M61">
        <f t="shared" si="3"/>
        <v>59</v>
      </c>
      <c r="N61">
        <f t="shared" si="4"/>
        <v>8.3996920016683241E-2</v>
      </c>
    </row>
    <row r="62" spans="2:14" x14ac:dyDescent="0.75">
      <c r="B62">
        <v>60</v>
      </c>
      <c r="C62">
        <v>201.68199999999999</v>
      </c>
      <c r="D62">
        <v>188.52799999999999</v>
      </c>
      <c r="E62">
        <v>129.703</v>
      </c>
      <c r="F62">
        <v>326.51400000000001</v>
      </c>
      <c r="H62">
        <f t="shared" si="0"/>
        <v>13.153999999999996</v>
      </c>
      <c r="J62">
        <f t="shared" si="1"/>
        <v>60</v>
      </c>
      <c r="K62">
        <f t="shared" si="2"/>
        <v>0.20952683583760773</v>
      </c>
      <c r="M62">
        <f t="shared" si="3"/>
        <v>60</v>
      </c>
      <c r="N62">
        <f t="shared" si="4"/>
        <v>0.10288603508808346</v>
      </c>
    </row>
    <row r="63" spans="2:14" x14ac:dyDescent="0.75">
      <c r="B63">
        <v>61</v>
      </c>
      <c r="C63">
        <v>197.852</v>
      </c>
      <c r="D63">
        <v>179.38200000000001</v>
      </c>
      <c r="E63">
        <v>130.91900000000001</v>
      </c>
      <c r="F63">
        <v>332.83800000000002</v>
      </c>
      <c r="H63">
        <f t="shared" si="0"/>
        <v>18.47</v>
      </c>
      <c r="J63">
        <f t="shared" si="1"/>
        <v>61</v>
      </c>
      <c r="K63">
        <f t="shared" si="2"/>
        <v>0.28996625660114678</v>
      </c>
      <c r="M63">
        <f t="shared" si="3"/>
        <v>61</v>
      </c>
      <c r="N63">
        <f t="shared" si="4"/>
        <v>0.1057268335087847</v>
      </c>
    </row>
    <row r="64" spans="2:14" x14ac:dyDescent="0.75">
      <c r="B64">
        <v>62</v>
      </c>
      <c r="C64">
        <v>199.352</v>
      </c>
      <c r="D64">
        <v>180.39599999999999</v>
      </c>
      <c r="E64">
        <v>131.91900000000001</v>
      </c>
      <c r="F64">
        <v>348.18900000000002</v>
      </c>
      <c r="H64">
        <f t="shared" si="0"/>
        <v>18.956000000000017</v>
      </c>
      <c r="J64">
        <f t="shared" si="1"/>
        <v>62</v>
      </c>
      <c r="K64">
        <f t="shared" si="2"/>
        <v>0.29732019913144803</v>
      </c>
      <c r="M64">
        <f t="shared" si="3"/>
        <v>62</v>
      </c>
      <c r="N64">
        <f t="shared" si="4"/>
        <v>0.10282046916074014</v>
      </c>
    </row>
    <row r="65" spans="2:14" x14ac:dyDescent="0.75">
      <c r="B65">
        <v>63</v>
      </c>
      <c r="C65">
        <v>214.886</v>
      </c>
      <c r="D65">
        <v>191.50700000000001</v>
      </c>
      <c r="E65">
        <v>132.054</v>
      </c>
      <c r="F65">
        <v>388.16199999999998</v>
      </c>
      <c r="H65">
        <f t="shared" si="0"/>
        <v>23.378999999999991</v>
      </c>
      <c r="J65">
        <f t="shared" si="1"/>
        <v>63</v>
      </c>
      <c r="K65">
        <f t="shared" si="2"/>
        <v>0.36424712878478338</v>
      </c>
      <c r="M65">
        <f t="shared" si="3"/>
        <v>63</v>
      </c>
      <c r="N65">
        <f t="shared" si="4"/>
        <v>8.7191277628477434E-2</v>
      </c>
    </row>
    <row r="66" spans="2:14" x14ac:dyDescent="0.75">
      <c r="B66">
        <v>64</v>
      </c>
      <c r="C66">
        <v>214.352</v>
      </c>
      <c r="D66">
        <v>197.42400000000001</v>
      </c>
      <c r="E66">
        <v>132.78399999999999</v>
      </c>
      <c r="F66">
        <v>387.24299999999999</v>
      </c>
      <c r="H66">
        <f t="shared" si="0"/>
        <v>16.927999999999997</v>
      </c>
      <c r="J66">
        <f t="shared" si="1"/>
        <v>64</v>
      </c>
      <c r="K66">
        <f t="shared" si="2"/>
        <v>0.26663337721488317</v>
      </c>
      <c r="M66">
        <f t="shared" si="3"/>
        <v>64</v>
      </c>
      <c r="N66">
        <f t="shared" si="4"/>
        <v>9.0388117538193133E-2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06E0-9D0E-4F4E-B61D-ED921B862DB2}">
  <dimension ref="A1:Q109"/>
  <sheetViews>
    <sheetView zoomScale="80" zoomScaleNormal="80" workbookViewId="0"/>
  </sheetViews>
  <sheetFormatPr defaultRowHeight="14.75" x14ac:dyDescent="0.75"/>
  <sheetData>
    <row r="1" spans="1:17" x14ac:dyDescent="0.75">
      <c r="A1" t="s">
        <v>28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231.33099999999999</v>
      </c>
      <c r="D3">
        <v>223.375</v>
      </c>
      <c r="E3">
        <v>190.37</v>
      </c>
      <c r="F3">
        <v>309.19299999999998</v>
      </c>
      <c r="H3">
        <f t="shared" ref="H3:H66" si="0">C3-D3</f>
        <v>7.9559999999999889</v>
      </c>
      <c r="J3">
        <f t="shared" ref="J3:J66" si="1">B3</f>
        <v>1</v>
      </c>
      <c r="K3">
        <f t="shared" ref="K3:K66" si="2">(H3-MIN(H$3:H$109))/(MAX(H$3:H$109)-MIN(H$3:H$109))</f>
        <v>0.25219530376444238</v>
      </c>
      <c r="M3">
        <f t="shared" ref="M3:M66" si="3">B3</f>
        <v>1</v>
      </c>
      <c r="N3">
        <f t="shared" ref="N3:N66" si="4">(E3-$P$3)/(F3-$Q$3)</f>
        <v>0.45899421493965459</v>
      </c>
      <c r="P3">
        <v>109.87825000000001</v>
      </c>
      <c r="Q3">
        <v>133.82749999999999</v>
      </c>
    </row>
    <row r="4" spans="1:17" x14ac:dyDescent="0.75">
      <c r="B4">
        <v>2</v>
      </c>
      <c r="C4">
        <v>235.02099999999999</v>
      </c>
      <c r="D4">
        <v>221.57499999999999</v>
      </c>
      <c r="E4">
        <v>188.59299999999999</v>
      </c>
      <c r="F4">
        <v>309.40699999999998</v>
      </c>
      <c r="H4">
        <f t="shared" si="0"/>
        <v>13.445999999999998</v>
      </c>
      <c r="J4">
        <f t="shared" si="1"/>
        <v>2</v>
      </c>
      <c r="K4">
        <f t="shared" si="2"/>
        <v>0.3340439806187101</v>
      </c>
      <c r="M4">
        <f t="shared" si="3"/>
        <v>2</v>
      </c>
      <c r="N4">
        <f t="shared" si="4"/>
        <v>0.44831401160158207</v>
      </c>
    </row>
    <row r="5" spans="1:17" x14ac:dyDescent="0.75">
      <c r="B5">
        <v>3</v>
      </c>
      <c r="C5">
        <v>243.5</v>
      </c>
      <c r="D5">
        <v>224.685</v>
      </c>
      <c r="E5">
        <v>184.881</v>
      </c>
      <c r="F5">
        <v>316.16899999999998</v>
      </c>
      <c r="H5">
        <f t="shared" si="0"/>
        <v>18.814999999999998</v>
      </c>
      <c r="J5">
        <f t="shared" si="1"/>
        <v>3</v>
      </c>
      <c r="K5">
        <f t="shared" si="2"/>
        <v>0.41408870667163594</v>
      </c>
      <c r="M5">
        <f t="shared" si="3"/>
        <v>3</v>
      </c>
      <c r="N5">
        <f t="shared" si="4"/>
        <v>0.41133121094210584</v>
      </c>
    </row>
    <row r="6" spans="1:17" x14ac:dyDescent="0.75">
      <c r="B6">
        <v>4</v>
      </c>
      <c r="C6">
        <v>249.88200000000001</v>
      </c>
      <c r="D6">
        <v>231.68</v>
      </c>
      <c r="E6">
        <v>188.339</v>
      </c>
      <c r="F6">
        <v>315.46899999999999</v>
      </c>
      <c r="H6">
        <f t="shared" si="0"/>
        <v>18.201999999999998</v>
      </c>
      <c r="J6">
        <f t="shared" si="1"/>
        <v>4</v>
      </c>
      <c r="K6">
        <f t="shared" si="2"/>
        <v>0.40494968319045815</v>
      </c>
      <c r="M6">
        <f t="shared" si="3"/>
        <v>4</v>
      </c>
      <c r="N6">
        <f t="shared" si="4"/>
        <v>0.43195387617917702</v>
      </c>
    </row>
    <row r="7" spans="1:17" x14ac:dyDescent="0.75">
      <c r="B7">
        <v>5</v>
      </c>
      <c r="C7">
        <v>250.25</v>
      </c>
      <c r="D7">
        <v>232.72</v>
      </c>
      <c r="E7">
        <v>186.05600000000001</v>
      </c>
      <c r="F7">
        <v>322.83100000000002</v>
      </c>
      <c r="H7">
        <f t="shared" si="0"/>
        <v>17.53</v>
      </c>
      <c r="J7">
        <f t="shared" si="1"/>
        <v>5</v>
      </c>
      <c r="K7">
        <f t="shared" si="2"/>
        <v>0.39493104733507245</v>
      </c>
      <c r="M7">
        <f t="shared" si="3"/>
        <v>5</v>
      </c>
      <c r="N7">
        <f t="shared" si="4"/>
        <v>0.4030494144288333</v>
      </c>
    </row>
    <row r="8" spans="1:17" x14ac:dyDescent="0.75">
      <c r="B8">
        <v>6</v>
      </c>
      <c r="C8">
        <v>267.48700000000002</v>
      </c>
      <c r="D8">
        <v>237.971</v>
      </c>
      <c r="E8">
        <v>184.48599999999999</v>
      </c>
      <c r="F8">
        <v>329.096</v>
      </c>
      <c r="H8">
        <f t="shared" si="0"/>
        <v>29.51600000000002</v>
      </c>
      <c r="J8">
        <f t="shared" si="1"/>
        <v>6</v>
      </c>
      <c r="K8">
        <f t="shared" si="2"/>
        <v>0.57362653745806946</v>
      </c>
      <c r="M8">
        <f t="shared" si="3"/>
        <v>6</v>
      </c>
      <c r="N8">
        <f t="shared" si="4"/>
        <v>0.38207775447652836</v>
      </c>
    </row>
    <row r="9" spans="1:17" x14ac:dyDescent="0.75">
      <c r="B9">
        <v>7</v>
      </c>
      <c r="C9">
        <v>269.49299999999999</v>
      </c>
      <c r="D9">
        <v>236.637</v>
      </c>
      <c r="E9">
        <v>179.21600000000001</v>
      </c>
      <c r="F9">
        <v>325.36500000000001</v>
      </c>
      <c r="H9">
        <f t="shared" si="0"/>
        <v>32.855999999999995</v>
      </c>
      <c r="J9">
        <f t="shared" si="1"/>
        <v>7</v>
      </c>
      <c r="K9">
        <f t="shared" si="2"/>
        <v>0.62342154304882569</v>
      </c>
      <c r="M9">
        <f t="shared" si="3"/>
        <v>7</v>
      </c>
      <c r="N9">
        <f t="shared" si="4"/>
        <v>0.36200613456894859</v>
      </c>
    </row>
    <row r="10" spans="1:17" x14ac:dyDescent="0.75">
      <c r="B10">
        <v>8</v>
      </c>
      <c r="C10">
        <v>285.40100000000001</v>
      </c>
      <c r="D10">
        <v>249.08799999999999</v>
      </c>
      <c r="E10">
        <v>177.39400000000001</v>
      </c>
      <c r="F10">
        <v>320.5</v>
      </c>
      <c r="H10">
        <f t="shared" si="0"/>
        <v>36.313000000000017</v>
      </c>
      <c r="J10">
        <f t="shared" si="1"/>
        <v>8</v>
      </c>
      <c r="K10">
        <f t="shared" si="2"/>
        <v>0.67496086470368999</v>
      </c>
      <c r="M10">
        <f t="shared" si="3"/>
        <v>8</v>
      </c>
      <c r="N10">
        <f t="shared" si="4"/>
        <v>0.36168021535041311</v>
      </c>
    </row>
    <row r="11" spans="1:17" x14ac:dyDescent="0.75">
      <c r="B11">
        <v>9</v>
      </c>
      <c r="C11">
        <v>282.53899999999999</v>
      </c>
      <c r="D11">
        <v>242.971</v>
      </c>
      <c r="E11">
        <v>175.197</v>
      </c>
      <c r="F11">
        <v>314.74</v>
      </c>
      <c r="H11">
        <f t="shared" si="0"/>
        <v>39.567999999999984</v>
      </c>
      <c r="J11">
        <f t="shared" si="1"/>
        <v>9</v>
      </c>
      <c r="K11">
        <f t="shared" si="2"/>
        <v>0.72348863212821424</v>
      </c>
      <c r="M11">
        <f t="shared" si="3"/>
        <v>9</v>
      </c>
      <c r="N11">
        <f t="shared" si="4"/>
        <v>0.3610516133489946</v>
      </c>
    </row>
    <row r="12" spans="1:17" x14ac:dyDescent="0.75">
      <c r="B12">
        <v>10</v>
      </c>
      <c r="C12">
        <v>289.31599999999997</v>
      </c>
      <c r="D12">
        <v>251.428</v>
      </c>
      <c r="E12">
        <v>172.32400000000001</v>
      </c>
      <c r="F12">
        <v>311.28199999999998</v>
      </c>
      <c r="H12">
        <f t="shared" si="0"/>
        <v>37.887999999999977</v>
      </c>
      <c r="J12">
        <f t="shared" si="1"/>
        <v>10</v>
      </c>
      <c r="K12">
        <f t="shared" si="2"/>
        <v>0.69844204248974973</v>
      </c>
      <c r="M12">
        <f t="shared" si="3"/>
        <v>10</v>
      </c>
      <c r="N12">
        <f t="shared" si="4"/>
        <v>0.35189724689990959</v>
      </c>
    </row>
    <row r="13" spans="1:17" x14ac:dyDescent="0.75">
      <c r="B13">
        <v>11</v>
      </c>
      <c r="C13">
        <v>296.61500000000001</v>
      </c>
      <c r="D13">
        <v>257.887</v>
      </c>
      <c r="E13">
        <v>166.84399999999999</v>
      </c>
      <c r="F13">
        <v>313.298</v>
      </c>
      <c r="H13">
        <f t="shared" si="0"/>
        <v>38.728000000000009</v>
      </c>
      <c r="J13">
        <f t="shared" si="1"/>
        <v>11</v>
      </c>
      <c r="K13">
        <f t="shared" si="2"/>
        <v>0.71096533730898248</v>
      </c>
      <c r="M13">
        <f t="shared" si="3"/>
        <v>11</v>
      </c>
      <c r="N13">
        <f t="shared" si="4"/>
        <v>0.31741010361034255</v>
      </c>
    </row>
    <row r="14" spans="1:17" x14ac:dyDescent="0.75">
      <c r="B14">
        <v>12</v>
      </c>
      <c r="C14">
        <v>294.45100000000002</v>
      </c>
      <c r="D14">
        <v>257.33600000000001</v>
      </c>
      <c r="E14">
        <v>163.50800000000001</v>
      </c>
      <c r="F14">
        <v>321.25</v>
      </c>
      <c r="H14">
        <f t="shared" si="0"/>
        <v>37.115000000000009</v>
      </c>
      <c r="J14">
        <f t="shared" si="1"/>
        <v>12</v>
      </c>
      <c r="K14">
        <f t="shared" si="2"/>
        <v>0.68691762951919488</v>
      </c>
      <c r="M14">
        <f t="shared" si="3"/>
        <v>12</v>
      </c>
      <c r="N14">
        <f t="shared" si="4"/>
        <v>0.28614360602382316</v>
      </c>
    </row>
    <row r="15" spans="1:17" x14ac:dyDescent="0.75">
      <c r="B15">
        <v>13</v>
      </c>
      <c r="C15">
        <v>296.12799999999999</v>
      </c>
      <c r="D15">
        <v>258.08600000000001</v>
      </c>
      <c r="E15">
        <v>160.06200000000001</v>
      </c>
      <c r="F15">
        <v>310.89100000000002</v>
      </c>
      <c r="H15">
        <f t="shared" si="0"/>
        <v>38.041999999999973</v>
      </c>
      <c r="J15">
        <f t="shared" si="1"/>
        <v>13</v>
      </c>
      <c r="K15">
        <f t="shared" si="2"/>
        <v>0.70073797987327557</v>
      </c>
      <c r="M15">
        <f t="shared" si="3"/>
        <v>13</v>
      </c>
      <c r="N15">
        <f t="shared" si="4"/>
        <v>0.28342233153642615</v>
      </c>
    </row>
    <row r="16" spans="1:17" x14ac:dyDescent="0.75">
      <c r="B16">
        <v>14</v>
      </c>
      <c r="C16">
        <v>306.25599999999997</v>
      </c>
      <c r="D16">
        <v>263.07600000000002</v>
      </c>
      <c r="E16">
        <v>158.96700000000001</v>
      </c>
      <c r="F16">
        <v>321.97800000000001</v>
      </c>
      <c r="H16">
        <f t="shared" si="0"/>
        <v>43.17999999999995</v>
      </c>
      <c r="J16">
        <f t="shared" si="1"/>
        <v>14</v>
      </c>
      <c r="K16">
        <f t="shared" si="2"/>
        <v>0.77733879985091225</v>
      </c>
      <c r="M16">
        <f t="shared" si="3"/>
        <v>14</v>
      </c>
      <c r="N16">
        <f t="shared" si="4"/>
        <v>0.26090151235314285</v>
      </c>
    </row>
    <row r="17" spans="2:14" x14ac:dyDescent="0.75">
      <c r="B17">
        <v>15</v>
      </c>
      <c r="C17">
        <v>311.113</v>
      </c>
      <c r="D17">
        <v>266.38799999999998</v>
      </c>
      <c r="E17">
        <v>159.15</v>
      </c>
      <c r="F17">
        <v>314.43400000000003</v>
      </c>
      <c r="H17">
        <f t="shared" si="0"/>
        <v>44.725000000000023</v>
      </c>
      <c r="J17">
        <f t="shared" si="1"/>
        <v>15</v>
      </c>
      <c r="K17">
        <f t="shared" si="2"/>
        <v>0.8003727171077154</v>
      </c>
      <c r="M17">
        <f t="shared" si="3"/>
        <v>15</v>
      </c>
      <c r="N17">
        <f t="shared" si="4"/>
        <v>0.27281271715026861</v>
      </c>
    </row>
    <row r="18" spans="2:14" x14ac:dyDescent="0.75">
      <c r="B18">
        <v>16</v>
      </c>
      <c r="C18">
        <v>313.577</v>
      </c>
      <c r="D18">
        <v>271.536</v>
      </c>
      <c r="E18">
        <v>157.12</v>
      </c>
      <c r="F18">
        <v>320.971</v>
      </c>
      <c r="H18">
        <f t="shared" si="0"/>
        <v>42.040999999999997</v>
      </c>
      <c r="J18">
        <f t="shared" si="1"/>
        <v>16</v>
      </c>
      <c r="K18">
        <f t="shared" si="2"/>
        <v>0.76035780842340639</v>
      </c>
      <c r="M18">
        <f t="shared" si="3"/>
        <v>16</v>
      </c>
      <c r="N18">
        <f t="shared" si="4"/>
        <v>0.25243596491462428</v>
      </c>
    </row>
    <row r="19" spans="2:14" x14ac:dyDescent="0.75">
      <c r="B19">
        <v>17</v>
      </c>
      <c r="C19">
        <v>307.90499999999997</v>
      </c>
      <c r="D19">
        <v>272.54500000000002</v>
      </c>
      <c r="E19">
        <v>154.47800000000001</v>
      </c>
      <c r="F19">
        <v>309.916</v>
      </c>
      <c r="H19">
        <f t="shared" si="0"/>
        <v>35.359999999999957</v>
      </c>
      <c r="J19">
        <f t="shared" si="1"/>
        <v>17</v>
      </c>
      <c r="K19">
        <f t="shared" si="2"/>
        <v>0.66075288855758396</v>
      </c>
      <c r="M19">
        <f t="shared" si="3"/>
        <v>17</v>
      </c>
      <c r="N19">
        <f t="shared" si="4"/>
        <v>0.25328031075283164</v>
      </c>
    </row>
    <row r="20" spans="2:14" x14ac:dyDescent="0.75">
      <c r="B20">
        <v>18</v>
      </c>
      <c r="C20">
        <v>325.43</v>
      </c>
      <c r="D20">
        <v>278.74599999999998</v>
      </c>
      <c r="E20">
        <v>157.40600000000001</v>
      </c>
      <c r="F20">
        <v>317.86700000000002</v>
      </c>
      <c r="H20">
        <f t="shared" si="0"/>
        <v>46.684000000000026</v>
      </c>
      <c r="J20">
        <f t="shared" si="1"/>
        <v>18</v>
      </c>
      <c r="K20">
        <f t="shared" si="2"/>
        <v>0.829578829668282</v>
      </c>
      <c r="M20">
        <f t="shared" si="3"/>
        <v>18</v>
      </c>
      <c r="N20">
        <f t="shared" si="4"/>
        <v>0.25824755011831696</v>
      </c>
    </row>
    <row r="21" spans="2:14" x14ac:dyDescent="0.75">
      <c r="B21">
        <v>19</v>
      </c>
      <c r="C21">
        <v>315.83499999999998</v>
      </c>
      <c r="D21">
        <v>265.358</v>
      </c>
      <c r="E21">
        <v>156.23099999999999</v>
      </c>
      <c r="F21">
        <v>317.03500000000003</v>
      </c>
      <c r="H21">
        <f t="shared" si="0"/>
        <v>50.476999999999975</v>
      </c>
      <c r="J21">
        <f t="shared" si="1"/>
        <v>19</v>
      </c>
      <c r="K21">
        <f t="shared" si="2"/>
        <v>0.88612746925083807</v>
      </c>
      <c r="M21">
        <f t="shared" si="3"/>
        <v>19</v>
      </c>
      <c r="N21">
        <f t="shared" si="4"/>
        <v>0.25300683651051392</v>
      </c>
    </row>
    <row r="22" spans="2:14" x14ac:dyDescent="0.75">
      <c r="B22">
        <v>20</v>
      </c>
      <c r="C22">
        <v>320.13299999999998</v>
      </c>
      <c r="D22">
        <v>267.36399999999998</v>
      </c>
      <c r="E22">
        <v>153.71</v>
      </c>
      <c r="F22">
        <v>317.08499999999998</v>
      </c>
      <c r="H22">
        <f t="shared" si="0"/>
        <v>52.769000000000005</v>
      </c>
      <c r="J22">
        <f t="shared" si="1"/>
        <v>20</v>
      </c>
      <c r="K22">
        <f t="shared" si="2"/>
        <v>0.92029817368617217</v>
      </c>
      <c r="M22">
        <f t="shared" si="3"/>
        <v>20</v>
      </c>
      <c r="N22">
        <f t="shared" si="4"/>
        <v>0.23918120677189203</v>
      </c>
    </row>
    <row r="23" spans="2:14" x14ac:dyDescent="0.75">
      <c r="B23">
        <v>21</v>
      </c>
      <c r="C23">
        <v>326.45</v>
      </c>
      <c r="D23">
        <v>268.33499999999998</v>
      </c>
      <c r="E23">
        <v>153.363</v>
      </c>
      <c r="F23">
        <v>315.61</v>
      </c>
      <c r="H23">
        <f t="shared" si="0"/>
        <v>58.115000000000009</v>
      </c>
      <c r="J23">
        <f t="shared" si="1"/>
        <v>21</v>
      </c>
      <c r="K23">
        <f t="shared" si="2"/>
        <v>1</v>
      </c>
      <c r="M23">
        <f t="shared" si="3"/>
        <v>21</v>
      </c>
      <c r="N23">
        <f t="shared" si="4"/>
        <v>0.23921307056509833</v>
      </c>
    </row>
    <row r="24" spans="2:14" x14ac:dyDescent="0.75">
      <c r="B24">
        <v>22</v>
      </c>
      <c r="C24">
        <v>332.267</v>
      </c>
      <c r="D24">
        <v>278.25</v>
      </c>
      <c r="E24">
        <v>155</v>
      </c>
      <c r="F24">
        <v>312.33499999999998</v>
      </c>
      <c r="H24">
        <f t="shared" si="0"/>
        <v>54.016999999999996</v>
      </c>
      <c r="J24">
        <f t="shared" si="1"/>
        <v>22</v>
      </c>
      <c r="K24">
        <f t="shared" si="2"/>
        <v>0.93890421170331695</v>
      </c>
      <c r="M24">
        <f t="shared" si="3"/>
        <v>22</v>
      </c>
      <c r="N24">
        <f t="shared" si="4"/>
        <v>0.25277229248070804</v>
      </c>
    </row>
    <row r="25" spans="2:14" x14ac:dyDescent="0.75">
      <c r="B25">
        <v>23</v>
      </c>
      <c r="C25">
        <v>324.82100000000003</v>
      </c>
      <c r="D25">
        <v>274.238</v>
      </c>
      <c r="E25">
        <v>154.84200000000001</v>
      </c>
      <c r="F25">
        <v>315.56400000000002</v>
      </c>
      <c r="H25">
        <f t="shared" si="0"/>
        <v>50.583000000000027</v>
      </c>
      <c r="J25">
        <f t="shared" si="1"/>
        <v>23</v>
      </c>
      <c r="K25">
        <f t="shared" si="2"/>
        <v>0.88770778978755149</v>
      </c>
      <c r="M25">
        <f t="shared" si="3"/>
        <v>23</v>
      </c>
      <c r="N25">
        <f t="shared" si="4"/>
        <v>0.24741177473980183</v>
      </c>
    </row>
    <row r="26" spans="2:14" x14ac:dyDescent="0.75">
      <c r="B26">
        <v>24</v>
      </c>
      <c r="C26">
        <v>334.70699999999999</v>
      </c>
      <c r="D26">
        <v>280.80799999999999</v>
      </c>
      <c r="E26">
        <v>154.42699999999999</v>
      </c>
      <c r="F26">
        <v>320.33499999999998</v>
      </c>
      <c r="H26">
        <f t="shared" si="0"/>
        <v>53.899000000000001</v>
      </c>
      <c r="J26">
        <f t="shared" si="1"/>
        <v>24</v>
      </c>
      <c r="K26">
        <f t="shared" si="2"/>
        <v>0.93714498695490112</v>
      </c>
      <c r="M26">
        <f t="shared" si="3"/>
        <v>24</v>
      </c>
      <c r="N26">
        <f t="shared" si="4"/>
        <v>0.23885768668820281</v>
      </c>
    </row>
    <row r="27" spans="2:14" x14ac:dyDescent="0.75">
      <c r="B27">
        <v>25</v>
      </c>
      <c r="C27">
        <v>324.81</v>
      </c>
      <c r="D27">
        <v>274.654</v>
      </c>
      <c r="E27">
        <v>149.768</v>
      </c>
      <c r="F27">
        <v>325.48099999999999</v>
      </c>
      <c r="H27">
        <f t="shared" si="0"/>
        <v>50.156000000000006</v>
      </c>
      <c r="J27">
        <f t="shared" si="1"/>
        <v>25</v>
      </c>
      <c r="K27">
        <f t="shared" si="2"/>
        <v>0.88134178158777476</v>
      </c>
      <c r="M27">
        <f t="shared" si="3"/>
        <v>25</v>
      </c>
      <c r="N27">
        <f t="shared" si="4"/>
        <v>0.20813473273381383</v>
      </c>
    </row>
    <row r="28" spans="2:14" x14ac:dyDescent="0.75">
      <c r="B28">
        <v>26</v>
      </c>
      <c r="C28">
        <v>317.67899999999997</v>
      </c>
      <c r="D28">
        <v>265.94600000000003</v>
      </c>
      <c r="E28">
        <v>150.56700000000001</v>
      </c>
      <c r="F28">
        <v>339.06</v>
      </c>
      <c r="H28">
        <f t="shared" si="0"/>
        <v>51.732999999999947</v>
      </c>
      <c r="J28">
        <f t="shared" si="1"/>
        <v>26</v>
      </c>
      <c r="K28">
        <f t="shared" si="2"/>
        <v>0.90485277674245157</v>
      </c>
      <c r="M28">
        <f t="shared" si="3"/>
        <v>26</v>
      </c>
      <c r="N28">
        <f t="shared" si="4"/>
        <v>0.19825685503027052</v>
      </c>
    </row>
    <row r="29" spans="2:14" x14ac:dyDescent="0.75">
      <c r="B29">
        <v>27</v>
      </c>
      <c r="C29">
        <v>312.81</v>
      </c>
      <c r="D29">
        <v>261.767</v>
      </c>
      <c r="E29">
        <v>143.43</v>
      </c>
      <c r="F29">
        <v>322.447</v>
      </c>
      <c r="H29">
        <f t="shared" si="0"/>
        <v>51.043000000000006</v>
      </c>
      <c r="J29">
        <f t="shared" si="1"/>
        <v>27</v>
      </c>
      <c r="K29">
        <f t="shared" si="2"/>
        <v>0.89456578456951164</v>
      </c>
      <c r="M29">
        <f t="shared" si="3"/>
        <v>27</v>
      </c>
      <c r="N29">
        <f t="shared" si="4"/>
        <v>0.17788060089227251</v>
      </c>
    </row>
    <row r="30" spans="2:14" x14ac:dyDescent="0.75">
      <c r="B30">
        <v>28</v>
      </c>
      <c r="C30">
        <v>325.14800000000002</v>
      </c>
      <c r="D30">
        <v>271.21100000000001</v>
      </c>
      <c r="E30">
        <v>142.864</v>
      </c>
      <c r="F30">
        <v>332.649</v>
      </c>
      <c r="H30">
        <f t="shared" si="0"/>
        <v>53.937000000000012</v>
      </c>
      <c r="J30">
        <f t="shared" si="1"/>
        <v>28</v>
      </c>
      <c r="K30">
        <f t="shared" si="2"/>
        <v>0.93771151695862842</v>
      </c>
      <c r="M30">
        <f t="shared" si="3"/>
        <v>28</v>
      </c>
      <c r="N30">
        <f t="shared" si="4"/>
        <v>0.16590635318614935</v>
      </c>
    </row>
    <row r="31" spans="2:14" x14ac:dyDescent="0.75">
      <c r="B31">
        <v>29</v>
      </c>
      <c r="C31">
        <v>321.517</v>
      </c>
      <c r="D31">
        <v>275.52199999999999</v>
      </c>
      <c r="E31">
        <v>139.054</v>
      </c>
      <c r="F31">
        <v>333.892</v>
      </c>
      <c r="H31">
        <f t="shared" si="0"/>
        <v>45.995000000000005</v>
      </c>
      <c r="J31">
        <f t="shared" si="1"/>
        <v>29</v>
      </c>
      <c r="K31">
        <f t="shared" si="2"/>
        <v>0.81930674617964949</v>
      </c>
      <c r="M31">
        <f t="shared" si="3"/>
        <v>29</v>
      </c>
      <c r="N31">
        <f t="shared" si="4"/>
        <v>0.1458317192705352</v>
      </c>
    </row>
    <row r="32" spans="2:14" x14ac:dyDescent="0.75">
      <c r="B32">
        <v>30</v>
      </c>
      <c r="C32">
        <v>319.97199999999998</v>
      </c>
      <c r="D32">
        <v>271.23700000000002</v>
      </c>
      <c r="E32">
        <v>140.696</v>
      </c>
      <c r="F32">
        <v>331.36399999999998</v>
      </c>
      <c r="H32">
        <f t="shared" si="0"/>
        <v>48.734999999999957</v>
      </c>
      <c r="J32">
        <f t="shared" si="1"/>
        <v>30</v>
      </c>
      <c r="K32">
        <f t="shared" si="2"/>
        <v>0.86015654118523965</v>
      </c>
      <c r="M32">
        <f t="shared" si="3"/>
        <v>30</v>
      </c>
      <c r="N32">
        <f t="shared" si="4"/>
        <v>0.15601040820304091</v>
      </c>
    </row>
    <row r="33" spans="2:15" x14ac:dyDescent="0.75">
      <c r="B33">
        <v>31</v>
      </c>
      <c r="C33">
        <v>329.04</v>
      </c>
      <c r="D33">
        <v>274.44400000000002</v>
      </c>
      <c r="E33">
        <v>138.82900000000001</v>
      </c>
      <c r="F33">
        <v>349.57600000000002</v>
      </c>
      <c r="H33">
        <f t="shared" si="0"/>
        <v>54.596000000000004</v>
      </c>
      <c r="J33">
        <f t="shared" si="1"/>
        <v>31</v>
      </c>
      <c r="K33">
        <f t="shared" si="2"/>
        <v>0.94753633991800212</v>
      </c>
      <c r="M33">
        <f t="shared" si="3"/>
        <v>31</v>
      </c>
      <c r="N33">
        <f t="shared" si="4"/>
        <v>0.13418749145417</v>
      </c>
    </row>
    <row r="34" spans="2:15" x14ac:dyDescent="0.75">
      <c r="B34">
        <v>32</v>
      </c>
      <c r="C34">
        <v>315.22699999999998</v>
      </c>
      <c r="D34">
        <v>270.85700000000003</v>
      </c>
      <c r="E34">
        <v>138.16</v>
      </c>
      <c r="F34">
        <v>335.983</v>
      </c>
      <c r="H34">
        <f t="shared" si="0"/>
        <v>44.369999999999948</v>
      </c>
      <c r="J34">
        <f t="shared" si="1"/>
        <v>32</v>
      </c>
      <c r="K34">
        <f t="shared" si="2"/>
        <v>0.79508013417815782</v>
      </c>
      <c r="M34">
        <f t="shared" si="3"/>
        <v>32</v>
      </c>
      <c r="N34">
        <f t="shared" si="4"/>
        <v>0.13990096732465843</v>
      </c>
    </row>
    <row r="35" spans="2:15" x14ac:dyDescent="0.75">
      <c r="B35">
        <v>33</v>
      </c>
      <c r="C35">
        <v>317.41300000000001</v>
      </c>
      <c r="D35">
        <v>272.42399999999998</v>
      </c>
      <c r="E35">
        <v>142.334</v>
      </c>
      <c r="F35">
        <v>361.27600000000001</v>
      </c>
      <c r="H35">
        <f t="shared" si="0"/>
        <v>44.989000000000033</v>
      </c>
      <c r="J35">
        <f t="shared" si="1"/>
        <v>33</v>
      </c>
      <c r="K35">
        <f t="shared" si="2"/>
        <v>0.80430860976518859</v>
      </c>
      <c r="M35">
        <f t="shared" si="3"/>
        <v>33</v>
      </c>
      <c r="N35">
        <f t="shared" si="4"/>
        <v>0.14269493973361</v>
      </c>
    </row>
    <row r="36" spans="2:15" x14ac:dyDescent="0.75">
      <c r="B36">
        <v>34</v>
      </c>
      <c r="C36">
        <v>320.24400000000003</v>
      </c>
      <c r="D36">
        <v>271.41500000000002</v>
      </c>
      <c r="E36">
        <v>136.727</v>
      </c>
      <c r="F36">
        <v>356.11599999999999</v>
      </c>
      <c r="H36">
        <f t="shared" si="0"/>
        <v>48.829000000000008</v>
      </c>
      <c r="J36">
        <f t="shared" si="1"/>
        <v>34</v>
      </c>
      <c r="K36">
        <f t="shared" si="2"/>
        <v>0.86155795751024966</v>
      </c>
      <c r="M36">
        <f t="shared" si="3"/>
        <v>34</v>
      </c>
      <c r="N36">
        <f t="shared" si="4"/>
        <v>0.12078335136545523</v>
      </c>
    </row>
    <row r="37" spans="2:15" x14ac:dyDescent="0.75">
      <c r="B37">
        <v>35</v>
      </c>
      <c r="C37">
        <v>312.512</v>
      </c>
      <c r="D37">
        <v>278.01400000000001</v>
      </c>
      <c r="E37">
        <v>139.58799999999999</v>
      </c>
      <c r="F37">
        <v>352.78199999999998</v>
      </c>
      <c r="H37">
        <f t="shared" si="0"/>
        <v>34.49799999999999</v>
      </c>
      <c r="J37">
        <f t="shared" si="1"/>
        <v>35</v>
      </c>
      <c r="K37">
        <f t="shared" si="2"/>
        <v>0.64790160268356278</v>
      </c>
      <c r="M37">
        <f t="shared" si="3"/>
        <v>35</v>
      </c>
      <c r="N37">
        <f t="shared" si="4"/>
        <v>0.13568915002888721</v>
      </c>
    </row>
    <row r="38" spans="2:15" x14ac:dyDescent="0.75">
      <c r="B38">
        <v>36</v>
      </c>
      <c r="C38">
        <v>304.91899999999998</v>
      </c>
      <c r="D38">
        <v>274.54199999999997</v>
      </c>
      <c r="E38">
        <v>139.72300000000001</v>
      </c>
      <c r="F38">
        <v>367.21</v>
      </c>
      <c r="H38">
        <f t="shared" si="0"/>
        <v>30.37700000000001</v>
      </c>
      <c r="J38">
        <f t="shared" si="1"/>
        <v>36</v>
      </c>
      <c r="K38">
        <f t="shared" si="2"/>
        <v>0.58646291464778222</v>
      </c>
      <c r="M38">
        <f t="shared" si="3"/>
        <v>36</v>
      </c>
      <c r="N38">
        <f t="shared" si="4"/>
        <v>0.12787912546999028</v>
      </c>
      <c r="O38" s="2"/>
    </row>
    <row r="39" spans="2:15" x14ac:dyDescent="0.75">
      <c r="B39">
        <v>37</v>
      </c>
      <c r="C39">
        <v>294.89100000000002</v>
      </c>
      <c r="D39">
        <v>265.88200000000001</v>
      </c>
      <c r="E39">
        <v>137.702</v>
      </c>
      <c r="F39">
        <v>345.56400000000002</v>
      </c>
      <c r="H39">
        <f t="shared" si="0"/>
        <v>29.009000000000015</v>
      </c>
      <c r="J39">
        <f t="shared" si="1"/>
        <v>37</v>
      </c>
      <c r="K39">
        <f t="shared" si="2"/>
        <v>0.56606783451360421</v>
      </c>
      <c r="M39">
        <f t="shared" si="3"/>
        <v>37</v>
      </c>
      <c r="N39">
        <f t="shared" si="4"/>
        <v>0.13140743329562918</v>
      </c>
    </row>
    <row r="40" spans="2:15" x14ac:dyDescent="0.75">
      <c r="B40">
        <v>38</v>
      </c>
      <c r="C40">
        <v>295.41000000000003</v>
      </c>
      <c r="D40">
        <v>265.46699999999998</v>
      </c>
      <c r="E40">
        <v>136.10499999999999</v>
      </c>
      <c r="F40">
        <v>333.35500000000002</v>
      </c>
      <c r="H40">
        <f t="shared" si="0"/>
        <v>29.94300000000004</v>
      </c>
      <c r="J40">
        <f t="shared" si="1"/>
        <v>38</v>
      </c>
      <c r="K40">
        <f t="shared" si="2"/>
        <v>0.57999254565784608</v>
      </c>
      <c r="M40">
        <f t="shared" si="3"/>
        <v>38</v>
      </c>
      <c r="N40">
        <f t="shared" si="4"/>
        <v>0.13144428712834058</v>
      </c>
    </row>
    <row r="41" spans="2:15" x14ac:dyDescent="0.75">
      <c r="B41">
        <v>39</v>
      </c>
      <c r="C41">
        <v>288.64499999999998</v>
      </c>
      <c r="D41">
        <v>257.28899999999999</v>
      </c>
      <c r="E41">
        <v>136.29300000000001</v>
      </c>
      <c r="F41">
        <v>345.95699999999999</v>
      </c>
      <c r="H41">
        <f t="shared" si="0"/>
        <v>31.355999999999995</v>
      </c>
      <c r="J41">
        <f t="shared" si="1"/>
        <v>39</v>
      </c>
      <c r="K41">
        <f t="shared" si="2"/>
        <v>0.60105851658591103</v>
      </c>
      <c r="M41">
        <f t="shared" si="3"/>
        <v>39</v>
      </c>
      <c r="N41">
        <f t="shared" si="4"/>
        <v>0.1245218133262936</v>
      </c>
    </row>
    <row r="42" spans="2:15" x14ac:dyDescent="0.75">
      <c r="B42">
        <v>40</v>
      </c>
      <c r="C42">
        <v>281.36500000000001</v>
      </c>
      <c r="D42">
        <v>256.64499999999998</v>
      </c>
      <c r="E42">
        <v>133.88</v>
      </c>
      <c r="F42">
        <v>343.12</v>
      </c>
      <c r="H42">
        <f t="shared" si="0"/>
        <v>24.720000000000027</v>
      </c>
      <c r="J42">
        <f t="shared" si="1"/>
        <v>40</v>
      </c>
      <c r="K42">
        <f t="shared" si="2"/>
        <v>0.50212448751397709</v>
      </c>
      <c r="M42">
        <f t="shared" si="3"/>
        <v>40</v>
      </c>
      <c r="N42">
        <f t="shared" si="4"/>
        <v>0.11468041138597888</v>
      </c>
    </row>
    <row r="43" spans="2:15" x14ac:dyDescent="0.75">
      <c r="B43">
        <v>41</v>
      </c>
      <c r="C43">
        <v>266.84500000000003</v>
      </c>
      <c r="D43">
        <v>245.82499999999999</v>
      </c>
      <c r="E43">
        <v>134.01</v>
      </c>
      <c r="F43">
        <v>325.88</v>
      </c>
      <c r="H43">
        <f t="shared" si="0"/>
        <v>21.020000000000039</v>
      </c>
      <c r="J43">
        <f t="shared" si="1"/>
        <v>41</v>
      </c>
      <c r="K43">
        <f t="shared" si="2"/>
        <v>0.44696235557212111</v>
      </c>
      <c r="M43">
        <f t="shared" si="3"/>
        <v>41</v>
      </c>
      <c r="N43">
        <f t="shared" si="4"/>
        <v>0.12565183999166885</v>
      </c>
    </row>
    <row r="44" spans="2:15" x14ac:dyDescent="0.75">
      <c r="B44">
        <v>42</v>
      </c>
      <c r="C44">
        <v>276.61700000000002</v>
      </c>
      <c r="D44">
        <v>265.40600000000001</v>
      </c>
      <c r="E44">
        <v>136.642</v>
      </c>
      <c r="F44">
        <v>356.87</v>
      </c>
      <c r="H44">
        <f t="shared" si="0"/>
        <v>11.211000000000013</v>
      </c>
      <c r="J44">
        <f t="shared" si="1"/>
        <v>42</v>
      </c>
      <c r="K44">
        <f t="shared" si="2"/>
        <v>0.30072307118896752</v>
      </c>
      <c r="M44">
        <f t="shared" si="3"/>
        <v>42</v>
      </c>
      <c r="N44">
        <f t="shared" si="4"/>
        <v>0.11999394734187424</v>
      </c>
    </row>
    <row r="45" spans="2:15" x14ac:dyDescent="0.75">
      <c r="B45">
        <v>43</v>
      </c>
      <c r="C45">
        <v>268.93900000000002</v>
      </c>
      <c r="D45">
        <v>264.33199999999999</v>
      </c>
      <c r="E45">
        <v>136.93</v>
      </c>
      <c r="F45">
        <v>355.49099999999999</v>
      </c>
      <c r="H45">
        <f t="shared" si="0"/>
        <v>4.6070000000000277</v>
      </c>
      <c r="J45">
        <f t="shared" si="1"/>
        <v>43</v>
      </c>
      <c r="K45">
        <f t="shared" si="2"/>
        <v>0.20226612001490882</v>
      </c>
      <c r="M45">
        <f t="shared" si="3"/>
        <v>43</v>
      </c>
      <c r="N45">
        <f t="shared" si="4"/>
        <v>0.12203971334928844</v>
      </c>
      <c r="O45" s="2"/>
    </row>
    <row r="46" spans="2:15" x14ac:dyDescent="0.75">
      <c r="B46">
        <v>44</v>
      </c>
      <c r="C46">
        <v>265.33300000000003</v>
      </c>
      <c r="D46">
        <v>268.76299999999998</v>
      </c>
      <c r="E46">
        <v>136.91200000000001</v>
      </c>
      <c r="F46">
        <v>361.98200000000003</v>
      </c>
      <c r="H46">
        <f t="shared" si="0"/>
        <v>-3.42999999999995</v>
      </c>
      <c r="J46">
        <f t="shared" si="1"/>
        <v>44</v>
      </c>
      <c r="K46">
        <f t="shared" si="2"/>
        <v>8.2445024226612457E-2</v>
      </c>
      <c r="M46">
        <f t="shared" si="3"/>
        <v>44</v>
      </c>
      <c r="N46">
        <f t="shared" si="4"/>
        <v>0.11848878720340819</v>
      </c>
      <c r="O46" s="2"/>
    </row>
    <row r="47" spans="2:15" x14ac:dyDescent="0.75">
      <c r="B47">
        <v>45</v>
      </c>
      <c r="C47">
        <v>249.714</v>
      </c>
      <c r="D47">
        <v>258.67399999999998</v>
      </c>
      <c r="E47">
        <v>137.06700000000001</v>
      </c>
      <c r="F47">
        <v>328.25599999999997</v>
      </c>
      <c r="H47">
        <f t="shared" si="0"/>
        <v>-8.9599999999999795</v>
      </c>
      <c r="J47">
        <f t="shared" si="1"/>
        <v>45</v>
      </c>
      <c r="K47">
        <f t="shared" si="2"/>
        <v>0</v>
      </c>
      <c r="M47">
        <f t="shared" si="3"/>
        <v>45</v>
      </c>
      <c r="N47">
        <f t="shared" si="4"/>
        <v>0.13983932396742246</v>
      </c>
      <c r="O47" s="2"/>
    </row>
    <row r="48" spans="2:15" x14ac:dyDescent="0.75">
      <c r="B48">
        <v>46</v>
      </c>
      <c r="C48">
        <v>245.2</v>
      </c>
      <c r="D48">
        <v>250.667</v>
      </c>
      <c r="E48">
        <v>137.48500000000001</v>
      </c>
      <c r="F48">
        <v>316.36399999999998</v>
      </c>
      <c r="H48">
        <f t="shared" si="0"/>
        <v>-5.467000000000013</v>
      </c>
      <c r="J48">
        <f t="shared" si="1"/>
        <v>46</v>
      </c>
      <c r="K48">
        <f t="shared" si="2"/>
        <v>5.207603428997342E-2</v>
      </c>
      <c r="M48">
        <f t="shared" si="3"/>
        <v>46</v>
      </c>
      <c r="N48">
        <f t="shared" si="4"/>
        <v>0.15123961509068054</v>
      </c>
    </row>
    <row r="49" spans="2:14" x14ac:dyDescent="0.75">
      <c r="B49">
        <v>47</v>
      </c>
      <c r="C49">
        <v>234.87899999999999</v>
      </c>
      <c r="D49">
        <v>237.86</v>
      </c>
      <c r="E49">
        <v>135.98699999999999</v>
      </c>
      <c r="F49">
        <v>309.8</v>
      </c>
      <c r="H49">
        <f t="shared" si="0"/>
        <v>-2.981000000000023</v>
      </c>
      <c r="J49">
        <f t="shared" si="1"/>
        <v>47</v>
      </c>
      <c r="K49">
        <f t="shared" si="2"/>
        <v>8.9139023481177151E-2</v>
      </c>
      <c r="M49">
        <f t="shared" si="3"/>
        <v>47</v>
      </c>
      <c r="N49">
        <f t="shared" si="4"/>
        <v>0.14836835300970314</v>
      </c>
    </row>
    <row r="50" spans="2:14" x14ac:dyDescent="0.75">
      <c r="B50">
        <v>48</v>
      </c>
      <c r="C50">
        <v>252.6</v>
      </c>
      <c r="D50">
        <v>251.38</v>
      </c>
      <c r="E50">
        <v>139.03399999999999</v>
      </c>
      <c r="F50">
        <v>335.57600000000002</v>
      </c>
      <c r="H50">
        <f t="shared" si="0"/>
        <v>1.2199999999999989</v>
      </c>
      <c r="J50">
        <f t="shared" si="1"/>
        <v>48</v>
      </c>
      <c r="K50">
        <f t="shared" si="2"/>
        <v>0.15177040626164712</v>
      </c>
      <c r="M50">
        <f t="shared" si="3"/>
        <v>48</v>
      </c>
      <c r="N50">
        <f t="shared" si="4"/>
        <v>0.14451532477317044</v>
      </c>
    </row>
    <row r="51" spans="2:14" x14ac:dyDescent="0.75">
      <c r="B51">
        <v>49</v>
      </c>
      <c r="C51">
        <v>249.53899999999999</v>
      </c>
      <c r="D51">
        <v>250.035</v>
      </c>
      <c r="E51">
        <v>138.87700000000001</v>
      </c>
      <c r="F51">
        <v>319.923</v>
      </c>
      <c r="H51">
        <f t="shared" si="0"/>
        <v>-0.49600000000000932</v>
      </c>
      <c r="J51">
        <f t="shared" si="1"/>
        <v>49</v>
      </c>
      <c r="K51">
        <f t="shared" si="2"/>
        <v>0.12618710398807262</v>
      </c>
      <c r="M51">
        <f t="shared" si="3"/>
        <v>49</v>
      </c>
      <c r="N51">
        <f t="shared" si="4"/>
        <v>0.15582724998723774</v>
      </c>
    </row>
    <row r="52" spans="2:14" x14ac:dyDescent="0.75">
      <c r="B52">
        <v>50</v>
      </c>
      <c r="C52">
        <v>238.94499999999999</v>
      </c>
      <c r="D52">
        <v>246.648</v>
      </c>
      <c r="E52">
        <v>134.93299999999999</v>
      </c>
      <c r="F52">
        <v>320.28300000000002</v>
      </c>
      <c r="H52">
        <f t="shared" si="0"/>
        <v>-7.703000000000003</v>
      </c>
      <c r="J52">
        <f t="shared" si="1"/>
        <v>50</v>
      </c>
      <c r="K52">
        <f t="shared" si="2"/>
        <v>1.8740216175922128E-2</v>
      </c>
      <c r="M52">
        <f t="shared" si="3"/>
        <v>50</v>
      </c>
      <c r="N52">
        <f t="shared" si="4"/>
        <v>0.13437388545792417</v>
      </c>
    </row>
    <row r="53" spans="2:14" x14ac:dyDescent="0.75">
      <c r="B53">
        <v>51</v>
      </c>
      <c r="C53">
        <v>244.00800000000001</v>
      </c>
      <c r="D53">
        <v>246.869</v>
      </c>
      <c r="E53">
        <v>135.25</v>
      </c>
      <c r="F53">
        <v>331.827</v>
      </c>
      <c r="H53">
        <f t="shared" si="0"/>
        <v>-2.86099999999999</v>
      </c>
      <c r="J53">
        <f t="shared" si="1"/>
        <v>51</v>
      </c>
      <c r="K53">
        <f t="shared" si="2"/>
        <v>9.0928065598210817E-2</v>
      </c>
      <c r="M53">
        <f t="shared" si="3"/>
        <v>51</v>
      </c>
      <c r="N53">
        <f t="shared" si="4"/>
        <v>0.1281404751022098</v>
      </c>
    </row>
    <row r="54" spans="2:14" x14ac:dyDescent="0.75">
      <c r="B54">
        <v>52</v>
      </c>
      <c r="C54">
        <v>259.46699999999998</v>
      </c>
      <c r="D54">
        <v>256.82400000000001</v>
      </c>
      <c r="E54">
        <v>138.846</v>
      </c>
      <c r="F54">
        <v>370.61500000000001</v>
      </c>
      <c r="H54">
        <f t="shared" si="0"/>
        <v>2.6429999999999723</v>
      </c>
      <c r="J54">
        <f t="shared" si="1"/>
        <v>52</v>
      </c>
      <c r="K54">
        <f t="shared" si="2"/>
        <v>0.17298546403279841</v>
      </c>
      <c r="M54">
        <f t="shared" si="3"/>
        <v>52</v>
      </c>
      <c r="N54">
        <f t="shared" si="4"/>
        <v>0.12233648313361133</v>
      </c>
    </row>
    <row r="55" spans="2:14" x14ac:dyDescent="0.75">
      <c r="B55">
        <v>53</v>
      </c>
      <c r="C55">
        <v>254.233</v>
      </c>
      <c r="D55">
        <v>244.80099999999999</v>
      </c>
      <c r="E55">
        <v>138.63499999999999</v>
      </c>
      <c r="F55">
        <v>333.125</v>
      </c>
      <c r="H55">
        <f t="shared" si="0"/>
        <v>9.4320000000000164</v>
      </c>
      <c r="J55">
        <f t="shared" si="1"/>
        <v>53</v>
      </c>
      <c r="K55">
        <f t="shared" si="2"/>
        <v>0.27420052180395077</v>
      </c>
      <c r="M55">
        <f t="shared" si="3"/>
        <v>53</v>
      </c>
      <c r="N55">
        <f t="shared" si="4"/>
        <v>0.14429057062933545</v>
      </c>
    </row>
    <row r="56" spans="2:14" x14ac:dyDescent="0.75">
      <c r="B56">
        <v>54</v>
      </c>
      <c r="C56">
        <v>227.5</v>
      </c>
      <c r="D56">
        <v>222.06200000000001</v>
      </c>
      <c r="E56">
        <v>133.452</v>
      </c>
      <c r="F56">
        <v>320.53800000000001</v>
      </c>
      <c r="H56">
        <f t="shared" si="0"/>
        <v>5.4379999999999882</v>
      </c>
      <c r="J56">
        <f t="shared" si="1"/>
        <v>54</v>
      </c>
      <c r="K56">
        <f t="shared" si="2"/>
        <v>0.21465523667536296</v>
      </c>
      <c r="M56">
        <f t="shared" si="3"/>
        <v>54</v>
      </c>
      <c r="N56">
        <f t="shared" si="4"/>
        <v>0.12625829827460153</v>
      </c>
    </row>
    <row r="57" spans="2:14" x14ac:dyDescent="0.75">
      <c r="B57">
        <v>55</v>
      </c>
      <c r="C57">
        <v>237.13300000000001</v>
      </c>
      <c r="D57">
        <v>226.833</v>
      </c>
      <c r="E57">
        <v>136.55600000000001</v>
      </c>
      <c r="F57">
        <v>320.24200000000002</v>
      </c>
      <c r="H57">
        <f t="shared" si="0"/>
        <v>10.300000000000011</v>
      </c>
      <c r="J57">
        <f t="shared" si="1"/>
        <v>55</v>
      </c>
      <c r="K57">
        <f t="shared" si="2"/>
        <v>0.28714125978382399</v>
      </c>
      <c r="M57">
        <f t="shared" si="3"/>
        <v>55</v>
      </c>
      <c r="N57">
        <f t="shared" si="4"/>
        <v>0.14310984392308537</v>
      </c>
    </row>
    <row r="58" spans="2:14" x14ac:dyDescent="0.75">
      <c r="B58">
        <v>56</v>
      </c>
      <c r="C58">
        <v>237.672</v>
      </c>
      <c r="D58">
        <v>229.822</v>
      </c>
      <c r="E58">
        <v>134.84700000000001</v>
      </c>
      <c r="F58">
        <v>328.75</v>
      </c>
      <c r="H58">
        <f t="shared" si="0"/>
        <v>7.8499999999999943</v>
      </c>
      <c r="J58">
        <f t="shared" si="1"/>
        <v>56</v>
      </c>
      <c r="K58">
        <f t="shared" si="2"/>
        <v>0.25061498322772979</v>
      </c>
      <c r="M58">
        <f t="shared" si="3"/>
        <v>56</v>
      </c>
      <c r="N58">
        <f t="shared" si="4"/>
        <v>0.12809578165681232</v>
      </c>
    </row>
    <row r="59" spans="2:14" x14ac:dyDescent="0.75">
      <c r="B59">
        <v>57</v>
      </c>
      <c r="C59">
        <v>249.09399999999999</v>
      </c>
      <c r="D59">
        <v>236.411</v>
      </c>
      <c r="E59">
        <v>137.59700000000001</v>
      </c>
      <c r="F59">
        <v>349.976</v>
      </c>
      <c r="H59">
        <f t="shared" si="0"/>
        <v>12.682999999999993</v>
      </c>
      <c r="J59">
        <f t="shared" si="1"/>
        <v>57</v>
      </c>
      <c r="K59">
        <f t="shared" si="2"/>
        <v>0.32266865449124077</v>
      </c>
      <c r="M59">
        <f t="shared" si="3"/>
        <v>57</v>
      </c>
      <c r="N59">
        <f t="shared" si="4"/>
        <v>0.12823938172136284</v>
      </c>
    </row>
    <row r="60" spans="2:14" x14ac:dyDescent="0.75">
      <c r="B60">
        <v>58</v>
      </c>
      <c r="C60">
        <v>245.529</v>
      </c>
      <c r="D60">
        <v>230.559</v>
      </c>
      <c r="E60">
        <v>136.51400000000001</v>
      </c>
      <c r="F60">
        <v>351.92500000000001</v>
      </c>
      <c r="H60">
        <f t="shared" si="0"/>
        <v>14.969999999999999</v>
      </c>
      <c r="J60">
        <f t="shared" si="1"/>
        <v>58</v>
      </c>
      <c r="K60">
        <f t="shared" si="2"/>
        <v>0.35676481550503142</v>
      </c>
      <c r="M60">
        <f t="shared" si="3"/>
        <v>58</v>
      </c>
      <c r="N60">
        <f t="shared" si="4"/>
        <v>0.12212771810772705</v>
      </c>
    </row>
    <row r="61" spans="2:14" x14ac:dyDescent="0.75">
      <c r="B61">
        <v>59</v>
      </c>
      <c r="C61">
        <v>247.69399999999999</v>
      </c>
      <c r="D61">
        <v>234.15299999999999</v>
      </c>
      <c r="E61">
        <v>134.27099999999999</v>
      </c>
      <c r="F61">
        <v>365.84100000000001</v>
      </c>
      <c r="H61">
        <f t="shared" si="0"/>
        <v>13.540999999999997</v>
      </c>
      <c r="J61">
        <f t="shared" si="1"/>
        <v>59</v>
      </c>
      <c r="K61">
        <f t="shared" si="2"/>
        <v>0.33546030562802803</v>
      </c>
      <c r="M61">
        <f t="shared" si="3"/>
        <v>59</v>
      </c>
      <c r="N61">
        <f t="shared" si="4"/>
        <v>0.10513504602102884</v>
      </c>
    </row>
    <row r="62" spans="2:14" x14ac:dyDescent="0.75">
      <c r="B62">
        <v>60</v>
      </c>
      <c r="C62">
        <v>240.273</v>
      </c>
      <c r="D62">
        <v>222.364</v>
      </c>
      <c r="E62">
        <v>136.05099999999999</v>
      </c>
      <c r="F62">
        <v>354.13900000000001</v>
      </c>
      <c r="H62">
        <f t="shared" si="0"/>
        <v>17.908999999999992</v>
      </c>
      <c r="J62">
        <f t="shared" si="1"/>
        <v>60</v>
      </c>
      <c r="K62">
        <f t="shared" si="2"/>
        <v>0.40058143868803542</v>
      </c>
      <c r="M62">
        <f t="shared" si="3"/>
        <v>60</v>
      </c>
      <c r="N62">
        <f t="shared" si="4"/>
        <v>0.11879883710110446</v>
      </c>
    </row>
    <row r="63" spans="2:14" x14ac:dyDescent="0.75">
      <c r="B63">
        <v>61</v>
      </c>
      <c r="C63">
        <v>232.55500000000001</v>
      </c>
      <c r="D63">
        <v>221.922</v>
      </c>
      <c r="E63">
        <v>135.59700000000001</v>
      </c>
      <c r="F63">
        <v>326.84699999999998</v>
      </c>
      <c r="H63">
        <f t="shared" si="0"/>
        <v>10.63300000000001</v>
      </c>
      <c r="J63">
        <f t="shared" si="1"/>
        <v>61</v>
      </c>
      <c r="K63">
        <f t="shared" si="2"/>
        <v>0.29210585165859104</v>
      </c>
      <c r="M63">
        <f t="shared" si="3"/>
        <v>61</v>
      </c>
      <c r="N63">
        <f t="shared" si="4"/>
        <v>0.13324430951276944</v>
      </c>
    </row>
    <row r="64" spans="2:14" x14ac:dyDescent="0.75">
      <c r="B64">
        <v>62</v>
      </c>
      <c r="C64">
        <v>237.233</v>
      </c>
      <c r="D64">
        <v>225.619</v>
      </c>
      <c r="E64">
        <v>139.13499999999999</v>
      </c>
      <c r="F64">
        <v>349.64400000000001</v>
      </c>
      <c r="H64">
        <f t="shared" si="0"/>
        <v>11.614000000000004</v>
      </c>
      <c r="J64">
        <f t="shared" si="1"/>
        <v>62</v>
      </c>
      <c r="K64">
        <f t="shared" si="2"/>
        <v>0.30673127096533714</v>
      </c>
      <c r="M64">
        <f t="shared" si="3"/>
        <v>62</v>
      </c>
      <c r="N64">
        <f t="shared" si="4"/>
        <v>0.13556308252612742</v>
      </c>
    </row>
    <row r="65" spans="2:14" x14ac:dyDescent="0.75">
      <c r="B65">
        <v>63</v>
      </c>
      <c r="C65">
        <v>241.42</v>
      </c>
      <c r="D65">
        <v>229.232</v>
      </c>
      <c r="E65">
        <v>137.15100000000001</v>
      </c>
      <c r="F65">
        <v>364.14</v>
      </c>
      <c r="H65">
        <f t="shared" si="0"/>
        <v>12.187999999999988</v>
      </c>
      <c r="J65">
        <f t="shared" si="1"/>
        <v>63</v>
      </c>
      <c r="K65">
        <f t="shared" si="2"/>
        <v>0.31528885575847887</v>
      </c>
      <c r="M65">
        <f t="shared" si="3"/>
        <v>63</v>
      </c>
      <c r="N65">
        <f t="shared" si="4"/>
        <v>0.11841628222523745</v>
      </c>
    </row>
    <row r="66" spans="2:14" x14ac:dyDescent="0.75">
      <c r="B66">
        <v>64</v>
      </c>
      <c r="C66">
        <v>239.38300000000001</v>
      </c>
      <c r="D66">
        <v>227.15299999999999</v>
      </c>
      <c r="E66">
        <v>137.81700000000001</v>
      </c>
      <c r="F66">
        <v>356.76</v>
      </c>
      <c r="H66">
        <f t="shared" si="0"/>
        <v>12.230000000000018</v>
      </c>
      <c r="J66">
        <f t="shared" si="1"/>
        <v>64</v>
      </c>
      <c r="K66">
        <f t="shared" si="2"/>
        <v>0.31591502049944092</v>
      </c>
      <c r="M66">
        <f t="shared" si="3"/>
        <v>64</v>
      </c>
      <c r="N66">
        <f t="shared" si="4"/>
        <v>0.12532380877619906</v>
      </c>
    </row>
    <row r="67" spans="2:14" x14ac:dyDescent="0.75">
      <c r="B67">
        <v>65</v>
      </c>
      <c r="C67">
        <v>226.54599999999999</v>
      </c>
      <c r="D67">
        <v>220.256</v>
      </c>
      <c r="E67">
        <v>134.65</v>
      </c>
      <c r="F67">
        <v>341.2</v>
      </c>
      <c r="H67">
        <f t="shared" ref="H67:H109" si="5">C67-D67</f>
        <v>6.289999999999992</v>
      </c>
      <c r="J67">
        <f t="shared" ref="J67:J109" si="6">B67</f>
        <v>65</v>
      </c>
      <c r="K67">
        <f t="shared" ref="K67:K109" si="7">(H67-MIN(H$3:H$109))/(MAX(H$3:H$109)-MIN(H$3:H$109))</f>
        <v>0.22735743570629854</v>
      </c>
      <c r="M67">
        <f t="shared" ref="M67:M109" si="8">B67</f>
        <v>65</v>
      </c>
      <c r="N67">
        <f t="shared" ref="N67:N109" si="9">(E67-$P$3)/(F67-$Q$3)</f>
        <v>0.11945532797260966</v>
      </c>
    </row>
    <row r="68" spans="2:14" x14ac:dyDescent="0.75">
      <c r="B68">
        <v>66</v>
      </c>
      <c r="C68">
        <v>230.13</v>
      </c>
      <c r="D68">
        <v>214.512</v>
      </c>
      <c r="E68">
        <v>134.113</v>
      </c>
      <c r="F68">
        <v>357.56200000000001</v>
      </c>
      <c r="H68">
        <f t="shared" si="5"/>
        <v>15.617999999999995</v>
      </c>
      <c r="J68">
        <f t="shared" si="6"/>
        <v>66</v>
      </c>
      <c r="K68">
        <f t="shared" si="7"/>
        <v>0.36642564293701047</v>
      </c>
      <c r="M68">
        <f t="shared" si="8"/>
        <v>66</v>
      </c>
      <c r="N68">
        <f t="shared" si="9"/>
        <v>0.10831923552246073</v>
      </c>
    </row>
    <row r="69" spans="2:14" x14ac:dyDescent="0.75">
      <c r="B69">
        <v>67</v>
      </c>
      <c r="C69">
        <v>225.88900000000001</v>
      </c>
      <c r="D69">
        <v>215.488</v>
      </c>
      <c r="E69">
        <v>133.08799999999999</v>
      </c>
      <c r="F69">
        <v>345.91300000000001</v>
      </c>
      <c r="H69">
        <f t="shared" si="5"/>
        <v>10.40100000000001</v>
      </c>
      <c r="J69">
        <f t="shared" si="6"/>
        <v>67</v>
      </c>
      <c r="K69">
        <f t="shared" si="7"/>
        <v>0.28864703689899357</v>
      </c>
      <c r="M69">
        <f t="shared" si="8"/>
        <v>67</v>
      </c>
      <c r="N69">
        <f t="shared" si="9"/>
        <v>0.10943581715864584</v>
      </c>
    </row>
    <row r="70" spans="2:14" x14ac:dyDescent="0.75">
      <c r="B70">
        <v>68</v>
      </c>
      <c r="C70">
        <v>226.685</v>
      </c>
      <c r="D70">
        <v>214.83099999999999</v>
      </c>
      <c r="E70">
        <v>132.84299999999999</v>
      </c>
      <c r="F70">
        <v>341.98599999999999</v>
      </c>
      <c r="H70">
        <f t="shared" si="5"/>
        <v>11.854000000000013</v>
      </c>
      <c r="J70">
        <f t="shared" si="6"/>
        <v>68</v>
      </c>
      <c r="K70">
        <f t="shared" si="7"/>
        <v>0.31030935519940361</v>
      </c>
      <c r="M70">
        <f t="shared" si="8"/>
        <v>68</v>
      </c>
      <c r="N70">
        <f t="shared" si="9"/>
        <v>0.11032338338333521</v>
      </c>
    </row>
    <row r="71" spans="2:14" x14ac:dyDescent="0.75">
      <c r="B71">
        <v>69</v>
      </c>
      <c r="C71">
        <v>236.875</v>
      </c>
      <c r="D71">
        <v>231.02600000000001</v>
      </c>
      <c r="E71">
        <v>134.23400000000001</v>
      </c>
      <c r="F71">
        <v>361.65600000000001</v>
      </c>
      <c r="H71">
        <f t="shared" si="5"/>
        <v>5.8489999999999895</v>
      </c>
      <c r="J71">
        <f t="shared" si="6"/>
        <v>69</v>
      </c>
      <c r="K71">
        <f t="shared" si="7"/>
        <v>0.22078270592620158</v>
      </c>
      <c r="M71">
        <f t="shared" si="8"/>
        <v>69</v>
      </c>
      <c r="N71">
        <f t="shared" si="9"/>
        <v>0.10690387725855192</v>
      </c>
    </row>
    <row r="72" spans="2:14" x14ac:dyDescent="0.75">
      <c r="B72">
        <v>70</v>
      </c>
      <c r="C72">
        <v>226.083</v>
      </c>
      <c r="D72">
        <v>214.2</v>
      </c>
      <c r="E72">
        <v>133.357</v>
      </c>
      <c r="F72">
        <v>357</v>
      </c>
      <c r="H72">
        <f t="shared" si="5"/>
        <v>11.88300000000001</v>
      </c>
      <c r="J72">
        <f t="shared" si="6"/>
        <v>70</v>
      </c>
      <c r="K72">
        <f t="shared" si="7"/>
        <v>0.31074170704435322</v>
      </c>
      <c r="M72">
        <f t="shared" si="8"/>
        <v>70</v>
      </c>
      <c r="N72">
        <f t="shared" si="9"/>
        <v>0.10520449428132941</v>
      </c>
    </row>
    <row r="73" spans="2:14" x14ac:dyDescent="0.75">
      <c r="B73">
        <v>71</v>
      </c>
      <c r="C73">
        <v>234.96299999999999</v>
      </c>
      <c r="D73">
        <v>226.94499999999999</v>
      </c>
      <c r="E73">
        <v>133.625</v>
      </c>
      <c r="F73">
        <v>355.92500000000001</v>
      </c>
      <c r="H73">
        <f t="shared" si="5"/>
        <v>8.0180000000000007</v>
      </c>
      <c r="J73">
        <f t="shared" si="6"/>
        <v>71</v>
      </c>
      <c r="K73">
        <f t="shared" si="7"/>
        <v>0.25311964219157634</v>
      </c>
      <c r="M73">
        <f t="shared" si="8"/>
        <v>71</v>
      </c>
      <c r="N73">
        <f t="shared" si="9"/>
        <v>0.10692038406555675</v>
      </c>
    </row>
    <row r="74" spans="2:14" x14ac:dyDescent="0.75">
      <c r="B74">
        <v>72</v>
      </c>
      <c r="C74">
        <v>230.26900000000001</v>
      </c>
      <c r="D74">
        <v>218.40199999999999</v>
      </c>
      <c r="E74">
        <v>133.875</v>
      </c>
      <c r="F74">
        <v>356.82499999999999</v>
      </c>
      <c r="H74">
        <f t="shared" si="5"/>
        <v>11.867000000000019</v>
      </c>
      <c r="J74">
        <f t="shared" si="6"/>
        <v>72</v>
      </c>
      <c r="K74">
        <f t="shared" si="7"/>
        <v>0.31050316809541562</v>
      </c>
      <c r="M74">
        <f t="shared" si="8"/>
        <v>72</v>
      </c>
      <c r="N74">
        <f t="shared" si="9"/>
        <v>0.10760995078420157</v>
      </c>
    </row>
    <row r="75" spans="2:14" x14ac:dyDescent="0.75">
      <c r="B75">
        <v>73</v>
      </c>
      <c r="C75">
        <v>238.22200000000001</v>
      </c>
      <c r="D75">
        <v>226.518</v>
      </c>
      <c r="E75">
        <v>133.30000000000001</v>
      </c>
      <c r="F75">
        <v>382.988</v>
      </c>
      <c r="H75">
        <f t="shared" si="5"/>
        <v>11.704000000000008</v>
      </c>
      <c r="J75">
        <f t="shared" si="6"/>
        <v>73</v>
      </c>
      <c r="K75">
        <f t="shared" si="7"/>
        <v>0.30807305255311207</v>
      </c>
      <c r="M75">
        <f t="shared" si="8"/>
        <v>73</v>
      </c>
      <c r="N75">
        <f t="shared" si="9"/>
        <v>9.4002660935421145E-2</v>
      </c>
    </row>
    <row r="76" spans="2:14" x14ac:dyDescent="0.75">
      <c r="B76">
        <v>74</v>
      </c>
      <c r="C76">
        <v>225.376</v>
      </c>
      <c r="D76">
        <v>228.21</v>
      </c>
      <c r="E76">
        <v>131.61799999999999</v>
      </c>
      <c r="F76">
        <v>360.709</v>
      </c>
      <c r="H76">
        <f t="shared" si="5"/>
        <v>-2.8340000000000032</v>
      </c>
      <c r="J76">
        <f t="shared" si="6"/>
        <v>74</v>
      </c>
      <c r="K76">
        <f t="shared" si="7"/>
        <v>9.1330600074543078E-2</v>
      </c>
      <c r="M76">
        <f t="shared" si="8"/>
        <v>74</v>
      </c>
      <c r="N76">
        <f t="shared" si="9"/>
        <v>9.5819844279943431E-2</v>
      </c>
    </row>
    <row r="77" spans="2:14" x14ac:dyDescent="0.75">
      <c r="B77">
        <v>75</v>
      </c>
      <c r="C77">
        <v>228.83199999999999</v>
      </c>
      <c r="D77">
        <v>226.86</v>
      </c>
      <c r="E77">
        <v>129.636</v>
      </c>
      <c r="F77">
        <v>346.05500000000001</v>
      </c>
      <c r="H77">
        <f t="shared" si="5"/>
        <v>1.97199999999998</v>
      </c>
      <c r="J77">
        <f t="shared" si="6"/>
        <v>75</v>
      </c>
      <c r="K77">
        <f t="shared" si="7"/>
        <v>0.16298173686172138</v>
      </c>
      <c r="M77">
        <f t="shared" si="8"/>
        <v>75</v>
      </c>
      <c r="N77">
        <f t="shared" si="9"/>
        <v>9.3097030309455583E-2</v>
      </c>
    </row>
    <row r="78" spans="2:14" x14ac:dyDescent="0.75">
      <c r="B78">
        <v>76</v>
      </c>
      <c r="C78">
        <v>231.84399999999999</v>
      </c>
      <c r="D78">
        <v>230.52600000000001</v>
      </c>
      <c r="E78">
        <v>130.23500000000001</v>
      </c>
      <c r="F78">
        <v>364.98</v>
      </c>
      <c r="H78">
        <f t="shared" si="5"/>
        <v>1.3179999999999836</v>
      </c>
      <c r="J78">
        <f t="shared" si="6"/>
        <v>76</v>
      </c>
      <c r="K78">
        <f t="shared" si="7"/>
        <v>0.15323145732389065</v>
      </c>
      <c r="M78">
        <f t="shared" si="8"/>
        <v>76</v>
      </c>
      <c r="N78">
        <f t="shared" si="9"/>
        <v>8.8066319853776193E-2</v>
      </c>
    </row>
    <row r="79" spans="2:14" x14ac:dyDescent="0.75">
      <c r="B79">
        <v>77</v>
      </c>
      <c r="C79">
        <v>237.49</v>
      </c>
      <c r="D79">
        <v>220.429</v>
      </c>
      <c r="E79">
        <v>131.82599999999999</v>
      </c>
      <c r="F79">
        <v>363.01400000000001</v>
      </c>
      <c r="H79">
        <f t="shared" si="5"/>
        <v>17.061000000000007</v>
      </c>
      <c r="J79">
        <f t="shared" si="6"/>
        <v>77</v>
      </c>
      <c r="K79">
        <f t="shared" si="7"/>
        <v>0.38793887439433455</v>
      </c>
      <c r="M79">
        <f t="shared" si="8"/>
        <v>77</v>
      </c>
      <c r="N79">
        <f t="shared" si="9"/>
        <v>9.5763712086008479E-2</v>
      </c>
    </row>
    <row r="80" spans="2:14" x14ac:dyDescent="0.75">
      <c r="B80">
        <v>78</v>
      </c>
      <c r="C80">
        <v>238.24</v>
      </c>
      <c r="D80">
        <v>221.75</v>
      </c>
      <c r="E80">
        <v>131.68100000000001</v>
      </c>
      <c r="F80">
        <v>371.88400000000001</v>
      </c>
      <c r="H80">
        <f t="shared" si="5"/>
        <v>16.490000000000009</v>
      </c>
      <c r="J80">
        <f t="shared" si="6"/>
        <v>78</v>
      </c>
      <c r="K80">
        <f t="shared" si="7"/>
        <v>0.37942601565411843</v>
      </c>
      <c r="M80">
        <f t="shared" si="8"/>
        <v>78</v>
      </c>
      <c r="N80">
        <f t="shared" si="9"/>
        <v>9.1586451115596504E-2</v>
      </c>
    </row>
    <row r="81" spans="2:14" x14ac:dyDescent="0.75">
      <c r="B81">
        <v>79</v>
      </c>
      <c r="C81">
        <v>233.60599999999999</v>
      </c>
      <c r="D81">
        <v>230.80799999999999</v>
      </c>
      <c r="E81">
        <v>131.739</v>
      </c>
      <c r="F81">
        <v>372.76799999999997</v>
      </c>
      <c r="H81">
        <f t="shared" si="5"/>
        <v>2.7980000000000018</v>
      </c>
      <c r="J81">
        <f t="shared" si="6"/>
        <v>79</v>
      </c>
      <c r="K81">
        <f t="shared" si="7"/>
        <v>0.17529631010063337</v>
      </c>
      <c r="M81">
        <f t="shared" si="8"/>
        <v>79</v>
      </c>
      <c r="N81">
        <f t="shared" si="9"/>
        <v>9.1490350108081292E-2</v>
      </c>
    </row>
    <row r="82" spans="2:14" x14ac:dyDescent="0.75">
      <c r="B82">
        <v>80</v>
      </c>
      <c r="C82">
        <v>219.19200000000001</v>
      </c>
      <c r="D82">
        <v>206.44900000000001</v>
      </c>
      <c r="E82">
        <v>131.68100000000001</v>
      </c>
      <c r="F82">
        <v>370.37700000000001</v>
      </c>
      <c r="H82">
        <f t="shared" si="5"/>
        <v>12.742999999999995</v>
      </c>
      <c r="J82">
        <f t="shared" si="6"/>
        <v>80</v>
      </c>
      <c r="K82">
        <f t="shared" si="7"/>
        <v>0.32356317554975739</v>
      </c>
      <c r="M82">
        <f t="shared" si="8"/>
        <v>80</v>
      </c>
      <c r="N82">
        <f t="shared" si="9"/>
        <v>9.2169926379045405E-2</v>
      </c>
    </row>
    <row r="83" spans="2:14" x14ac:dyDescent="0.75">
      <c r="B83">
        <v>81</v>
      </c>
      <c r="C83">
        <v>205.86</v>
      </c>
      <c r="D83">
        <v>193.45400000000001</v>
      </c>
      <c r="E83">
        <v>130.86699999999999</v>
      </c>
      <c r="F83">
        <v>339.2</v>
      </c>
      <c r="H83">
        <f t="shared" si="5"/>
        <v>12.406000000000006</v>
      </c>
      <c r="J83">
        <f t="shared" si="6"/>
        <v>81</v>
      </c>
      <c r="K83">
        <f t="shared" si="7"/>
        <v>0.31853894893775608</v>
      </c>
      <c r="M83">
        <f t="shared" si="8"/>
        <v>81</v>
      </c>
      <c r="N83">
        <f t="shared" si="9"/>
        <v>0.10219844429025299</v>
      </c>
    </row>
    <row r="84" spans="2:14" x14ac:dyDescent="0.75">
      <c r="B84">
        <v>82</v>
      </c>
      <c r="C84">
        <v>206.84399999999999</v>
      </c>
      <c r="D84">
        <v>193.809</v>
      </c>
      <c r="E84">
        <v>130.23099999999999</v>
      </c>
      <c r="F84">
        <v>338.86500000000001</v>
      </c>
      <c r="H84">
        <f t="shared" si="5"/>
        <v>13.034999999999997</v>
      </c>
      <c r="J84">
        <f t="shared" si="6"/>
        <v>82</v>
      </c>
      <c r="K84">
        <f t="shared" si="7"/>
        <v>0.32791651136787148</v>
      </c>
      <c r="M84">
        <f t="shared" si="8"/>
        <v>82</v>
      </c>
      <c r="N84">
        <f t="shared" si="9"/>
        <v>9.9263549350728453E-2</v>
      </c>
    </row>
    <row r="85" spans="2:14" x14ac:dyDescent="0.75">
      <c r="B85">
        <v>83</v>
      </c>
      <c r="C85">
        <v>195.67699999999999</v>
      </c>
      <c r="D85">
        <v>184.57900000000001</v>
      </c>
      <c r="E85">
        <v>130.577</v>
      </c>
      <c r="F85">
        <v>323.48099999999999</v>
      </c>
      <c r="H85">
        <f t="shared" si="5"/>
        <v>11.097999999999985</v>
      </c>
      <c r="J85">
        <f t="shared" si="6"/>
        <v>83</v>
      </c>
      <c r="K85">
        <f t="shared" si="7"/>
        <v>0.29903838986209419</v>
      </c>
      <c r="M85">
        <f t="shared" si="8"/>
        <v>83</v>
      </c>
      <c r="N85">
        <f t="shared" si="9"/>
        <v>0.10913982605119329</v>
      </c>
    </row>
    <row r="86" spans="2:14" x14ac:dyDescent="0.75">
      <c r="B86">
        <v>84</v>
      </c>
      <c r="C86">
        <v>201.49</v>
      </c>
      <c r="D86">
        <v>183.583</v>
      </c>
      <c r="E86">
        <v>131.536</v>
      </c>
      <c r="F86">
        <v>339.87</v>
      </c>
      <c r="H86">
        <f t="shared" si="5"/>
        <v>17.907000000000011</v>
      </c>
      <c r="J86">
        <f t="shared" si="6"/>
        <v>84</v>
      </c>
      <c r="K86">
        <f t="shared" si="7"/>
        <v>0.40055162131941846</v>
      </c>
      <c r="M86">
        <f t="shared" si="8"/>
        <v>84</v>
      </c>
      <c r="N86">
        <f t="shared" si="9"/>
        <v>0.1051130227986944</v>
      </c>
    </row>
    <row r="87" spans="2:14" x14ac:dyDescent="0.75">
      <c r="B87">
        <v>85</v>
      </c>
      <c r="C87">
        <v>197.63499999999999</v>
      </c>
      <c r="D87">
        <v>177.93600000000001</v>
      </c>
      <c r="E87">
        <v>130.62299999999999</v>
      </c>
      <c r="F87">
        <v>342.20299999999997</v>
      </c>
      <c r="H87">
        <f t="shared" si="5"/>
        <v>19.698999999999984</v>
      </c>
      <c r="J87">
        <f t="shared" si="6"/>
        <v>85</v>
      </c>
      <c r="K87">
        <f t="shared" si="7"/>
        <v>0.42726798360044677</v>
      </c>
      <c r="M87">
        <f t="shared" si="8"/>
        <v>85</v>
      </c>
      <c r="N87">
        <f t="shared" si="9"/>
        <v>9.9554650138811818E-2</v>
      </c>
    </row>
    <row r="88" spans="2:14" x14ac:dyDescent="0.75">
      <c r="B88">
        <v>86</v>
      </c>
      <c r="C88">
        <v>195.798</v>
      </c>
      <c r="D88">
        <v>173.44200000000001</v>
      </c>
      <c r="E88">
        <v>128.82599999999999</v>
      </c>
      <c r="F88">
        <v>350.68099999999998</v>
      </c>
      <c r="H88">
        <f t="shared" si="5"/>
        <v>22.355999999999995</v>
      </c>
      <c r="J88">
        <f t="shared" si="6"/>
        <v>86</v>
      </c>
      <c r="K88">
        <f t="shared" si="7"/>
        <v>0.46688035780842307</v>
      </c>
      <c r="M88">
        <f t="shared" si="8"/>
        <v>86</v>
      </c>
      <c r="N88">
        <f t="shared" si="9"/>
        <v>8.7375809013919462E-2</v>
      </c>
    </row>
    <row r="89" spans="2:14" x14ac:dyDescent="0.75">
      <c r="B89">
        <v>87</v>
      </c>
      <c r="C89">
        <v>195.875</v>
      </c>
      <c r="D89">
        <v>174.92099999999999</v>
      </c>
      <c r="E89">
        <v>127.94199999999999</v>
      </c>
      <c r="F89">
        <v>360.44200000000001</v>
      </c>
      <c r="H89">
        <f t="shared" si="5"/>
        <v>20.954000000000008</v>
      </c>
      <c r="J89">
        <f t="shared" si="6"/>
        <v>87</v>
      </c>
      <c r="K89">
        <f t="shared" si="7"/>
        <v>0.44597838240775239</v>
      </c>
      <c r="M89">
        <f t="shared" si="8"/>
        <v>87</v>
      </c>
      <c r="N89">
        <f t="shared" si="9"/>
        <v>7.971136004095053E-2</v>
      </c>
    </row>
    <row r="90" spans="2:14" x14ac:dyDescent="0.75">
      <c r="B90">
        <v>88</v>
      </c>
      <c r="C90">
        <v>203.96799999999999</v>
      </c>
      <c r="D90">
        <v>182.88200000000001</v>
      </c>
      <c r="E90">
        <v>131.76599999999999</v>
      </c>
      <c r="F90">
        <v>359.21300000000002</v>
      </c>
      <c r="H90">
        <f t="shared" si="5"/>
        <v>21.085999999999984</v>
      </c>
      <c r="J90">
        <f t="shared" si="6"/>
        <v>88</v>
      </c>
      <c r="K90">
        <f t="shared" si="7"/>
        <v>0.44794632873648854</v>
      </c>
      <c r="M90">
        <f t="shared" si="8"/>
        <v>88</v>
      </c>
      <c r="N90">
        <f t="shared" si="9"/>
        <v>9.7112502800756839E-2</v>
      </c>
    </row>
    <row r="91" spans="2:14" x14ac:dyDescent="0.75">
      <c r="B91">
        <v>89</v>
      </c>
      <c r="C91">
        <v>196.13499999999999</v>
      </c>
      <c r="D91">
        <v>173.75200000000001</v>
      </c>
      <c r="E91">
        <v>131.37799999999999</v>
      </c>
      <c r="F91">
        <v>365.97300000000001</v>
      </c>
      <c r="H91">
        <f t="shared" si="5"/>
        <v>22.382999999999981</v>
      </c>
      <c r="J91">
        <f t="shared" si="6"/>
        <v>89</v>
      </c>
      <c r="K91">
        <f t="shared" si="7"/>
        <v>0.46728289228475539</v>
      </c>
      <c r="M91">
        <f t="shared" si="8"/>
        <v>89</v>
      </c>
      <c r="N91">
        <f t="shared" si="9"/>
        <v>9.2613253326038952E-2</v>
      </c>
    </row>
    <row r="92" spans="2:14" x14ac:dyDescent="0.75">
      <c r="B92">
        <v>90</v>
      </c>
      <c r="C92">
        <v>204.36</v>
      </c>
      <c r="D92">
        <v>183.166</v>
      </c>
      <c r="E92">
        <v>130.02699999999999</v>
      </c>
      <c r="F92">
        <v>366.108</v>
      </c>
      <c r="H92">
        <f t="shared" si="5"/>
        <v>21.194000000000017</v>
      </c>
      <c r="J92">
        <f t="shared" si="6"/>
        <v>90</v>
      </c>
      <c r="K92">
        <f t="shared" si="7"/>
        <v>0.44955646664181886</v>
      </c>
      <c r="M92">
        <f t="shared" si="8"/>
        <v>90</v>
      </c>
      <c r="N92">
        <f t="shared" si="9"/>
        <v>8.674318334944163E-2</v>
      </c>
    </row>
    <row r="93" spans="2:14" x14ac:dyDescent="0.75">
      <c r="B93">
        <v>91</v>
      </c>
      <c r="C93">
        <v>197.167</v>
      </c>
      <c r="D93">
        <v>178.261</v>
      </c>
      <c r="E93">
        <v>128.39099999999999</v>
      </c>
      <c r="F93">
        <v>355.82600000000002</v>
      </c>
      <c r="H93">
        <f t="shared" si="5"/>
        <v>18.906000000000006</v>
      </c>
      <c r="J93">
        <f t="shared" si="6"/>
        <v>91</v>
      </c>
      <c r="K93">
        <f t="shared" si="7"/>
        <v>0.41544539694371957</v>
      </c>
      <c r="M93">
        <f t="shared" si="8"/>
        <v>91</v>
      </c>
      <c r="N93">
        <f t="shared" si="9"/>
        <v>8.3391329220692839E-2</v>
      </c>
    </row>
    <row r="94" spans="2:14" x14ac:dyDescent="0.75">
      <c r="B94">
        <v>92</v>
      </c>
      <c r="C94">
        <v>196.04400000000001</v>
      </c>
      <c r="D94">
        <v>171.846</v>
      </c>
      <c r="E94">
        <v>128.46299999999999</v>
      </c>
      <c r="F94">
        <v>370.41500000000002</v>
      </c>
      <c r="H94">
        <f t="shared" si="5"/>
        <v>24.198000000000008</v>
      </c>
      <c r="J94">
        <f t="shared" si="6"/>
        <v>92</v>
      </c>
      <c r="K94">
        <f t="shared" si="7"/>
        <v>0.49434215430488249</v>
      </c>
      <c r="M94">
        <f t="shared" si="8"/>
        <v>92</v>
      </c>
      <c r="N94">
        <f t="shared" si="9"/>
        <v>7.8553389337982699E-2</v>
      </c>
    </row>
    <row r="95" spans="2:14" x14ac:dyDescent="0.75">
      <c r="B95">
        <v>93</v>
      </c>
      <c r="C95">
        <v>196.41</v>
      </c>
      <c r="D95">
        <v>176.47800000000001</v>
      </c>
      <c r="E95">
        <v>131.31800000000001</v>
      </c>
      <c r="F95">
        <v>393.63600000000002</v>
      </c>
      <c r="H95">
        <f t="shared" si="5"/>
        <v>19.931999999999988</v>
      </c>
      <c r="J95">
        <f t="shared" si="6"/>
        <v>93</v>
      </c>
      <c r="K95">
        <f t="shared" si="7"/>
        <v>0.43074170704435294</v>
      </c>
      <c r="M95">
        <f t="shared" si="8"/>
        <v>93</v>
      </c>
      <c r="N95">
        <f t="shared" si="9"/>
        <v>8.252135707646209E-2</v>
      </c>
    </row>
    <row r="96" spans="2:14" x14ac:dyDescent="0.75">
      <c r="B96">
        <v>94</v>
      </c>
      <c r="C96">
        <v>200.423</v>
      </c>
      <c r="D96">
        <v>187.196</v>
      </c>
      <c r="E96">
        <v>131.54499999999999</v>
      </c>
      <c r="F96">
        <v>399.09100000000001</v>
      </c>
      <c r="H96">
        <f t="shared" si="5"/>
        <v>13.227000000000004</v>
      </c>
      <c r="J96">
        <f t="shared" si="6"/>
        <v>94</v>
      </c>
      <c r="K96">
        <f t="shared" si="7"/>
        <v>0.33077897875512469</v>
      </c>
      <c r="M96">
        <f t="shared" si="8"/>
        <v>94</v>
      </c>
      <c r="N96">
        <f t="shared" si="9"/>
        <v>8.1680102991930584E-2</v>
      </c>
    </row>
    <row r="97" spans="2:14" x14ac:dyDescent="0.75">
      <c r="B97">
        <v>95</v>
      </c>
      <c r="C97">
        <v>199.744</v>
      </c>
      <c r="D97">
        <v>180.529</v>
      </c>
      <c r="E97">
        <v>130.40899999999999</v>
      </c>
      <c r="F97">
        <v>392.72699999999998</v>
      </c>
      <c r="H97">
        <f t="shared" si="5"/>
        <v>19.215000000000003</v>
      </c>
      <c r="J97">
        <f t="shared" si="6"/>
        <v>95</v>
      </c>
      <c r="K97">
        <f t="shared" si="7"/>
        <v>0.42005218039507997</v>
      </c>
      <c r="M97">
        <f t="shared" si="8"/>
        <v>95</v>
      </c>
      <c r="N97">
        <f t="shared" si="9"/>
        <v>7.9300075898176642E-2</v>
      </c>
    </row>
    <row r="98" spans="2:14" x14ac:dyDescent="0.75">
      <c r="B98">
        <v>96</v>
      </c>
      <c r="C98">
        <v>199.62799999999999</v>
      </c>
      <c r="D98">
        <v>183.81899999999999</v>
      </c>
      <c r="E98">
        <v>130.40899999999999</v>
      </c>
      <c r="F98">
        <v>399.72699999999998</v>
      </c>
      <c r="H98">
        <f t="shared" si="5"/>
        <v>15.808999999999997</v>
      </c>
      <c r="J98">
        <f t="shared" si="6"/>
        <v>96</v>
      </c>
      <c r="K98">
        <f t="shared" si="7"/>
        <v>0.36927320163995497</v>
      </c>
      <c r="M98">
        <f t="shared" si="8"/>
        <v>96</v>
      </c>
      <c r="N98">
        <f t="shared" si="9"/>
        <v>7.7212443047091045E-2</v>
      </c>
    </row>
    <row r="99" spans="2:14" x14ac:dyDescent="0.75">
      <c r="B99">
        <v>97</v>
      </c>
      <c r="C99">
        <v>205.76900000000001</v>
      </c>
      <c r="D99">
        <v>183.88399999999999</v>
      </c>
      <c r="E99">
        <v>128.364</v>
      </c>
      <c r="F99">
        <v>388.95499999999998</v>
      </c>
      <c r="H99">
        <f t="shared" si="5"/>
        <v>21.885000000000019</v>
      </c>
      <c r="J99">
        <f t="shared" si="6"/>
        <v>97</v>
      </c>
      <c r="K99">
        <f t="shared" si="7"/>
        <v>0.45985836749906828</v>
      </c>
      <c r="M99">
        <f t="shared" si="8"/>
        <v>97</v>
      </c>
      <c r="N99">
        <f t="shared" si="9"/>
        <v>7.2456908800501693E-2</v>
      </c>
    </row>
    <row r="100" spans="2:14" x14ac:dyDescent="0.75">
      <c r="B100">
        <v>98</v>
      </c>
      <c r="C100">
        <v>195.59200000000001</v>
      </c>
      <c r="D100">
        <v>176.828</v>
      </c>
      <c r="E100">
        <v>131.53299999999999</v>
      </c>
      <c r="F100">
        <v>404.06700000000001</v>
      </c>
      <c r="H100">
        <f t="shared" si="5"/>
        <v>18.76400000000001</v>
      </c>
      <c r="J100">
        <f t="shared" si="6"/>
        <v>98</v>
      </c>
      <c r="K100">
        <f t="shared" si="7"/>
        <v>0.41332836377189702</v>
      </c>
      <c r="M100">
        <f t="shared" si="8"/>
        <v>98</v>
      </c>
      <c r="N100">
        <f t="shared" si="9"/>
        <v>8.0131697993816517E-2</v>
      </c>
    </row>
    <row r="101" spans="2:14" x14ac:dyDescent="0.75">
      <c r="B101">
        <v>99</v>
      </c>
      <c r="C101">
        <v>191.697</v>
      </c>
      <c r="D101">
        <v>180.09</v>
      </c>
      <c r="E101">
        <v>130.13300000000001</v>
      </c>
      <c r="F101">
        <v>404.93299999999999</v>
      </c>
      <c r="H101">
        <f t="shared" si="5"/>
        <v>11.606999999999999</v>
      </c>
      <c r="J101">
        <f t="shared" si="6"/>
        <v>99</v>
      </c>
      <c r="K101">
        <f t="shared" si="7"/>
        <v>0.30662691017517679</v>
      </c>
      <c r="M101">
        <f t="shared" si="8"/>
        <v>99</v>
      </c>
      <c r="N101">
        <f t="shared" si="9"/>
        <v>7.4711689729643996E-2</v>
      </c>
    </row>
    <row r="102" spans="2:14" x14ac:dyDescent="0.75">
      <c r="B102">
        <v>100</v>
      </c>
      <c r="C102">
        <v>204.64500000000001</v>
      </c>
      <c r="D102">
        <v>180.79900000000001</v>
      </c>
      <c r="E102">
        <v>130.733</v>
      </c>
      <c r="F102">
        <v>409.267</v>
      </c>
      <c r="H102">
        <f t="shared" si="5"/>
        <v>23.846000000000004</v>
      </c>
      <c r="J102">
        <f t="shared" si="6"/>
        <v>100</v>
      </c>
      <c r="K102">
        <f t="shared" si="7"/>
        <v>0.48909429742825178</v>
      </c>
      <c r="M102">
        <f t="shared" si="8"/>
        <v>100</v>
      </c>
      <c r="N102">
        <f t="shared" si="9"/>
        <v>7.5714449089545957E-2</v>
      </c>
    </row>
    <row r="103" spans="2:14" x14ac:dyDescent="0.75">
      <c r="B103">
        <v>101</v>
      </c>
      <c r="C103">
        <v>207.71100000000001</v>
      </c>
      <c r="D103">
        <v>179.54499999999999</v>
      </c>
      <c r="E103">
        <v>130</v>
      </c>
      <c r="F103">
        <v>422.46699999999998</v>
      </c>
      <c r="H103">
        <f t="shared" si="5"/>
        <v>28.166000000000025</v>
      </c>
      <c r="J103">
        <f t="shared" si="6"/>
        <v>101</v>
      </c>
      <c r="K103">
        <f t="shared" si="7"/>
        <v>0.55349981364144629</v>
      </c>
      <c r="M103">
        <f t="shared" si="8"/>
        <v>101</v>
      </c>
      <c r="N103">
        <f t="shared" si="9"/>
        <v>6.9712392101566115E-2</v>
      </c>
    </row>
    <row r="104" spans="2:14" x14ac:dyDescent="0.75">
      <c r="B104">
        <v>102</v>
      </c>
      <c r="C104">
        <v>202.22399999999999</v>
      </c>
      <c r="D104">
        <v>175.52199999999999</v>
      </c>
      <c r="E104">
        <v>131.53299999999999</v>
      </c>
      <c r="F104">
        <v>443.06700000000001</v>
      </c>
      <c r="H104">
        <f t="shared" si="5"/>
        <v>26.701999999999998</v>
      </c>
      <c r="J104">
        <f t="shared" si="6"/>
        <v>102</v>
      </c>
      <c r="K104">
        <f t="shared" si="7"/>
        <v>0.5316734998136412</v>
      </c>
      <c r="M104">
        <f t="shared" si="8"/>
        <v>102</v>
      </c>
      <c r="N104">
        <f t="shared" si="9"/>
        <v>7.0025821410266073E-2</v>
      </c>
    </row>
    <row r="105" spans="2:14" x14ac:dyDescent="0.75">
      <c r="B105">
        <v>103</v>
      </c>
      <c r="C105">
        <v>194.34200000000001</v>
      </c>
      <c r="D105">
        <v>171.16399999999999</v>
      </c>
      <c r="E105">
        <v>130.6</v>
      </c>
      <c r="F105">
        <v>417</v>
      </c>
      <c r="H105">
        <f t="shared" si="5"/>
        <v>23.178000000000026</v>
      </c>
      <c r="J105">
        <f t="shared" si="6"/>
        <v>103</v>
      </c>
      <c r="K105">
        <f t="shared" si="7"/>
        <v>0.47913529631010077</v>
      </c>
      <c r="M105">
        <f t="shared" si="8"/>
        <v>103</v>
      </c>
      <c r="N105">
        <f t="shared" si="9"/>
        <v>7.317712701621798E-2</v>
      </c>
    </row>
    <row r="106" spans="2:14" x14ac:dyDescent="0.75">
      <c r="B106">
        <v>104</v>
      </c>
      <c r="C106">
        <v>197.73699999999999</v>
      </c>
      <c r="D106">
        <v>172.84299999999999</v>
      </c>
      <c r="E106">
        <v>129.13300000000001</v>
      </c>
      <c r="F106">
        <v>473.46699999999998</v>
      </c>
      <c r="H106">
        <f t="shared" si="5"/>
        <v>24.894000000000005</v>
      </c>
      <c r="J106">
        <f t="shared" si="6"/>
        <v>104</v>
      </c>
      <c r="K106">
        <f t="shared" si="7"/>
        <v>0.50471859858367485</v>
      </c>
      <c r="M106">
        <f t="shared" si="8"/>
        <v>104</v>
      </c>
      <c r="N106">
        <f t="shared" si="9"/>
        <v>5.6691727552301785E-2</v>
      </c>
    </row>
    <row r="107" spans="2:14" x14ac:dyDescent="0.75">
      <c r="B107">
        <v>105</v>
      </c>
      <c r="C107">
        <v>199.13200000000001</v>
      </c>
      <c r="D107">
        <v>172.63399999999999</v>
      </c>
      <c r="E107">
        <v>133</v>
      </c>
      <c r="F107">
        <v>482.8</v>
      </c>
      <c r="H107">
        <f t="shared" si="5"/>
        <v>26.498000000000019</v>
      </c>
      <c r="J107">
        <f t="shared" si="6"/>
        <v>105</v>
      </c>
      <c r="K107">
        <f t="shared" si="7"/>
        <v>0.52863212821468508</v>
      </c>
      <c r="M107">
        <f t="shared" si="8"/>
        <v>105</v>
      </c>
      <c r="N107">
        <f t="shared" si="9"/>
        <v>6.6256653461232592E-2</v>
      </c>
    </row>
    <row r="108" spans="2:14" x14ac:dyDescent="0.75">
      <c r="B108">
        <v>106</v>
      </c>
      <c r="C108">
        <v>195.22399999999999</v>
      </c>
      <c r="D108">
        <v>177.69399999999999</v>
      </c>
      <c r="E108">
        <v>131.6</v>
      </c>
      <c r="F108">
        <v>452.93299999999999</v>
      </c>
      <c r="H108">
        <f t="shared" si="5"/>
        <v>17.53</v>
      </c>
      <c r="J108">
        <f t="shared" si="6"/>
        <v>106</v>
      </c>
      <c r="K108">
        <f t="shared" si="7"/>
        <v>0.39493104733507245</v>
      </c>
      <c r="M108">
        <f t="shared" si="8"/>
        <v>106</v>
      </c>
      <c r="N108">
        <f t="shared" si="9"/>
        <v>6.8070747762103714E-2</v>
      </c>
    </row>
    <row r="109" spans="2:14" x14ac:dyDescent="0.75">
      <c r="B109">
        <v>107</v>
      </c>
      <c r="C109">
        <v>192.935</v>
      </c>
      <c r="D109">
        <v>178.01599999999999</v>
      </c>
      <c r="E109">
        <v>135.333</v>
      </c>
      <c r="F109">
        <v>504</v>
      </c>
      <c r="H109">
        <f t="shared" si="5"/>
        <v>14.919000000000011</v>
      </c>
      <c r="J109">
        <f t="shared" si="6"/>
        <v>107</v>
      </c>
      <c r="K109">
        <f t="shared" si="7"/>
        <v>0.3560044726052925</v>
      </c>
      <c r="M109">
        <f t="shared" si="8"/>
        <v>107</v>
      </c>
      <c r="N109">
        <f t="shared" si="9"/>
        <v>6.8764562467498236E-2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2"/>
  <sheetViews>
    <sheetView zoomScale="80" zoomScaleNormal="80" workbookViewId="0"/>
  </sheetViews>
  <sheetFormatPr defaultRowHeight="14.75" x14ac:dyDescent="0.75"/>
  <sheetData>
    <row r="1" spans="1:17" x14ac:dyDescent="0.75">
      <c r="A1" t="s">
        <v>23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218.53</v>
      </c>
      <c r="D3">
        <v>214.25899999999999</v>
      </c>
      <c r="E3">
        <v>385.38600000000002</v>
      </c>
      <c r="F3">
        <v>959.92200000000003</v>
      </c>
      <c r="H3">
        <f t="shared" ref="H3:H34" si="0">C3-D3</f>
        <v>4.271000000000015</v>
      </c>
      <c r="J3">
        <f t="shared" ref="J3:J34" si="1">B3</f>
        <v>1</v>
      </c>
      <c r="K3">
        <f t="shared" ref="K3:K34" si="2">(H3-MIN(H$3:H$63))/(MAX(H$3:H$63)-MIN(H$3:H$63))</f>
        <v>7.8569329720200101E-2</v>
      </c>
      <c r="M3">
        <f t="shared" ref="M3:M34" si="3">B3</f>
        <v>1</v>
      </c>
      <c r="N3">
        <f t="shared" ref="N3:N34" si="4">(E3-$P$3)/(F3-$Q$3)</f>
        <v>0.33423140969874277</v>
      </c>
      <c r="P3">
        <v>108</v>
      </c>
      <c r="Q3">
        <v>130</v>
      </c>
    </row>
    <row r="4" spans="1:17" x14ac:dyDescent="0.75">
      <c r="B4">
        <v>2</v>
      </c>
      <c r="C4">
        <v>218.28</v>
      </c>
      <c r="D4">
        <v>218.822</v>
      </c>
      <c r="E4">
        <v>367.29500000000002</v>
      </c>
      <c r="F4">
        <v>928.26400000000001</v>
      </c>
      <c r="H4">
        <f t="shared" si="0"/>
        <v>-0.54200000000000159</v>
      </c>
      <c r="J4">
        <f t="shared" si="1"/>
        <v>2</v>
      </c>
      <c r="K4">
        <f t="shared" si="2"/>
        <v>0</v>
      </c>
      <c r="M4">
        <f t="shared" si="3"/>
        <v>2</v>
      </c>
      <c r="N4">
        <f t="shared" si="4"/>
        <v>0.32482361724943126</v>
      </c>
    </row>
    <row r="5" spans="1:17" x14ac:dyDescent="0.75">
      <c r="B5">
        <v>3</v>
      </c>
      <c r="C5">
        <v>222.31200000000001</v>
      </c>
      <c r="D5">
        <v>218.85400000000001</v>
      </c>
      <c r="E5">
        <v>371.61700000000002</v>
      </c>
      <c r="F5">
        <v>944.94799999999998</v>
      </c>
      <c r="H5">
        <f t="shared" si="0"/>
        <v>3.4579999999999984</v>
      </c>
      <c r="J5">
        <f t="shared" si="1"/>
        <v>3</v>
      </c>
      <c r="K5">
        <f t="shared" si="2"/>
        <v>6.5297593783669089E-2</v>
      </c>
      <c r="M5">
        <f t="shared" si="3"/>
        <v>3</v>
      </c>
      <c r="N5">
        <f t="shared" si="4"/>
        <v>0.32347708074625625</v>
      </c>
    </row>
    <row r="6" spans="1:17" x14ac:dyDescent="0.75">
      <c r="B6">
        <v>4</v>
      </c>
      <c r="C6">
        <v>218.39</v>
      </c>
      <c r="D6">
        <v>213.56700000000001</v>
      </c>
      <c r="E6">
        <v>348.74099999999999</v>
      </c>
      <c r="F6">
        <v>892.97299999999996</v>
      </c>
      <c r="H6">
        <f t="shared" si="0"/>
        <v>4.8229999999999791</v>
      </c>
      <c r="J6">
        <f t="shared" si="1"/>
        <v>4</v>
      </c>
      <c r="K6">
        <f t="shared" si="2"/>
        <v>8.7580397662345849E-2</v>
      </c>
      <c r="M6">
        <f t="shared" si="3"/>
        <v>4</v>
      </c>
      <c r="N6">
        <f t="shared" si="4"/>
        <v>0.315530169481751</v>
      </c>
    </row>
    <row r="7" spans="1:17" x14ac:dyDescent="0.75">
      <c r="B7">
        <v>5</v>
      </c>
      <c r="C7">
        <v>226.696</v>
      </c>
      <c r="D7">
        <v>216.702</v>
      </c>
      <c r="E7">
        <v>341.79599999999999</v>
      </c>
      <c r="F7">
        <v>900.96299999999997</v>
      </c>
      <c r="H7">
        <f t="shared" si="0"/>
        <v>9.9939999999999998</v>
      </c>
      <c r="J7">
        <f t="shared" si="1"/>
        <v>5</v>
      </c>
      <c r="K7">
        <f t="shared" si="2"/>
        <v>0.17199386202618441</v>
      </c>
      <c r="M7">
        <f t="shared" si="3"/>
        <v>5</v>
      </c>
      <c r="N7">
        <f t="shared" si="4"/>
        <v>0.30325190703055788</v>
      </c>
    </row>
    <row r="8" spans="1:17" x14ac:dyDescent="0.75">
      <c r="B8">
        <v>6</v>
      </c>
      <c r="C8">
        <v>228.38200000000001</v>
      </c>
      <c r="D8">
        <v>218.149</v>
      </c>
      <c r="E8">
        <v>326.74700000000001</v>
      </c>
      <c r="F8">
        <v>861.346</v>
      </c>
      <c r="H8">
        <f t="shared" si="0"/>
        <v>10.233000000000004</v>
      </c>
      <c r="J8">
        <f t="shared" si="1"/>
        <v>6</v>
      </c>
      <c r="K8">
        <f t="shared" si="2"/>
        <v>0.1758953932547587</v>
      </c>
      <c r="M8">
        <f t="shared" si="3"/>
        <v>6</v>
      </c>
      <c r="N8">
        <f t="shared" si="4"/>
        <v>0.29910192986630135</v>
      </c>
    </row>
    <row r="9" spans="1:17" x14ac:dyDescent="0.75">
      <c r="B9">
        <v>7</v>
      </c>
      <c r="C9">
        <v>239.303</v>
      </c>
      <c r="D9">
        <v>218.70599999999999</v>
      </c>
      <c r="E9">
        <v>324.71800000000002</v>
      </c>
      <c r="F9">
        <v>876.31799999999998</v>
      </c>
      <c r="H9">
        <f t="shared" si="0"/>
        <v>20.597000000000008</v>
      </c>
      <c r="J9">
        <f t="shared" si="1"/>
        <v>7</v>
      </c>
      <c r="K9">
        <f t="shared" si="2"/>
        <v>0.34508145874824542</v>
      </c>
      <c r="M9">
        <f t="shared" si="3"/>
        <v>7</v>
      </c>
      <c r="N9">
        <f t="shared" si="4"/>
        <v>0.29038291988133746</v>
      </c>
    </row>
    <row r="10" spans="1:17" x14ac:dyDescent="0.75">
      <c r="B10">
        <v>8</v>
      </c>
      <c r="C10">
        <v>240.898</v>
      </c>
      <c r="D10">
        <v>220.238</v>
      </c>
      <c r="E10">
        <v>314.00900000000001</v>
      </c>
      <c r="F10">
        <v>917.03899999999999</v>
      </c>
      <c r="H10">
        <f t="shared" si="0"/>
        <v>20.659999999999997</v>
      </c>
      <c r="J10">
        <f t="shared" si="1"/>
        <v>8</v>
      </c>
      <c r="K10">
        <f t="shared" si="2"/>
        <v>0.34610989585033797</v>
      </c>
      <c r="M10">
        <f t="shared" si="3"/>
        <v>8</v>
      </c>
      <c r="N10">
        <f t="shared" si="4"/>
        <v>0.26175195892452602</v>
      </c>
    </row>
    <row r="11" spans="1:17" x14ac:dyDescent="0.75">
      <c r="B11">
        <v>9</v>
      </c>
      <c r="C11">
        <v>247.12</v>
      </c>
      <c r="D11">
        <v>224.571</v>
      </c>
      <c r="E11">
        <v>318.798</v>
      </c>
      <c r="F11">
        <v>928.50300000000004</v>
      </c>
      <c r="H11">
        <f t="shared" si="0"/>
        <v>22.549000000000007</v>
      </c>
      <c r="J11">
        <f t="shared" si="1"/>
        <v>9</v>
      </c>
      <c r="K11">
        <f t="shared" si="2"/>
        <v>0.37694668451467589</v>
      </c>
      <c r="M11">
        <f t="shared" si="3"/>
        <v>9</v>
      </c>
      <c r="N11">
        <f t="shared" si="4"/>
        <v>0.26399149408330336</v>
      </c>
    </row>
    <row r="12" spans="1:17" x14ac:dyDescent="0.75">
      <c r="B12">
        <v>10</v>
      </c>
      <c r="C12">
        <v>258.83499999999998</v>
      </c>
      <c r="D12">
        <v>231.285</v>
      </c>
      <c r="E12">
        <v>296.15800000000002</v>
      </c>
      <c r="F12">
        <v>930.21500000000003</v>
      </c>
      <c r="H12">
        <f t="shared" si="0"/>
        <v>27.549999999999983</v>
      </c>
      <c r="J12">
        <f t="shared" si="1"/>
        <v>10</v>
      </c>
      <c r="K12">
        <f t="shared" si="2"/>
        <v>0.45858500114270778</v>
      </c>
      <c r="M12">
        <f t="shared" si="3"/>
        <v>10</v>
      </c>
      <c r="N12">
        <f t="shared" si="4"/>
        <v>0.23513430765481777</v>
      </c>
    </row>
    <row r="13" spans="1:17" x14ac:dyDescent="0.75">
      <c r="B13">
        <v>11</v>
      </c>
      <c r="C13">
        <v>269.065</v>
      </c>
      <c r="D13">
        <v>242.262</v>
      </c>
      <c r="E13">
        <v>303.57400000000001</v>
      </c>
      <c r="F13">
        <v>1004.221</v>
      </c>
      <c r="H13">
        <f t="shared" si="0"/>
        <v>26.802999999999997</v>
      </c>
      <c r="J13">
        <f t="shared" si="1"/>
        <v>11</v>
      </c>
      <c r="K13">
        <f t="shared" si="2"/>
        <v>0.44639067550360784</v>
      </c>
      <c r="M13">
        <f t="shared" si="3"/>
        <v>11</v>
      </c>
      <c r="N13">
        <f t="shared" si="4"/>
        <v>0.22371231073149697</v>
      </c>
    </row>
    <row r="14" spans="1:17" x14ac:dyDescent="0.75">
      <c r="B14">
        <v>12</v>
      </c>
      <c r="C14">
        <v>266.50299999999999</v>
      </c>
      <c r="D14">
        <v>236.30799999999999</v>
      </c>
      <c r="E14">
        <v>274.94</v>
      </c>
      <c r="F14">
        <v>1021.098</v>
      </c>
      <c r="H14">
        <f t="shared" si="0"/>
        <v>30.194999999999993</v>
      </c>
      <c r="J14">
        <f t="shared" si="1"/>
        <v>12</v>
      </c>
      <c r="K14">
        <f t="shared" si="2"/>
        <v>0.50176303503215913</v>
      </c>
      <c r="M14">
        <f t="shared" si="3"/>
        <v>12</v>
      </c>
      <c r="N14">
        <f t="shared" si="4"/>
        <v>0.1873419085218461</v>
      </c>
    </row>
    <row r="15" spans="1:17" x14ac:dyDescent="0.75">
      <c r="B15">
        <v>13</v>
      </c>
      <c r="C15">
        <v>275.83600000000001</v>
      </c>
      <c r="D15">
        <v>236.24100000000001</v>
      </c>
      <c r="E15">
        <v>260.08699999999999</v>
      </c>
      <c r="F15">
        <v>1124.5260000000001</v>
      </c>
      <c r="H15">
        <f t="shared" si="0"/>
        <v>39.594999999999999</v>
      </c>
      <c r="J15">
        <f t="shared" si="1"/>
        <v>13</v>
      </c>
      <c r="K15">
        <f t="shared" si="2"/>
        <v>0.6552123804237816</v>
      </c>
      <c r="M15">
        <f t="shared" si="3"/>
        <v>13</v>
      </c>
      <c r="N15">
        <f t="shared" si="4"/>
        <v>0.15292410655930561</v>
      </c>
    </row>
    <row r="16" spans="1:17" x14ac:dyDescent="0.75">
      <c r="B16">
        <v>14</v>
      </c>
      <c r="C16">
        <v>280.48399999999998</v>
      </c>
      <c r="D16">
        <v>221.13300000000001</v>
      </c>
      <c r="E16">
        <v>263.15699999999998</v>
      </c>
      <c r="F16">
        <v>1204.0619999999999</v>
      </c>
      <c r="H16">
        <f t="shared" si="0"/>
        <v>59.350999999999971</v>
      </c>
      <c r="J16">
        <f t="shared" si="1"/>
        <v>14</v>
      </c>
      <c r="K16">
        <f t="shared" si="2"/>
        <v>0.9777171961213228</v>
      </c>
      <c r="M16">
        <f t="shared" si="3"/>
        <v>14</v>
      </c>
      <c r="N16">
        <f t="shared" si="4"/>
        <v>0.14445814115013844</v>
      </c>
    </row>
    <row r="17" spans="2:14" x14ac:dyDescent="0.75">
      <c r="B17">
        <v>15</v>
      </c>
      <c r="C17">
        <v>287.28399999999999</v>
      </c>
      <c r="D17">
        <v>226.56800000000001</v>
      </c>
      <c r="E17">
        <v>266.19499999999999</v>
      </c>
      <c r="F17">
        <v>1254.008</v>
      </c>
      <c r="H17">
        <f t="shared" si="0"/>
        <v>60.71599999999998</v>
      </c>
      <c r="J17">
        <f t="shared" si="1"/>
        <v>15</v>
      </c>
      <c r="K17">
        <f t="shared" si="2"/>
        <v>1</v>
      </c>
      <c r="M17">
        <f t="shared" si="3"/>
        <v>15</v>
      </c>
      <c r="N17">
        <f t="shared" si="4"/>
        <v>0.14074188084070574</v>
      </c>
    </row>
    <row r="18" spans="2:14" x14ac:dyDescent="0.75">
      <c r="B18">
        <v>16</v>
      </c>
      <c r="C18">
        <v>280.20699999999999</v>
      </c>
      <c r="D18">
        <v>228.27199999999999</v>
      </c>
      <c r="E18">
        <v>260.125</v>
      </c>
      <c r="F18">
        <v>1215.578</v>
      </c>
      <c r="H18">
        <f t="shared" si="0"/>
        <v>51.935000000000002</v>
      </c>
      <c r="J18">
        <f t="shared" si="1"/>
        <v>16</v>
      </c>
      <c r="K18">
        <f t="shared" si="2"/>
        <v>0.8566554572464008</v>
      </c>
      <c r="M18">
        <f t="shared" si="3"/>
        <v>16</v>
      </c>
      <c r="N18">
        <f t="shared" si="4"/>
        <v>0.14013272192325193</v>
      </c>
    </row>
    <row r="19" spans="2:14" x14ac:dyDescent="0.75">
      <c r="B19">
        <v>17</v>
      </c>
      <c r="C19">
        <v>287.04199999999997</v>
      </c>
      <c r="D19">
        <v>230.47499999999999</v>
      </c>
      <c r="E19">
        <v>252.822</v>
      </c>
      <c r="F19">
        <v>1224.0170000000001</v>
      </c>
      <c r="H19">
        <f t="shared" si="0"/>
        <v>56.566999999999979</v>
      </c>
      <c r="J19">
        <f t="shared" si="1"/>
        <v>17</v>
      </c>
      <c r="K19">
        <f t="shared" si="2"/>
        <v>0.93227007084788927</v>
      </c>
      <c r="M19">
        <f t="shared" si="3"/>
        <v>17</v>
      </c>
      <c r="N19">
        <f t="shared" si="4"/>
        <v>0.13237637075109435</v>
      </c>
    </row>
    <row r="20" spans="2:14" x14ac:dyDescent="0.75">
      <c r="B20">
        <v>18</v>
      </c>
      <c r="C20">
        <v>296.34100000000001</v>
      </c>
      <c r="D20">
        <v>251.00800000000001</v>
      </c>
      <c r="E20">
        <v>251.88800000000001</v>
      </c>
      <c r="F20">
        <v>1272.393</v>
      </c>
      <c r="H20">
        <f t="shared" si="0"/>
        <v>45.332999999999998</v>
      </c>
      <c r="J20">
        <f t="shared" si="1"/>
        <v>18</v>
      </c>
      <c r="K20">
        <f t="shared" si="2"/>
        <v>0.74888177870645489</v>
      </c>
      <c r="M20">
        <f t="shared" si="3"/>
        <v>18</v>
      </c>
      <c r="N20">
        <f t="shared" si="4"/>
        <v>0.12595315272415009</v>
      </c>
    </row>
    <row r="21" spans="2:14" x14ac:dyDescent="0.75">
      <c r="B21">
        <v>19</v>
      </c>
      <c r="C21">
        <v>282.69200000000001</v>
      </c>
      <c r="D21">
        <v>233.374</v>
      </c>
      <c r="E21">
        <v>258.50599999999997</v>
      </c>
      <c r="F21">
        <v>1371.308</v>
      </c>
      <c r="H21">
        <f t="shared" si="0"/>
        <v>49.318000000000012</v>
      </c>
      <c r="J21">
        <f t="shared" si="1"/>
        <v>19</v>
      </c>
      <c r="K21">
        <f t="shared" si="2"/>
        <v>0.81393450651343546</v>
      </c>
      <c r="M21">
        <f t="shared" si="3"/>
        <v>19</v>
      </c>
      <c r="N21">
        <f t="shared" si="4"/>
        <v>0.12124790946324358</v>
      </c>
    </row>
    <row r="22" spans="2:14" x14ac:dyDescent="0.75">
      <c r="B22">
        <v>20</v>
      </c>
      <c r="C22">
        <v>284.54700000000003</v>
      </c>
      <c r="D22">
        <v>230.09200000000001</v>
      </c>
      <c r="E22">
        <v>245.328</v>
      </c>
      <c r="F22">
        <v>1330.722</v>
      </c>
      <c r="H22">
        <f t="shared" si="0"/>
        <v>54.455000000000013</v>
      </c>
      <c r="J22">
        <f t="shared" si="1"/>
        <v>20</v>
      </c>
      <c r="K22">
        <f t="shared" si="2"/>
        <v>0.89779294133011245</v>
      </c>
      <c r="M22">
        <f t="shared" si="3"/>
        <v>20</v>
      </c>
      <c r="N22">
        <f t="shared" si="4"/>
        <v>0.11437118666935395</v>
      </c>
    </row>
    <row r="23" spans="2:14" x14ac:dyDescent="0.75">
      <c r="B23">
        <v>21</v>
      </c>
      <c r="C23">
        <v>276.88299999999998</v>
      </c>
      <c r="D23">
        <v>223.00800000000001</v>
      </c>
      <c r="E23">
        <v>245.511</v>
      </c>
      <c r="F23">
        <v>1330.0930000000001</v>
      </c>
      <c r="H23">
        <f t="shared" si="0"/>
        <v>53.874999999999972</v>
      </c>
      <c r="J23">
        <f t="shared" si="1"/>
        <v>21</v>
      </c>
      <c r="K23">
        <f t="shared" si="2"/>
        <v>0.88832479023147981</v>
      </c>
      <c r="M23">
        <f t="shared" si="3"/>
        <v>21</v>
      </c>
      <c r="N23">
        <f t="shared" si="4"/>
        <v>0.11458361976946786</v>
      </c>
    </row>
    <row r="24" spans="2:14" x14ac:dyDescent="0.75">
      <c r="B24">
        <v>22</v>
      </c>
      <c r="C24">
        <v>274.33499999999998</v>
      </c>
      <c r="D24">
        <v>229.34</v>
      </c>
      <c r="E24">
        <v>237.286</v>
      </c>
      <c r="F24">
        <v>1246.153</v>
      </c>
      <c r="H24">
        <f t="shared" si="0"/>
        <v>44.994999999999976</v>
      </c>
      <c r="J24">
        <f t="shared" si="1"/>
        <v>22</v>
      </c>
      <c r="K24">
        <f t="shared" si="2"/>
        <v>0.74336413203173446</v>
      </c>
      <c r="M24">
        <f t="shared" si="3"/>
        <v>22</v>
      </c>
      <c r="N24">
        <f t="shared" si="4"/>
        <v>0.11583179008612618</v>
      </c>
    </row>
    <row r="25" spans="2:14" x14ac:dyDescent="0.75">
      <c r="B25">
        <v>23</v>
      </c>
      <c r="C25">
        <v>271.447</v>
      </c>
      <c r="D25">
        <v>218.202</v>
      </c>
      <c r="E25">
        <v>237.87100000000001</v>
      </c>
      <c r="F25">
        <v>1295.8710000000001</v>
      </c>
      <c r="H25">
        <f t="shared" si="0"/>
        <v>53.245000000000005</v>
      </c>
      <c r="J25">
        <f t="shared" si="1"/>
        <v>23</v>
      </c>
      <c r="K25">
        <f t="shared" si="2"/>
        <v>0.87804041921055243</v>
      </c>
      <c r="M25">
        <f t="shared" si="3"/>
        <v>23</v>
      </c>
      <c r="N25">
        <f t="shared" si="4"/>
        <v>0.11139397068800923</v>
      </c>
    </row>
    <row r="26" spans="2:14" x14ac:dyDescent="0.75">
      <c r="B26">
        <v>24</v>
      </c>
      <c r="C26">
        <v>268.358</v>
      </c>
      <c r="D26">
        <v>221.62200000000001</v>
      </c>
      <c r="E26">
        <v>232.244</v>
      </c>
      <c r="F26">
        <v>1309.308</v>
      </c>
      <c r="H26">
        <f t="shared" si="0"/>
        <v>46.73599999999999</v>
      </c>
      <c r="J26">
        <f t="shared" si="1"/>
        <v>24</v>
      </c>
      <c r="K26">
        <f t="shared" si="2"/>
        <v>0.77178490972607672</v>
      </c>
      <c r="M26">
        <f t="shared" si="3"/>
        <v>24</v>
      </c>
      <c r="N26">
        <f t="shared" si="4"/>
        <v>0.10535330888962001</v>
      </c>
    </row>
    <row r="27" spans="2:14" x14ac:dyDescent="0.75">
      <c r="B27">
        <v>25</v>
      </c>
      <c r="C27">
        <v>270.98700000000002</v>
      </c>
      <c r="D27">
        <v>226.94200000000001</v>
      </c>
      <c r="E27">
        <v>251.28</v>
      </c>
      <c r="F27">
        <v>1454.42</v>
      </c>
      <c r="H27">
        <f t="shared" si="0"/>
        <v>44.045000000000016</v>
      </c>
      <c r="J27">
        <f t="shared" si="1"/>
        <v>25</v>
      </c>
      <c r="K27">
        <f t="shared" si="2"/>
        <v>0.72785595350811372</v>
      </c>
      <c r="M27">
        <f t="shared" si="3"/>
        <v>25</v>
      </c>
      <c r="N27">
        <f t="shared" si="4"/>
        <v>0.10818320472357711</v>
      </c>
    </row>
    <row r="28" spans="2:14" x14ac:dyDescent="0.75">
      <c r="B28">
        <v>26</v>
      </c>
      <c r="C28">
        <v>270.80099999999999</v>
      </c>
      <c r="D28">
        <v>232.89599999999999</v>
      </c>
      <c r="E28">
        <v>247.06200000000001</v>
      </c>
      <c r="F28">
        <v>1374.1110000000001</v>
      </c>
      <c r="H28">
        <f t="shared" si="0"/>
        <v>37.905000000000001</v>
      </c>
      <c r="J28">
        <f t="shared" si="1"/>
        <v>26</v>
      </c>
      <c r="K28">
        <f t="shared" si="2"/>
        <v>0.62762414705018144</v>
      </c>
      <c r="M28">
        <f t="shared" si="3"/>
        <v>26</v>
      </c>
      <c r="N28">
        <f t="shared" si="4"/>
        <v>0.11177620003359828</v>
      </c>
    </row>
    <row r="29" spans="2:14" x14ac:dyDescent="0.75">
      <c r="B29">
        <v>27</v>
      </c>
      <c r="C29">
        <v>262.97800000000001</v>
      </c>
      <c r="D29">
        <v>225.78299999999999</v>
      </c>
      <c r="E29">
        <v>243.37299999999999</v>
      </c>
      <c r="F29">
        <v>1382.9680000000001</v>
      </c>
      <c r="H29">
        <f t="shared" si="0"/>
        <v>37.195000000000022</v>
      </c>
      <c r="J29">
        <f t="shared" si="1"/>
        <v>27</v>
      </c>
      <c r="K29">
        <f t="shared" si="2"/>
        <v>0.61603382415358054</v>
      </c>
      <c r="M29">
        <f t="shared" si="3"/>
        <v>27</v>
      </c>
      <c r="N29">
        <f t="shared" si="4"/>
        <v>0.10804186539480656</v>
      </c>
    </row>
    <row r="30" spans="2:14" x14ac:dyDescent="0.75">
      <c r="B30">
        <v>28</v>
      </c>
      <c r="C30">
        <v>257.79500000000002</v>
      </c>
      <c r="D30">
        <v>218.52699999999999</v>
      </c>
      <c r="E30">
        <v>239.65299999999999</v>
      </c>
      <c r="F30">
        <v>1362.4459999999999</v>
      </c>
      <c r="H30">
        <f t="shared" si="0"/>
        <v>39.268000000000029</v>
      </c>
      <c r="J30">
        <f t="shared" si="1"/>
        <v>28</v>
      </c>
      <c r="K30">
        <f t="shared" si="2"/>
        <v>0.64987430213196717</v>
      </c>
      <c r="M30">
        <f t="shared" si="3"/>
        <v>28</v>
      </c>
      <c r="N30">
        <f t="shared" si="4"/>
        <v>0.10682253015547943</v>
      </c>
    </row>
    <row r="31" spans="2:14" x14ac:dyDescent="0.75">
      <c r="B31">
        <v>29</v>
      </c>
      <c r="C31">
        <v>266.13600000000002</v>
      </c>
      <c r="D31">
        <v>226.489</v>
      </c>
      <c r="E31">
        <v>235.83199999999999</v>
      </c>
      <c r="F31">
        <v>1388.2139999999999</v>
      </c>
      <c r="H31">
        <f t="shared" si="0"/>
        <v>39.64700000000002</v>
      </c>
      <c r="J31">
        <f t="shared" si="1"/>
        <v>29</v>
      </c>
      <c r="K31">
        <f t="shared" si="2"/>
        <v>0.65606124914296959</v>
      </c>
      <c r="M31">
        <f t="shared" si="3"/>
        <v>29</v>
      </c>
      <c r="N31">
        <f t="shared" si="4"/>
        <v>0.10159797935804243</v>
      </c>
    </row>
    <row r="32" spans="2:14" x14ac:dyDescent="0.75">
      <c r="B32">
        <v>30</v>
      </c>
      <c r="C32">
        <v>255.45</v>
      </c>
      <c r="D32">
        <v>225.21100000000001</v>
      </c>
      <c r="E32">
        <v>231.77699999999999</v>
      </c>
      <c r="F32">
        <v>1305.9639999999999</v>
      </c>
      <c r="H32">
        <f t="shared" si="0"/>
        <v>30.238999999999976</v>
      </c>
      <c r="J32">
        <f t="shared" si="1"/>
        <v>30</v>
      </c>
      <c r="K32">
        <f t="shared" si="2"/>
        <v>0.50248130856377926</v>
      </c>
      <c r="M32">
        <f t="shared" si="3"/>
        <v>30</v>
      </c>
      <c r="N32">
        <f t="shared" si="4"/>
        <v>0.10525577313591232</v>
      </c>
    </row>
    <row r="33" spans="2:15" x14ac:dyDescent="0.75">
      <c r="B33">
        <v>31</v>
      </c>
      <c r="C33">
        <v>255.833</v>
      </c>
      <c r="D33">
        <v>222.244</v>
      </c>
      <c r="E33">
        <v>226.65100000000001</v>
      </c>
      <c r="F33">
        <v>1279.2909999999999</v>
      </c>
      <c r="H33">
        <f t="shared" si="0"/>
        <v>33.588999999999999</v>
      </c>
      <c r="J33">
        <f t="shared" si="1"/>
        <v>31</v>
      </c>
      <c r="K33">
        <f t="shared" si="2"/>
        <v>0.55716804335760239</v>
      </c>
      <c r="M33">
        <f t="shared" si="3"/>
        <v>31</v>
      </c>
      <c r="N33">
        <f t="shared" si="4"/>
        <v>0.10323843134593416</v>
      </c>
    </row>
    <row r="34" spans="2:15" x14ac:dyDescent="0.75">
      <c r="B34">
        <v>32</v>
      </c>
      <c r="C34">
        <v>257.02300000000002</v>
      </c>
      <c r="D34">
        <v>222.62100000000001</v>
      </c>
      <c r="E34">
        <v>232.834</v>
      </c>
      <c r="F34">
        <v>1409.9390000000001</v>
      </c>
      <c r="H34">
        <f t="shared" si="0"/>
        <v>34.402000000000015</v>
      </c>
      <c r="J34">
        <f t="shared" si="1"/>
        <v>32</v>
      </c>
      <c r="K34">
        <f t="shared" si="2"/>
        <v>0.57043977929413348</v>
      </c>
      <c r="M34">
        <f t="shared" si="3"/>
        <v>32</v>
      </c>
      <c r="N34">
        <f t="shared" si="4"/>
        <v>9.7531210471749036E-2</v>
      </c>
    </row>
    <row r="35" spans="2:15" x14ac:dyDescent="0.75">
      <c r="B35">
        <v>33</v>
      </c>
      <c r="C35">
        <v>257.887</v>
      </c>
      <c r="D35">
        <v>221.584</v>
      </c>
      <c r="E35">
        <v>229.958</v>
      </c>
      <c r="F35">
        <v>1335.569</v>
      </c>
      <c r="H35">
        <f t="shared" ref="H35:H62" si="5">C35-D35</f>
        <v>36.302999999999997</v>
      </c>
      <c r="J35">
        <f t="shared" ref="J35:J62" si="6">B35</f>
        <v>33</v>
      </c>
      <c r="K35">
        <f t="shared" ref="K35:K62" si="7">(H35-MIN(H$3:H$63))/(MAX(H$3:H$63)-MIN(H$3:H$63))</f>
        <v>0.60147246073982186</v>
      </c>
      <c r="M35">
        <f t="shared" ref="M35:M62" si="8">B35</f>
        <v>33</v>
      </c>
      <c r="N35">
        <f t="shared" ref="N35:N62" si="9">(E35-$P$3)/(F35-$Q$3)</f>
        <v>0.10116218980415058</v>
      </c>
    </row>
    <row r="36" spans="2:15" x14ac:dyDescent="0.75">
      <c r="B36">
        <v>34</v>
      </c>
      <c r="C36">
        <v>256.38900000000001</v>
      </c>
      <c r="D36">
        <v>227.41499999999999</v>
      </c>
      <c r="E36">
        <v>241.43</v>
      </c>
      <c r="F36">
        <v>1392.7339999999999</v>
      </c>
      <c r="H36">
        <f t="shared" si="5"/>
        <v>28.974000000000018</v>
      </c>
      <c r="J36">
        <f t="shared" si="6"/>
        <v>34</v>
      </c>
      <c r="K36">
        <f t="shared" si="7"/>
        <v>0.48183094452969455</v>
      </c>
      <c r="M36">
        <f t="shared" si="8"/>
        <v>34</v>
      </c>
      <c r="N36">
        <f t="shared" si="9"/>
        <v>0.10566754359983972</v>
      </c>
    </row>
    <row r="37" spans="2:15" x14ac:dyDescent="0.75">
      <c r="B37">
        <v>35</v>
      </c>
      <c r="C37">
        <v>239.726</v>
      </c>
      <c r="D37">
        <v>215.63900000000001</v>
      </c>
      <c r="E37">
        <v>231.92</v>
      </c>
      <c r="F37">
        <v>1274.992</v>
      </c>
      <c r="H37">
        <f t="shared" si="5"/>
        <v>24.086999999999989</v>
      </c>
      <c r="J37">
        <f t="shared" si="6"/>
        <v>35</v>
      </c>
      <c r="K37">
        <f t="shared" si="7"/>
        <v>0.40205360932449635</v>
      </c>
      <c r="M37">
        <f t="shared" si="8"/>
        <v>35</v>
      </c>
      <c r="N37">
        <f t="shared" si="9"/>
        <v>0.1082278304127889</v>
      </c>
    </row>
    <row r="38" spans="2:15" x14ac:dyDescent="0.75">
      <c r="B38">
        <v>36</v>
      </c>
      <c r="C38">
        <v>242.06800000000001</v>
      </c>
      <c r="D38">
        <v>215.16200000000001</v>
      </c>
      <c r="E38">
        <v>235.04</v>
      </c>
      <c r="F38">
        <v>1323.5360000000001</v>
      </c>
      <c r="H38">
        <f t="shared" si="5"/>
        <v>26.906000000000006</v>
      </c>
      <c r="J38">
        <f t="shared" si="6"/>
        <v>36</v>
      </c>
      <c r="K38">
        <f t="shared" si="7"/>
        <v>0.44807208854353742</v>
      </c>
      <c r="M38">
        <f t="shared" si="8"/>
        <v>36</v>
      </c>
      <c r="N38">
        <f t="shared" si="9"/>
        <v>0.10644002359375837</v>
      </c>
      <c r="O38" s="2"/>
    </row>
    <row r="39" spans="2:15" x14ac:dyDescent="0.75">
      <c r="B39">
        <v>37</v>
      </c>
      <c r="C39">
        <v>250.935</v>
      </c>
      <c r="D39">
        <v>220.75299999999999</v>
      </c>
      <c r="E39">
        <v>236.404</v>
      </c>
      <c r="F39">
        <v>1368.6869999999999</v>
      </c>
      <c r="H39">
        <f t="shared" si="5"/>
        <v>30.182000000000016</v>
      </c>
      <c r="J39">
        <f t="shared" si="6"/>
        <v>37</v>
      </c>
      <c r="K39">
        <f t="shared" si="7"/>
        <v>0.50155081785236255</v>
      </c>
      <c r="M39">
        <f t="shared" si="8"/>
        <v>37</v>
      </c>
      <c r="N39">
        <f t="shared" si="9"/>
        <v>0.10366137692572862</v>
      </c>
    </row>
    <row r="40" spans="2:15" x14ac:dyDescent="0.75">
      <c r="B40">
        <v>38</v>
      </c>
      <c r="C40">
        <v>243.28399999999999</v>
      </c>
      <c r="D40">
        <v>218.822</v>
      </c>
      <c r="E40">
        <v>245.874</v>
      </c>
      <c r="F40">
        <v>1433.568</v>
      </c>
      <c r="H40">
        <f t="shared" si="5"/>
        <v>24.461999999999989</v>
      </c>
      <c r="J40">
        <f t="shared" si="6"/>
        <v>38</v>
      </c>
      <c r="K40">
        <f t="shared" si="7"/>
        <v>0.40817525874171534</v>
      </c>
      <c r="M40">
        <f t="shared" si="8"/>
        <v>38</v>
      </c>
      <c r="N40">
        <f t="shared" si="9"/>
        <v>0.10576663434512047</v>
      </c>
    </row>
    <row r="41" spans="2:15" x14ac:dyDescent="0.75">
      <c r="B41">
        <v>39</v>
      </c>
      <c r="C41">
        <v>234.67400000000001</v>
      </c>
      <c r="D41">
        <v>215.84700000000001</v>
      </c>
      <c r="E41">
        <v>243.119</v>
      </c>
      <c r="F41">
        <v>1372.585</v>
      </c>
      <c r="H41">
        <f t="shared" si="5"/>
        <v>18.826999999999998</v>
      </c>
      <c r="J41">
        <f t="shared" si="6"/>
        <v>39</v>
      </c>
      <c r="K41">
        <f t="shared" si="7"/>
        <v>0.31618727349897163</v>
      </c>
      <c r="M41">
        <f t="shared" si="8"/>
        <v>39</v>
      </c>
      <c r="N41">
        <f t="shared" si="9"/>
        <v>0.10874024714607049</v>
      </c>
    </row>
    <row r="42" spans="2:15" x14ac:dyDescent="0.75">
      <c r="B42">
        <v>40</v>
      </c>
      <c r="C42">
        <v>232.01400000000001</v>
      </c>
      <c r="D42">
        <v>208.33699999999999</v>
      </c>
      <c r="E42">
        <v>236.28</v>
      </c>
      <c r="F42">
        <v>1335.106</v>
      </c>
      <c r="H42">
        <f t="shared" si="5"/>
        <v>23.677000000000021</v>
      </c>
      <c r="J42">
        <f t="shared" si="6"/>
        <v>40</v>
      </c>
      <c r="K42">
        <f t="shared" si="7"/>
        <v>0.39536060596167077</v>
      </c>
      <c r="M42">
        <f t="shared" si="8"/>
        <v>40</v>
      </c>
      <c r="N42">
        <f t="shared" si="9"/>
        <v>0.10644706772682237</v>
      </c>
    </row>
    <row r="43" spans="2:15" x14ac:dyDescent="0.75">
      <c r="B43">
        <v>41</v>
      </c>
      <c r="C43">
        <v>238.62700000000001</v>
      </c>
      <c r="D43">
        <v>217.31399999999999</v>
      </c>
      <c r="E43">
        <v>234.227</v>
      </c>
      <c r="F43">
        <v>1397.21</v>
      </c>
      <c r="H43">
        <f t="shared" si="5"/>
        <v>21.313000000000017</v>
      </c>
      <c r="J43">
        <f t="shared" si="6"/>
        <v>41</v>
      </c>
      <c r="K43">
        <f t="shared" si="7"/>
        <v>0.35676972803552232</v>
      </c>
      <c r="M43">
        <f t="shared" si="8"/>
        <v>41</v>
      </c>
      <c r="N43">
        <f t="shared" si="9"/>
        <v>9.9610167217746071E-2</v>
      </c>
    </row>
    <row r="44" spans="2:15" x14ac:dyDescent="0.75">
      <c r="B44">
        <v>42</v>
      </c>
      <c r="C44">
        <v>227.14699999999999</v>
      </c>
      <c r="D44">
        <v>209.66300000000001</v>
      </c>
      <c r="E44">
        <v>231.25899999999999</v>
      </c>
      <c r="F44">
        <v>1355.5160000000001</v>
      </c>
      <c r="H44">
        <f t="shared" si="5"/>
        <v>17.48399999999998</v>
      </c>
      <c r="J44">
        <f t="shared" si="6"/>
        <v>42</v>
      </c>
      <c r="K44">
        <f t="shared" si="7"/>
        <v>0.29426360638610449</v>
      </c>
      <c r="M44">
        <f t="shared" si="8"/>
        <v>42</v>
      </c>
      <c r="N44">
        <f t="shared" si="9"/>
        <v>0.10057722624592415</v>
      </c>
    </row>
    <row r="45" spans="2:15" x14ac:dyDescent="0.75">
      <c r="B45">
        <v>43</v>
      </c>
      <c r="C45">
        <v>230.226</v>
      </c>
      <c r="D45">
        <v>210.48599999999999</v>
      </c>
      <c r="E45">
        <v>236.27</v>
      </c>
      <c r="F45">
        <v>1422.26</v>
      </c>
      <c r="H45">
        <f t="shared" si="5"/>
        <v>19.740000000000009</v>
      </c>
      <c r="J45">
        <f t="shared" si="6"/>
        <v>43</v>
      </c>
      <c r="K45">
        <f t="shared" si="7"/>
        <v>0.33109144928009432</v>
      </c>
      <c r="M45">
        <f t="shared" si="8"/>
        <v>43</v>
      </c>
      <c r="N45">
        <f t="shared" si="9"/>
        <v>9.9260210793493578E-2</v>
      </c>
      <c r="O45" s="2"/>
    </row>
    <row r="46" spans="2:15" x14ac:dyDescent="0.75">
      <c r="B46">
        <v>44</v>
      </c>
      <c r="C46">
        <v>222.99700000000001</v>
      </c>
      <c r="D46">
        <v>210.488</v>
      </c>
      <c r="E46">
        <v>228.20599999999999</v>
      </c>
      <c r="F46">
        <v>1408.1189999999999</v>
      </c>
      <c r="H46">
        <f t="shared" si="5"/>
        <v>12.509000000000015</v>
      </c>
      <c r="J46">
        <f t="shared" si="6"/>
        <v>44</v>
      </c>
      <c r="K46">
        <f t="shared" si="7"/>
        <v>0.21304972411766659</v>
      </c>
      <c r="M46">
        <f t="shared" si="8"/>
        <v>44</v>
      </c>
      <c r="N46">
        <f t="shared" si="9"/>
        <v>9.4049145658581079E-2</v>
      </c>
      <c r="O46" s="2"/>
    </row>
    <row r="47" spans="2:15" x14ac:dyDescent="0.75">
      <c r="B47">
        <v>45</v>
      </c>
      <c r="C47">
        <v>216.38</v>
      </c>
      <c r="D47">
        <v>206.37899999999999</v>
      </c>
      <c r="E47">
        <v>228.74299999999999</v>
      </c>
      <c r="F47">
        <v>1327.498</v>
      </c>
      <c r="H47">
        <f t="shared" si="5"/>
        <v>10.001000000000005</v>
      </c>
      <c r="J47">
        <f t="shared" si="6"/>
        <v>45</v>
      </c>
      <c r="K47">
        <f t="shared" si="7"/>
        <v>0.1721081328153059</v>
      </c>
      <c r="M47">
        <f t="shared" si="8"/>
        <v>45</v>
      </c>
      <c r="N47">
        <f t="shared" si="9"/>
        <v>0.1008293959572375</v>
      </c>
      <c r="O47" s="2"/>
    </row>
    <row r="48" spans="2:15" x14ac:dyDescent="0.75">
      <c r="B48">
        <v>46</v>
      </c>
      <c r="C48">
        <v>218.13</v>
      </c>
      <c r="D48">
        <v>204.25899999999999</v>
      </c>
      <c r="E48">
        <v>232.68600000000001</v>
      </c>
      <c r="F48">
        <v>1431.4110000000001</v>
      </c>
      <c r="H48">
        <f t="shared" si="5"/>
        <v>13.871000000000009</v>
      </c>
      <c r="J48">
        <f t="shared" si="6"/>
        <v>46</v>
      </c>
      <c r="K48">
        <f t="shared" si="7"/>
        <v>0.23528355480100582</v>
      </c>
      <c r="M48">
        <f t="shared" si="8"/>
        <v>46</v>
      </c>
      <c r="N48">
        <f t="shared" si="9"/>
        <v>9.5808318817037816E-2</v>
      </c>
    </row>
    <row r="49" spans="2:14" x14ac:dyDescent="0.75">
      <c r="B49">
        <v>47</v>
      </c>
      <c r="C49">
        <v>221.36799999999999</v>
      </c>
      <c r="D49">
        <v>206.65199999999999</v>
      </c>
      <c r="E49">
        <v>229.495</v>
      </c>
      <c r="F49">
        <v>1421.4010000000001</v>
      </c>
      <c r="H49">
        <f t="shared" si="5"/>
        <v>14.716000000000008</v>
      </c>
      <c r="J49">
        <f t="shared" si="6"/>
        <v>47</v>
      </c>
      <c r="K49">
        <f t="shared" si="7"/>
        <v>0.24907767148780591</v>
      </c>
      <c r="M49">
        <f t="shared" si="8"/>
        <v>47</v>
      </c>
      <c r="N49">
        <f t="shared" si="9"/>
        <v>9.4079995291934879E-2</v>
      </c>
    </row>
    <row r="50" spans="2:14" x14ac:dyDescent="0.75">
      <c r="B50">
        <v>48</v>
      </c>
      <c r="C50">
        <v>227.196</v>
      </c>
      <c r="D50">
        <v>213.886</v>
      </c>
      <c r="E50">
        <v>231.08699999999999</v>
      </c>
      <c r="F50">
        <v>1461.076</v>
      </c>
      <c r="H50">
        <f t="shared" si="5"/>
        <v>13.310000000000002</v>
      </c>
      <c r="J50">
        <f t="shared" si="6"/>
        <v>48</v>
      </c>
      <c r="K50">
        <f t="shared" si="7"/>
        <v>0.22612556727284613</v>
      </c>
      <c r="M50">
        <f t="shared" si="8"/>
        <v>48</v>
      </c>
      <c r="N50">
        <f t="shared" si="9"/>
        <v>9.247180476546793E-2</v>
      </c>
    </row>
    <row r="51" spans="2:14" x14ac:dyDescent="0.75">
      <c r="B51">
        <v>49</v>
      </c>
      <c r="C51">
        <v>234.149</v>
      </c>
      <c r="D51">
        <v>214.714</v>
      </c>
      <c r="E51">
        <v>238.114</v>
      </c>
      <c r="F51">
        <v>1508.701</v>
      </c>
      <c r="H51">
        <f t="shared" si="5"/>
        <v>19.435000000000002</v>
      </c>
      <c r="J51">
        <f t="shared" si="6"/>
        <v>49</v>
      </c>
      <c r="K51">
        <f t="shared" si="7"/>
        <v>0.3261125077540894</v>
      </c>
      <c r="M51">
        <f t="shared" si="8"/>
        <v>49</v>
      </c>
      <c r="N51">
        <f t="shared" si="9"/>
        <v>9.4374342225036462E-2</v>
      </c>
    </row>
    <row r="52" spans="2:14" x14ac:dyDescent="0.75">
      <c r="B52">
        <v>50</v>
      </c>
      <c r="C52">
        <v>230.82</v>
      </c>
      <c r="D52">
        <v>214.756</v>
      </c>
      <c r="E52">
        <v>246.16499999999999</v>
      </c>
      <c r="F52">
        <v>1567.011</v>
      </c>
      <c r="H52">
        <f t="shared" si="5"/>
        <v>16.063999999999993</v>
      </c>
      <c r="J52">
        <f t="shared" si="6"/>
        <v>50</v>
      </c>
      <c r="K52">
        <f t="shared" si="7"/>
        <v>0.27108296059290216</v>
      </c>
      <c r="M52">
        <f t="shared" si="8"/>
        <v>50</v>
      </c>
      <c r="N52">
        <f t="shared" si="9"/>
        <v>9.6147489476420156E-2</v>
      </c>
    </row>
    <row r="53" spans="2:14" x14ac:dyDescent="0.75">
      <c r="B53">
        <v>51</v>
      </c>
      <c r="C53">
        <v>229.46299999999999</v>
      </c>
      <c r="D53">
        <v>213.68</v>
      </c>
      <c r="E53">
        <v>236.66499999999999</v>
      </c>
      <c r="F53">
        <v>1496.213</v>
      </c>
      <c r="H53">
        <f t="shared" si="5"/>
        <v>15.782999999999987</v>
      </c>
      <c r="J53">
        <f t="shared" si="6"/>
        <v>51</v>
      </c>
      <c r="K53">
        <f t="shared" si="7"/>
        <v>0.26649580462959932</v>
      </c>
      <c r="M53">
        <f t="shared" si="8"/>
        <v>51</v>
      </c>
      <c r="N53">
        <f t="shared" si="9"/>
        <v>9.4176383916709905E-2</v>
      </c>
    </row>
    <row r="54" spans="2:14" x14ac:dyDescent="0.75">
      <c r="B54">
        <v>52</v>
      </c>
      <c r="C54">
        <v>228.00700000000001</v>
      </c>
      <c r="D54">
        <v>212.32900000000001</v>
      </c>
      <c r="E54">
        <v>238.03399999999999</v>
      </c>
      <c r="F54">
        <v>1503.6179999999999</v>
      </c>
      <c r="H54">
        <f t="shared" si="5"/>
        <v>15.677999999999997</v>
      </c>
      <c r="J54">
        <f t="shared" si="6"/>
        <v>52</v>
      </c>
      <c r="K54">
        <f t="shared" si="7"/>
        <v>0.26478174279277816</v>
      </c>
      <c r="M54">
        <f t="shared" si="8"/>
        <v>52</v>
      </c>
      <c r="N54">
        <f t="shared" si="9"/>
        <v>9.4665329079846067E-2</v>
      </c>
    </row>
    <row r="55" spans="2:14" x14ac:dyDescent="0.75">
      <c r="B55">
        <v>53</v>
      </c>
      <c r="C55">
        <v>228.03299999999999</v>
      </c>
      <c r="D55">
        <v>215.25</v>
      </c>
      <c r="E55">
        <v>235.93299999999999</v>
      </c>
      <c r="F55">
        <v>1478.9659999999999</v>
      </c>
      <c r="H55">
        <f t="shared" si="5"/>
        <v>12.782999999999987</v>
      </c>
      <c r="J55">
        <f t="shared" si="6"/>
        <v>53</v>
      </c>
      <c r="K55">
        <f t="shared" si="7"/>
        <v>0.21752260929184747</v>
      </c>
      <c r="M55">
        <f t="shared" si="8"/>
        <v>53</v>
      </c>
      <c r="N55">
        <f t="shared" si="9"/>
        <v>9.4837823933294096E-2</v>
      </c>
    </row>
    <row r="56" spans="2:14" x14ac:dyDescent="0.75">
      <c r="B56">
        <v>54</v>
      </c>
      <c r="C56">
        <v>218.346</v>
      </c>
      <c r="D56">
        <v>209.63300000000001</v>
      </c>
      <c r="E56">
        <v>244.411</v>
      </c>
      <c r="F56">
        <v>1515.37</v>
      </c>
      <c r="H56">
        <f t="shared" si="5"/>
        <v>8.7129999999999939</v>
      </c>
      <c r="J56">
        <f t="shared" si="6"/>
        <v>54</v>
      </c>
      <c r="K56">
        <f t="shared" si="7"/>
        <v>0.15108230761696428</v>
      </c>
      <c r="M56">
        <f t="shared" si="8"/>
        <v>54</v>
      </c>
      <c r="N56">
        <f t="shared" si="9"/>
        <v>9.8465391916960826E-2</v>
      </c>
    </row>
    <row r="57" spans="2:14" x14ac:dyDescent="0.75">
      <c r="B57">
        <v>55</v>
      </c>
      <c r="C57">
        <v>215.41900000000001</v>
      </c>
      <c r="D57">
        <v>205.08</v>
      </c>
      <c r="E57">
        <v>240.55699999999999</v>
      </c>
      <c r="F57">
        <v>1477.347</v>
      </c>
      <c r="H57">
        <f t="shared" si="5"/>
        <v>10.338999999999999</v>
      </c>
      <c r="J57">
        <f t="shared" si="6"/>
        <v>55</v>
      </c>
      <c r="K57">
        <f t="shared" si="7"/>
        <v>0.17762577949002584</v>
      </c>
      <c r="M57">
        <f t="shared" si="8"/>
        <v>55</v>
      </c>
      <c r="N57">
        <f t="shared" si="9"/>
        <v>9.8383712584805535E-2</v>
      </c>
    </row>
    <row r="58" spans="2:14" x14ac:dyDescent="0.75">
      <c r="B58">
        <v>56</v>
      </c>
      <c r="C58">
        <v>219.029</v>
      </c>
      <c r="D58">
        <v>208.79900000000001</v>
      </c>
      <c r="E58">
        <v>240.636</v>
      </c>
      <c r="F58">
        <v>1523.0540000000001</v>
      </c>
      <c r="H58">
        <f t="shared" si="5"/>
        <v>10.22999999999999</v>
      </c>
      <c r="J58">
        <f t="shared" si="6"/>
        <v>56</v>
      </c>
      <c r="K58">
        <f t="shared" si="7"/>
        <v>0.17584642005942072</v>
      </c>
      <c r="M58">
        <f t="shared" si="8"/>
        <v>56</v>
      </c>
      <c r="N58">
        <f t="shared" si="9"/>
        <v>9.5212389469467792E-2</v>
      </c>
    </row>
    <row r="59" spans="2:14" x14ac:dyDescent="0.75">
      <c r="B59">
        <v>57</v>
      </c>
      <c r="C59">
        <v>216.12899999999999</v>
      </c>
      <c r="D59">
        <v>208.059</v>
      </c>
      <c r="E59">
        <v>233.45099999999999</v>
      </c>
      <c r="F59">
        <v>1432.723</v>
      </c>
      <c r="H59">
        <f t="shared" si="5"/>
        <v>8.0699999999999932</v>
      </c>
      <c r="J59">
        <f t="shared" si="6"/>
        <v>57</v>
      </c>
      <c r="K59">
        <f t="shared" si="7"/>
        <v>0.14058571941623946</v>
      </c>
      <c r="M59">
        <f t="shared" si="8"/>
        <v>57</v>
      </c>
      <c r="N59">
        <f t="shared" si="9"/>
        <v>9.6299059738716511E-2</v>
      </c>
    </row>
    <row r="60" spans="2:14" x14ac:dyDescent="0.75">
      <c r="B60">
        <v>58</v>
      </c>
      <c r="C60">
        <v>213.46600000000001</v>
      </c>
      <c r="D60">
        <v>202.684</v>
      </c>
      <c r="E60">
        <v>229.495</v>
      </c>
      <c r="F60">
        <v>1403.6510000000001</v>
      </c>
      <c r="H60">
        <f t="shared" si="5"/>
        <v>10.782000000000011</v>
      </c>
      <c r="J60">
        <f t="shared" si="6"/>
        <v>58</v>
      </c>
      <c r="K60">
        <f t="shared" si="7"/>
        <v>0.1848574880015674</v>
      </c>
      <c r="M60">
        <f t="shared" si="8"/>
        <v>58</v>
      </c>
      <c r="N60">
        <f t="shared" si="9"/>
        <v>9.5391123628058239E-2</v>
      </c>
    </row>
    <row r="61" spans="2:14" x14ac:dyDescent="0.75">
      <c r="B61">
        <v>59</v>
      </c>
      <c r="C61">
        <v>215.262</v>
      </c>
      <c r="D61">
        <v>205.792</v>
      </c>
      <c r="E61">
        <v>224.79499999999999</v>
      </c>
      <c r="F61">
        <v>1393.5429999999999</v>
      </c>
      <c r="H61">
        <f t="shared" si="5"/>
        <v>9.4699999999999989</v>
      </c>
      <c r="J61">
        <f t="shared" si="6"/>
        <v>59</v>
      </c>
      <c r="K61">
        <f t="shared" si="7"/>
        <v>0.16343987724052375</v>
      </c>
      <c r="M61">
        <f t="shared" si="8"/>
        <v>59</v>
      </c>
      <c r="N61">
        <f t="shared" si="9"/>
        <v>9.2434527356805421E-2</v>
      </c>
    </row>
    <row r="62" spans="2:14" x14ac:dyDescent="0.75">
      <c r="B62">
        <v>60</v>
      </c>
      <c r="C62">
        <v>230.31</v>
      </c>
      <c r="D62">
        <v>214.86</v>
      </c>
      <c r="E62">
        <v>258.95499999999998</v>
      </c>
      <c r="F62">
        <v>1760.038</v>
      </c>
      <c r="H62">
        <f t="shared" si="5"/>
        <v>15.449999999999989</v>
      </c>
      <c r="J62">
        <f t="shared" si="6"/>
        <v>60</v>
      </c>
      <c r="K62">
        <f t="shared" si="7"/>
        <v>0.26105977994710888</v>
      </c>
      <c r="M62">
        <f t="shared" si="8"/>
        <v>60</v>
      </c>
      <c r="N62">
        <f t="shared" si="9"/>
        <v>9.2608270482037833E-2</v>
      </c>
    </row>
  </sheetData>
  <sortState xmlns:xlrd2="http://schemas.microsoft.com/office/spreadsheetml/2017/richdata2" ref="B3:D185">
    <sortCondition ref="B3:B185"/>
  </sortState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D2C1-9542-4629-85B8-B677AF130724}">
  <dimension ref="A1:Q73"/>
  <sheetViews>
    <sheetView zoomScale="80" zoomScaleNormal="80" workbookViewId="0"/>
  </sheetViews>
  <sheetFormatPr defaultRowHeight="14.75" x14ac:dyDescent="0.75"/>
  <sheetData>
    <row r="1" spans="1:17" x14ac:dyDescent="0.75">
      <c r="A1" t="s">
        <v>29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25</v>
      </c>
      <c r="C3">
        <v>329.41500000000002</v>
      </c>
      <c r="D3">
        <v>328.28</v>
      </c>
      <c r="E3">
        <v>309.21499999999997</v>
      </c>
      <c r="F3">
        <v>512.82600000000002</v>
      </c>
      <c r="H3">
        <f t="shared" ref="H3:H66" si="0">C3-D3</f>
        <v>1.1350000000000477</v>
      </c>
      <c r="J3">
        <f t="shared" ref="J3:J66" si="1">B3</f>
        <v>25</v>
      </c>
      <c r="K3">
        <f t="shared" ref="K3:K66" si="2">(H3-MIN(H$3:H$73))/(MAX(H$3:H$73)-MIN(H$3:H$73))</f>
        <v>0.13153451245927958</v>
      </c>
      <c r="M3">
        <f t="shared" ref="M3:M66" si="3">B3</f>
        <v>25</v>
      </c>
      <c r="N3">
        <f t="shared" ref="N3:N66" si="4">(E3-$P$3)/(F3-$Q$3)</f>
        <v>0.52595656711042382</v>
      </c>
      <c r="P3">
        <v>109.87825000000001</v>
      </c>
      <c r="Q3">
        <v>133.82749999999999</v>
      </c>
    </row>
    <row r="4" spans="1:17" x14ac:dyDescent="0.75">
      <c r="B4">
        <v>26</v>
      </c>
      <c r="C4">
        <v>325.82400000000001</v>
      </c>
      <c r="D4">
        <v>327.70699999999999</v>
      </c>
      <c r="E4">
        <v>306.69600000000003</v>
      </c>
      <c r="F4">
        <v>495.42700000000002</v>
      </c>
      <c r="H4">
        <f t="shared" si="0"/>
        <v>-1.8829999999999814</v>
      </c>
      <c r="J4">
        <f t="shared" si="1"/>
        <v>26</v>
      </c>
      <c r="K4">
        <f t="shared" si="2"/>
        <v>0.10579727447937108</v>
      </c>
      <c r="M4">
        <f t="shared" si="3"/>
        <v>26</v>
      </c>
      <c r="N4">
        <f t="shared" si="4"/>
        <v>0.54429762762393197</v>
      </c>
    </row>
    <row r="5" spans="1:17" x14ac:dyDescent="0.75">
      <c r="B5">
        <v>27</v>
      </c>
      <c r="C5">
        <v>322.14699999999999</v>
      </c>
      <c r="D5">
        <v>327.47500000000002</v>
      </c>
      <c r="E5">
        <v>304.14299999999997</v>
      </c>
      <c r="F5">
        <v>501.81900000000002</v>
      </c>
      <c r="H5">
        <f t="shared" si="0"/>
        <v>-5.3280000000000314</v>
      </c>
      <c r="J5">
        <f t="shared" si="1"/>
        <v>27</v>
      </c>
      <c r="K5">
        <f t="shared" si="2"/>
        <v>7.6418618137162594E-2</v>
      </c>
      <c r="M5">
        <f t="shared" si="3"/>
        <v>27</v>
      </c>
      <c r="N5">
        <f t="shared" si="4"/>
        <v>0.52790553586156186</v>
      </c>
    </row>
    <row r="6" spans="1:17" x14ac:dyDescent="0.75">
      <c r="B6">
        <v>28</v>
      </c>
      <c r="C6">
        <v>332.64100000000002</v>
      </c>
      <c r="D6">
        <v>338.91699999999997</v>
      </c>
      <c r="E6">
        <v>301.09699999999998</v>
      </c>
      <c r="F6">
        <v>516.43799999999999</v>
      </c>
      <c r="H6">
        <f t="shared" si="0"/>
        <v>-6.2759999999999536</v>
      </c>
      <c r="J6">
        <f t="shared" si="1"/>
        <v>28</v>
      </c>
      <c r="K6">
        <f t="shared" si="2"/>
        <v>6.8334157698146353E-2</v>
      </c>
      <c r="M6">
        <f t="shared" si="3"/>
        <v>28</v>
      </c>
      <c r="N6">
        <f t="shared" si="4"/>
        <v>0.49977392152071093</v>
      </c>
    </row>
    <row r="7" spans="1:17" x14ac:dyDescent="0.75">
      <c r="B7">
        <v>29</v>
      </c>
      <c r="C7">
        <v>325.42899999999997</v>
      </c>
      <c r="D7">
        <v>327.346</v>
      </c>
      <c r="E7">
        <v>295.15800000000002</v>
      </c>
      <c r="F7">
        <v>517.08600000000001</v>
      </c>
      <c r="H7">
        <f t="shared" si="0"/>
        <v>-1.91700000000003</v>
      </c>
      <c r="J7">
        <f t="shared" si="1"/>
        <v>29</v>
      </c>
      <c r="K7">
        <f t="shared" si="2"/>
        <v>0.10550732547628357</v>
      </c>
      <c r="M7">
        <f t="shared" si="3"/>
        <v>29</v>
      </c>
      <c r="N7">
        <f t="shared" si="4"/>
        <v>0.48343285276125642</v>
      </c>
    </row>
    <row r="8" spans="1:17" x14ac:dyDescent="0.75">
      <c r="B8">
        <v>30</v>
      </c>
      <c r="C8">
        <v>331.92899999999997</v>
      </c>
      <c r="D8">
        <v>324.12900000000002</v>
      </c>
      <c r="E8">
        <v>291.96600000000001</v>
      </c>
      <c r="F8">
        <v>518.66200000000003</v>
      </c>
      <c r="H8">
        <f t="shared" si="0"/>
        <v>7.7999999999999545</v>
      </c>
      <c r="J8">
        <f t="shared" si="1"/>
        <v>30</v>
      </c>
      <c r="K8">
        <f t="shared" si="2"/>
        <v>0.18837304497620672</v>
      </c>
      <c r="M8">
        <f t="shared" si="3"/>
        <v>30</v>
      </c>
      <c r="N8">
        <f t="shared" si="4"/>
        <v>0.47315859155039369</v>
      </c>
    </row>
    <row r="9" spans="1:17" x14ac:dyDescent="0.75">
      <c r="B9">
        <v>31</v>
      </c>
      <c r="C9">
        <v>350.19400000000002</v>
      </c>
      <c r="D9">
        <v>345.33499999999998</v>
      </c>
      <c r="E9">
        <v>291.57600000000002</v>
      </c>
      <c r="F9">
        <v>524.21600000000001</v>
      </c>
      <c r="H9">
        <f t="shared" si="0"/>
        <v>4.8590000000000373</v>
      </c>
      <c r="J9">
        <f t="shared" si="1"/>
        <v>31</v>
      </c>
      <c r="K9">
        <f t="shared" si="2"/>
        <v>0.1632924562091729</v>
      </c>
      <c r="M9">
        <f t="shared" si="3"/>
        <v>31</v>
      </c>
      <c r="N9">
        <f t="shared" si="4"/>
        <v>0.46542802874572381</v>
      </c>
    </row>
    <row r="10" spans="1:17" x14ac:dyDescent="0.75">
      <c r="B10">
        <v>32</v>
      </c>
      <c r="C10">
        <v>338.42599999999999</v>
      </c>
      <c r="D10">
        <v>339.37099999999998</v>
      </c>
      <c r="E10">
        <v>295.46800000000002</v>
      </c>
      <c r="F10">
        <v>540.19899999999996</v>
      </c>
      <c r="H10">
        <f t="shared" si="0"/>
        <v>-0.94499999999999318</v>
      </c>
      <c r="J10">
        <f t="shared" si="1"/>
        <v>32</v>
      </c>
      <c r="K10">
        <f t="shared" si="2"/>
        <v>0.11379645579983286</v>
      </c>
      <c r="M10">
        <f t="shared" si="3"/>
        <v>32</v>
      </c>
      <c r="N10">
        <f t="shared" si="4"/>
        <v>0.45669971934547582</v>
      </c>
    </row>
    <row r="11" spans="1:17" x14ac:dyDescent="0.75">
      <c r="B11">
        <v>33</v>
      </c>
      <c r="C11">
        <v>333.05799999999999</v>
      </c>
      <c r="D11">
        <v>334.08499999999998</v>
      </c>
      <c r="E11">
        <v>292.54899999999998</v>
      </c>
      <c r="F11">
        <v>534.54300000000001</v>
      </c>
      <c r="H11">
        <f t="shared" si="0"/>
        <v>-1.0269999999999868</v>
      </c>
      <c r="J11">
        <f t="shared" si="1"/>
        <v>33</v>
      </c>
      <c r="K11">
        <f t="shared" si="2"/>
        <v>0.11309716702768166</v>
      </c>
      <c r="M11">
        <f t="shared" si="3"/>
        <v>33</v>
      </c>
      <c r="N11">
        <f t="shared" si="4"/>
        <v>0.45586145282625695</v>
      </c>
    </row>
    <row r="12" spans="1:17" x14ac:dyDescent="0.75">
      <c r="B12">
        <v>34</v>
      </c>
      <c r="C12">
        <v>335.97699999999998</v>
      </c>
      <c r="D12">
        <v>329.036</v>
      </c>
      <c r="E12">
        <v>297.70999999999998</v>
      </c>
      <c r="F12">
        <v>534.40300000000002</v>
      </c>
      <c r="H12">
        <f t="shared" si="0"/>
        <v>6.9409999999999741</v>
      </c>
      <c r="J12">
        <f t="shared" si="1"/>
        <v>34</v>
      </c>
      <c r="K12">
        <f t="shared" si="2"/>
        <v>0.18104756869232974</v>
      </c>
      <c r="M12">
        <f t="shared" si="3"/>
        <v>34</v>
      </c>
      <c r="N12">
        <f t="shared" si="4"/>
        <v>0.46890473830775958</v>
      </c>
    </row>
    <row r="13" spans="1:17" x14ac:dyDescent="0.75">
      <c r="B13">
        <v>35</v>
      </c>
      <c r="C13">
        <v>352.59500000000003</v>
      </c>
      <c r="D13">
        <v>350.31700000000001</v>
      </c>
      <c r="E13">
        <v>305.56599999999997</v>
      </c>
      <c r="F13">
        <v>555.66800000000001</v>
      </c>
      <c r="H13">
        <f t="shared" si="0"/>
        <v>2.27800000000002</v>
      </c>
      <c r="J13">
        <f t="shared" si="1"/>
        <v>35</v>
      </c>
      <c r="K13">
        <f t="shared" si="2"/>
        <v>0.14128191571011936</v>
      </c>
      <c r="M13">
        <f t="shared" si="3"/>
        <v>35</v>
      </c>
      <c r="N13">
        <f t="shared" si="4"/>
        <v>0.46389038036888341</v>
      </c>
    </row>
    <row r="14" spans="1:17" x14ac:dyDescent="0.75">
      <c r="B14">
        <v>36</v>
      </c>
      <c r="C14">
        <v>342.12200000000001</v>
      </c>
      <c r="D14">
        <v>356.411</v>
      </c>
      <c r="E14">
        <v>303.27600000000001</v>
      </c>
      <c r="F14">
        <v>555.36900000000003</v>
      </c>
      <c r="H14">
        <f t="shared" si="0"/>
        <v>-14.288999999999987</v>
      </c>
      <c r="J14">
        <f t="shared" si="1"/>
        <v>36</v>
      </c>
      <c r="K14">
        <f t="shared" si="2"/>
        <v>0</v>
      </c>
      <c r="M14">
        <f t="shared" si="3"/>
        <v>36</v>
      </c>
      <c r="N14">
        <f t="shared" si="4"/>
        <v>0.45878697589679779</v>
      </c>
    </row>
    <row r="15" spans="1:17" x14ac:dyDescent="0.75">
      <c r="B15">
        <v>37</v>
      </c>
      <c r="C15">
        <v>357.95299999999997</v>
      </c>
      <c r="D15">
        <v>348.58</v>
      </c>
      <c r="E15">
        <v>299.065</v>
      </c>
      <c r="F15">
        <v>543.27599999999995</v>
      </c>
      <c r="H15">
        <f t="shared" si="0"/>
        <v>9.3729999999999905</v>
      </c>
      <c r="J15">
        <f t="shared" si="1"/>
        <v>37</v>
      </c>
      <c r="K15">
        <f t="shared" si="2"/>
        <v>0.20178745032491335</v>
      </c>
      <c r="M15">
        <f t="shared" si="3"/>
        <v>37</v>
      </c>
      <c r="N15">
        <f t="shared" si="4"/>
        <v>0.46205261467559411</v>
      </c>
    </row>
    <row r="16" spans="1:17" x14ac:dyDescent="0.75">
      <c r="B16">
        <v>38</v>
      </c>
      <c r="C16">
        <v>376.983</v>
      </c>
      <c r="D16">
        <v>356.01799999999997</v>
      </c>
      <c r="E16">
        <v>298.39</v>
      </c>
      <c r="F16">
        <v>539.07299999999998</v>
      </c>
      <c r="H16">
        <f t="shared" si="0"/>
        <v>20.965000000000032</v>
      </c>
      <c r="J16">
        <f t="shared" si="1"/>
        <v>38</v>
      </c>
      <c r="K16">
        <f t="shared" si="2"/>
        <v>0.30064300455390525</v>
      </c>
      <c r="M16">
        <f t="shared" si="3"/>
        <v>38</v>
      </c>
      <c r="N16">
        <f t="shared" si="4"/>
        <v>0.46517913215569323</v>
      </c>
    </row>
    <row r="17" spans="2:14" x14ac:dyDescent="0.75">
      <c r="B17">
        <v>39</v>
      </c>
      <c r="C17">
        <v>371.29500000000002</v>
      </c>
      <c r="D17">
        <v>355.32900000000001</v>
      </c>
      <c r="E17">
        <v>299.08</v>
      </c>
      <c r="F17">
        <v>559.84</v>
      </c>
      <c r="H17">
        <f t="shared" si="0"/>
        <v>15.966000000000008</v>
      </c>
      <c r="J17">
        <f t="shared" si="1"/>
        <v>39</v>
      </c>
      <c r="K17">
        <f t="shared" si="2"/>
        <v>0.2580119731882452</v>
      </c>
      <c r="M17">
        <f t="shared" si="3"/>
        <v>39</v>
      </c>
      <c r="N17">
        <f t="shared" si="4"/>
        <v>0.44412253161585624</v>
      </c>
    </row>
    <row r="18" spans="2:14" x14ac:dyDescent="0.75">
      <c r="B18">
        <v>40</v>
      </c>
      <c r="C18">
        <v>359.88099999999997</v>
      </c>
      <c r="D18">
        <v>355.03100000000001</v>
      </c>
      <c r="E18">
        <v>285.97000000000003</v>
      </c>
      <c r="F18">
        <v>536.91999999999996</v>
      </c>
      <c r="H18">
        <f t="shared" si="0"/>
        <v>4.8499999999999659</v>
      </c>
      <c r="J18">
        <f t="shared" si="1"/>
        <v>40</v>
      </c>
      <c r="K18">
        <f t="shared" si="2"/>
        <v>0.16321570500247276</v>
      </c>
      <c r="M18">
        <f t="shared" si="3"/>
        <v>40</v>
      </c>
      <c r="N18">
        <f t="shared" si="4"/>
        <v>0.43685196325905351</v>
      </c>
    </row>
    <row r="19" spans="2:14" x14ac:dyDescent="0.75">
      <c r="B19">
        <v>41</v>
      </c>
      <c r="C19">
        <v>368.01100000000002</v>
      </c>
      <c r="D19">
        <v>349.50400000000002</v>
      </c>
      <c r="E19">
        <v>288.79000000000002</v>
      </c>
      <c r="F19">
        <v>529.99300000000005</v>
      </c>
      <c r="H19">
        <f t="shared" si="0"/>
        <v>18.507000000000005</v>
      </c>
      <c r="J19">
        <f t="shared" si="1"/>
        <v>41</v>
      </c>
      <c r="K19">
        <f t="shared" si="2"/>
        <v>0.2796813972130785</v>
      </c>
      <c r="M19">
        <f t="shared" si="3"/>
        <v>41</v>
      </c>
      <c r="N19">
        <f t="shared" si="4"/>
        <v>0.45160860801861846</v>
      </c>
    </row>
    <row r="20" spans="2:14" x14ac:dyDescent="0.75">
      <c r="B20">
        <v>42</v>
      </c>
      <c r="C20">
        <v>330.70699999999999</v>
      </c>
      <c r="D20">
        <v>335.88200000000001</v>
      </c>
      <c r="E20">
        <v>287.34399999999999</v>
      </c>
      <c r="F20">
        <v>545.80100000000004</v>
      </c>
      <c r="H20">
        <f t="shared" si="0"/>
        <v>-5.1750000000000114</v>
      </c>
      <c r="J20">
        <f t="shared" si="1"/>
        <v>42</v>
      </c>
      <c r="K20">
        <f t="shared" si="2"/>
        <v>7.7723388651054728E-2</v>
      </c>
      <c r="M20">
        <f t="shared" si="3"/>
        <v>42</v>
      </c>
      <c r="N20">
        <f t="shared" si="4"/>
        <v>0.43076981893252836</v>
      </c>
    </row>
    <row r="21" spans="2:14" x14ac:dyDescent="0.75">
      <c r="B21">
        <v>43</v>
      </c>
      <c r="C21">
        <v>336.31700000000001</v>
      </c>
      <c r="D21">
        <v>348.714</v>
      </c>
      <c r="E21">
        <v>290.97300000000001</v>
      </c>
      <c r="F21">
        <v>551.27300000000002</v>
      </c>
      <c r="H21">
        <f t="shared" si="0"/>
        <v>-12.396999999999991</v>
      </c>
      <c r="J21">
        <f t="shared" si="1"/>
        <v>43</v>
      </c>
      <c r="K21">
        <f t="shared" si="2"/>
        <v>1.6134809230611766E-2</v>
      </c>
      <c r="M21">
        <f t="shared" si="3"/>
        <v>43</v>
      </c>
      <c r="N21">
        <f t="shared" si="4"/>
        <v>0.43381651017917305</v>
      </c>
    </row>
    <row r="22" spans="2:14" x14ac:dyDescent="0.75">
      <c r="B22">
        <v>44</v>
      </c>
      <c r="C22">
        <v>342.97</v>
      </c>
      <c r="D22">
        <v>344.86399999999998</v>
      </c>
      <c r="E22">
        <v>291.81599999999997</v>
      </c>
      <c r="F22">
        <v>559.18799999999999</v>
      </c>
      <c r="H22">
        <f t="shared" si="0"/>
        <v>-1.8939999999999486</v>
      </c>
      <c r="J22">
        <f t="shared" si="1"/>
        <v>44</v>
      </c>
      <c r="K22">
        <f t="shared" si="2"/>
        <v>0.10570346744896082</v>
      </c>
      <c r="M22">
        <f t="shared" si="3"/>
        <v>44</v>
      </c>
      <c r="N22">
        <f t="shared" si="4"/>
        <v>0.42772601123047382</v>
      </c>
    </row>
    <row r="23" spans="2:14" x14ac:dyDescent="0.75">
      <c r="B23">
        <v>45</v>
      </c>
      <c r="C23">
        <v>324.54300000000001</v>
      </c>
      <c r="D23">
        <v>322.7</v>
      </c>
      <c r="E23">
        <v>280.49200000000002</v>
      </c>
      <c r="F23">
        <v>534.99199999999996</v>
      </c>
      <c r="H23">
        <f t="shared" si="0"/>
        <v>1.8430000000000177</v>
      </c>
      <c r="J23">
        <f t="shared" si="1"/>
        <v>45</v>
      </c>
      <c r="K23">
        <f t="shared" si="2"/>
        <v>0.13757227405297551</v>
      </c>
      <c r="M23">
        <f t="shared" si="3"/>
        <v>45</v>
      </c>
      <c r="N23">
        <f t="shared" si="4"/>
        <v>0.42529623134649258</v>
      </c>
    </row>
    <row r="24" spans="2:14" x14ac:dyDescent="0.75">
      <c r="B24">
        <v>46</v>
      </c>
      <c r="C24">
        <v>332.78</v>
      </c>
      <c r="D24">
        <v>341.59500000000003</v>
      </c>
      <c r="E24">
        <v>296.50400000000002</v>
      </c>
      <c r="F24">
        <v>567.89800000000002</v>
      </c>
      <c r="H24">
        <f t="shared" si="0"/>
        <v>-8.8150000000000546</v>
      </c>
      <c r="J24">
        <f t="shared" si="1"/>
        <v>46</v>
      </c>
      <c r="K24">
        <f t="shared" si="2"/>
        <v>4.6681789497023209E-2</v>
      </c>
      <c r="M24">
        <f t="shared" si="3"/>
        <v>46</v>
      </c>
      <c r="N24">
        <f t="shared" si="4"/>
        <v>0.4299434078104824</v>
      </c>
    </row>
    <row r="25" spans="2:14" x14ac:dyDescent="0.75">
      <c r="B25">
        <v>47</v>
      </c>
      <c r="C25">
        <v>362.85500000000002</v>
      </c>
      <c r="D25">
        <v>348.38400000000001</v>
      </c>
      <c r="E25">
        <v>298.577</v>
      </c>
      <c r="F25">
        <v>570.41999999999996</v>
      </c>
      <c r="H25">
        <f t="shared" si="0"/>
        <v>14.471000000000004</v>
      </c>
      <c r="J25">
        <f t="shared" si="1"/>
        <v>47</v>
      </c>
      <c r="K25">
        <f t="shared" si="2"/>
        <v>0.24526274496426809</v>
      </c>
      <c r="M25">
        <f t="shared" si="3"/>
        <v>47</v>
      </c>
      <c r="N25">
        <f t="shared" si="4"/>
        <v>0.43220795135051565</v>
      </c>
    </row>
    <row r="26" spans="2:14" x14ac:dyDescent="0.75">
      <c r="B26">
        <v>48</v>
      </c>
      <c r="C26">
        <v>374.12200000000001</v>
      </c>
      <c r="D26">
        <v>350.37099999999998</v>
      </c>
      <c r="E26">
        <v>295.577</v>
      </c>
      <c r="F26">
        <v>564.471</v>
      </c>
      <c r="H26">
        <f t="shared" si="0"/>
        <v>23.751000000000033</v>
      </c>
      <c r="J26">
        <f t="shared" si="1"/>
        <v>48</v>
      </c>
      <c r="K26">
        <f t="shared" si="2"/>
        <v>0.32440176698333678</v>
      </c>
      <c r="M26">
        <f t="shared" si="3"/>
        <v>48</v>
      </c>
      <c r="N26">
        <f t="shared" si="4"/>
        <v>0.43121224400228958</v>
      </c>
    </row>
    <row r="27" spans="2:14" x14ac:dyDescent="0.75">
      <c r="B27">
        <v>49</v>
      </c>
      <c r="C27">
        <v>370.87799999999999</v>
      </c>
      <c r="D27">
        <v>356.76299999999998</v>
      </c>
      <c r="E27">
        <v>281.54300000000001</v>
      </c>
      <c r="F27">
        <v>551.75400000000002</v>
      </c>
      <c r="H27">
        <f t="shared" si="0"/>
        <v>14.115000000000009</v>
      </c>
      <c r="J27">
        <f t="shared" si="1"/>
        <v>49</v>
      </c>
      <c r="K27">
        <f t="shared" si="2"/>
        <v>0.24222680834370905</v>
      </c>
      <c r="M27">
        <f t="shared" si="3"/>
        <v>49</v>
      </c>
      <c r="N27">
        <f t="shared" si="4"/>
        <v>0.41075344588103407</v>
      </c>
    </row>
    <row r="28" spans="2:14" x14ac:dyDescent="0.75">
      <c r="B28">
        <v>50</v>
      </c>
      <c r="C28">
        <v>401.16300000000001</v>
      </c>
      <c r="D28">
        <v>361.625</v>
      </c>
      <c r="E28">
        <v>271.96600000000001</v>
      </c>
      <c r="F28">
        <v>550.529</v>
      </c>
      <c r="H28">
        <f t="shared" si="0"/>
        <v>39.538000000000011</v>
      </c>
      <c r="J28">
        <f t="shared" si="1"/>
        <v>50</v>
      </c>
      <c r="K28">
        <f t="shared" si="2"/>
        <v>0.45903191144616351</v>
      </c>
      <c r="M28">
        <f t="shared" si="3"/>
        <v>50</v>
      </c>
      <c r="N28">
        <f t="shared" si="4"/>
        <v>0.38897808143239226</v>
      </c>
    </row>
    <row r="29" spans="2:14" x14ac:dyDescent="0.75">
      <c r="B29">
        <v>51</v>
      </c>
      <c r="C29">
        <v>382.233</v>
      </c>
      <c r="D29">
        <v>355.30799999999999</v>
      </c>
      <c r="E29">
        <v>277.24900000000002</v>
      </c>
      <c r="F29">
        <v>545.09199999999998</v>
      </c>
      <c r="H29">
        <f t="shared" si="0"/>
        <v>26.925000000000011</v>
      </c>
      <c r="J29">
        <f t="shared" si="1"/>
        <v>51</v>
      </c>
      <c r="K29">
        <f t="shared" si="2"/>
        <v>0.35146935921270334</v>
      </c>
      <c r="M29">
        <f t="shared" si="3"/>
        <v>51</v>
      </c>
      <c r="N29">
        <f t="shared" si="4"/>
        <v>0.40696619815228402</v>
      </c>
    </row>
    <row r="30" spans="2:14" x14ac:dyDescent="0.75">
      <c r="B30">
        <v>52</v>
      </c>
      <c r="C30">
        <v>403.60199999999998</v>
      </c>
      <c r="D30">
        <v>365.98700000000002</v>
      </c>
      <c r="E30">
        <v>290.89600000000002</v>
      </c>
      <c r="F30">
        <v>573.38900000000001</v>
      </c>
      <c r="H30">
        <f t="shared" si="0"/>
        <v>37.614999999999952</v>
      </c>
      <c r="J30">
        <f t="shared" si="1"/>
        <v>52</v>
      </c>
      <c r="K30">
        <f t="shared" si="2"/>
        <v>0.44263273694803063</v>
      </c>
      <c r="M30">
        <f t="shared" si="3"/>
        <v>52</v>
      </c>
      <c r="N30">
        <f t="shared" si="4"/>
        <v>0.41181438774778956</v>
      </c>
    </row>
    <row r="31" spans="2:14" x14ac:dyDescent="0.75">
      <c r="B31">
        <v>53</v>
      </c>
      <c r="C31">
        <v>389.49400000000003</v>
      </c>
      <c r="D31">
        <v>354.44</v>
      </c>
      <c r="E31">
        <v>280.79399999999998</v>
      </c>
      <c r="F31">
        <v>562.57899999999995</v>
      </c>
      <c r="H31">
        <f t="shared" si="0"/>
        <v>35.05400000000003</v>
      </c>
      <c r="J31">
        <f t="shared" si="1"/>
        <v>53</v>
      </c>
      <c r="K31">
        <f t="shared" si="2"/>
        <v>0.4207927546860879</v>
      </c>
      <c r="M31">
        <f t="shared" si="3"/>
        <v>53</v>
      </c>
      <c r="N31">
        <f t="shared" si="4"/>
        <v>0.39863592313962748</v>
      </c>
    </row>
    <row r="32" spans="2:14" x14ac:dyDescent="0.75">
      <c r="B32">
        <v>54</v>
      </c>
      <c r="C32">
        <v>375.87799999999999</v>
      </c>
      <c r="D32">
        <v>338.73700000000002</v>
      </c>
      <c r="E32">
        <v>262.334</v>
      </c>
      <c r="F32">
        <v>519.096</v>
      </c>
      <c r="H32">
        <f t="shared" si="0"/>
        <v>37.140999999999963</v>
      </c>
      <c r="J32">
        <f t="shared" si="1"/>
        <v>54</v>
      </c>
      <c r="K32">
        <f t="shared" si="2"/>
        <v>0.43859050672852223</v>
      </c>
      <c r="M32">
        <f t="shared" si="3"/>
        <v>54</v>
      </c>
      <c r="N32">
        <f t="shared" si="4"/>
        <v>0.39571298977206804</v>
      </c>
    </row>
    <row r="33" spans="2:15" x14ac:dyDescent="0.75">
      <c r="B33">
        <v>55</v>
      </c>
      <c r="C33">
        <v>393.22199999999998</v>
      </c>
      <c r="D33">
        <v>341.50900000000001</v>
      </c>
      <c r="E33">
        <v>259.52999999999997</v>
      </c>
      <c r="F33">
        <v>525.12300000000005</v>
      </c>
      <c r="H33">
        <f t="shared" si="0"/>
        <v>51.712999999999965</v>
      </c>
      <c r="J33">
        <f t="shared" si="1"/>
        <v>55</v>
      </c>
      <c r="K33">
        <f t="shared" si="2"/>
        <v>0.56285923828691298</v>
      </c>
      <c r="M33">
        <f t="shared" si="3"/>
        <v>55</v>
      </c>
      <c r="N33">
        <f t="shared" si="4"/>
        <v>0.38245200877597607</v>
      </c>
    </row>
    <row r="34" spans="2:15" x14ac:dyDescent="0.75">
      <c r="B34">
        <v>56</v>
      </c>
      <c r="C34">
        <v>377.108</v>
      </c>
      <c r="D34">
        <v>333.06599999999997</v>
      </c>
      <c r="E34">
        <v>252.5</v>
      </c>
      <c r="F34">
        <v>522.92999999999995</v>
      </c>
      <c r="H34">
        <f t="shared" si="0"/>
        <v>44.04200000000003</v>
      </c>
      <c r="J34">
        <f t="shared" si="1"/>
        <v>56</v>
      </c>
      <c r="K34">
        <f t="shared" si="2"/>
        <v>0.49744162644334949</v>
      </c>
      <c r="M34">
        <f t="shared" si="3"/>
        <v>56</v>
      </c>
      <c r="N34">
        <f t="shared" si="4"/>
        <v>0.36654030750252187</v>
      </c>
    </row>
    <row r="35" spans="2:15" x14ac:dyDescent="0.75">
      <c r="B35">
        <v>57</v>
      </c>
      <c r="C35">
        <v>368.28399999999999</v>
      </c>
      <c r="D35">
        <v>333.89</v>
      </c>
      <c r="E35">
        <v>255.28700000000001</v>
      </c>
      <c r="F35">
        <v>517.84699999999998</v>
      </c>
      <c r="H35">
        <f t="shared" si="0"/>
        <v>34.394000000000005</v>
      </c>
      <c r="J35">
        <f t="shared" si="1"/>
        <v>57</v>
      </c>
      <c r="K35">
        <f t="shared" si="2"/>
        <v>0.41516433286145571</v>
      </c>
      <c r="M35">
        <f t="shared" si="3"/>
        <v>57</v>
      </c>
      <c r="N35">
        <f t="shared" si="4"/>
        <v>0.37864939150225446</v>
      </c>
    </row>
    <row r="36" spans="2:15" x14ac:dyDescent="0.75">
      <c r="B36">
        <v>58</v>
      </c>
      <c r="C36">
        <v>354.46</v>
      </c>
      <c r="D36">
        <v>327.17099999999999</v>
      </c>
      <c r="E36">
        <v>242.17</v>
      </c>
      <c r="F36">
        <v>518.18299999999999</v>
      </c>
      <c r="H36">
        <f t="shared" si="0"/>
        <v>27.288999999999987</v>
      </c>
      <c r="J36">
        <f t="shared" si="1"/>
        <v>58</v>
      </c>
      <c r="K36">
        <f t="shared" si="2"/>
        <v>0.35457351912810625</v>
      </c>
      <c r="M36">
        <f t="shared" si="3"/>
        <v>58</v>
      </c>
      <c r="N36">
        <f t="shared" si="4"/>
        <v>0.34419111993974322</v>
      </c>
    </row>
    <row r="37" spans="2:15" x14ac:dyDescent="0.75">
      <c r="B37">
        <v>59</v>
      </c>
      <c r="C37">
        <v>382.733</v>
      </c>
      <c r="D37">
        <v>331</v>
      </c>
      <c r="E37">
        <v>247.887</v>
      </c>
      <c r="F37">
        <v>526.85699999999997</v>
      </c>
      <c r="H37">
        <f t="shared" si="0"/>
        <v>51.733000000000004</v>
      </c>
      <c r="J37">
        <f t="shared" si="1"/>
        <v>59</v>
      </c>
      <c r="K37">
        <f t="shared" si="2"/>
        <v>0.5630297965240233</v>
      </c>
      <c r="M37">
        <f t="shared" si="3"/>
        <v>59</v>
      </c>
      <c r="N37">
        <f t="shared" si="4"/>
        <v>0.35114094489090514</v>
      </c>
    </row>
    <row r="38" spans="2:15" x14ac:dyDescent="0.75">
      <c r="B38">
        <v>60</v>
      </c>
      <c r="C38">
        <v>403.15899999999999</v>
      </c>
      <c r="D38">
        <v>340.57799999999997</v>
      </c>
      <c r="E38">
        <v>246.72200000000001</v>
      </c>
      <c r="F38">
        <v>519.71199999999999</v>
      </c>
      <c r="H38">
        <f t="shared" si="0"/>
        <v>62.581000000000017</v>
      </c>
      <c r="J38">
        <f t="shared" si="1"/>
        <v>60</v>
      </c>
      <c r="K38">
        <f t="shared" si="2"/>
        <v>0.65554058433252071</v>
      </c>
      <c r="M38">
        <f t="shared" si="3"/>
        <v>60</v>
      </c>
      <c r="N38">
        <f t="shared" si="4"/>
        <v>0.35462359851198999</v>
      </c>
      <c r="O38" s="2"/>
    </row>
    <row r="39" spans="2:15" x14ac:dyDescent="0.75">
      <c r="B39">
        <v>61</v>
      </c>
      <c r="C39">
        <v>411.65899999999999</v>
      </c>
      <c r="D39">
        <v>351.95299999999997</v>
      </c>
      <c r="E39">
        <v>242.953</v>
      </c>
      <c r="F39">
        <v>513.08500000000004</v>
      </c>
      <c r="H39">
        <f t="shared" si="0"/>
        <v>59.706000000000017</v>
      </c>
      <c r="J39">
        <f t="shared" si="1"/>
        <v>61</v>
      </c>
      <c r="K39">
        <f t="shared" si="2"/>
        <v>0.63102283774794943</v>
      </c>
      <c r="M39">
        <f t="shared" si="3"/>
        <v>61</v>
      </c>
      <c r="N39">
        <f t="shared" si="4"/>
        <v>0.35088231610449361</v>
      </c>
    </row>
    <row r="40" spans="2:15" x14ac:dyDescent="0.75">
      <c r="B40">
        <v>62</v>
      </c>
      <c r="C40">
        <v>387.988</v>
      </c>
      <c r="D40">
        <v>341.09800000000001</v>
      </c>
      <c r="E40">
        <v>245.881</v>
      </c>
      <c r="F40">
        <v>508.91500000000002</v>
      </c>
      <c r="H40">
        <f t="shared" si="0"/>
        <v>46.889999999999986</v>
      </c>
      <c r="J40">
        <f t="shared" si="1"/>
        <v>62</v>
      </c>
      <c r="K40">
        <f t="shared" si="2"/>
        <v>0.52172911940782185</v>
      </c>
      <c r="M40">
        <f t="shared" si="3"/>
        <v>62</v>
      </c>
      <c r="N40">
        <f t="shared" si="4"/>
        <v>0.36258939580764482</v>
      </c>
    </row>
    <row r="41" spans="2:15" x14ac:dyDescent="0.75">
      <c r="B41">
        <v>63</v>
      </c>
      <c r="C41">
        <v>378.471</v>
      </c>
      <c r="D41">
        <v>335.42399999999998</v>
      </c>
      <c r="E41">
        <v>247.352</v>
      </c>
      <c r="F41">
        <v>532.62800000000004</v>
      </c>
      <c r="H41">
        <f t="shared" si="0"/>
        <v>43.047000000000025</v>
      </c>
      <c r="J41">
        <f t="shared" si="1"/>
        <v>63</v>
      </c>
      <c r="K41">
        <f t="shared" si="2"/>
        <v>0.48895635414712391</v>
      </c>
      <c r="M41">
        <f t="shared" si="3"/>
        <v>63</v>
      </c>
      <c r="N41">
        <f t="shared" si="4"/>
        <v>0.34471809839756967</v>
      </c>
    </row>
    <row r="42" spans="2:15" x14ac:dyDescent="0.75">
      <c r="B42">
        <v>64</v>
      </c>
      <c r="C42">
        <v>386.22</v>
      </c>
      <c r="D42">
        <v>345.33199999999999</v>
      </c>
      <c r="E42">
        <v>245.57</v>
      </c>
      <c r="F42">
        <v>526.36300000000006</v>
      </c>
      <c r="H42">
        <f t="shared" si="0"/>
        <v>40.888000000000034</v>
      </c>
      <c r="J42">
        <f t="shared" si="1"/>
        <v>64</v>
      </c>
      <c r="K42">
        <f t="shared" si="2"/>
        <v>0.47054459245109281</v>
      </c>
      <c r="M42">
        <f t="shared" si="3"/>
        <v>64</v>
      </c>
      <c r="N42">
        <f t="shared" si="4"/>
        <v>0.3456801996252567</v>
      </c>
    </row>
    <row r="43" spans="2:15" x14ac:dyDescent="0.75">
      <c r="B43">
        <v>65</v>
      </c>
      <c r="C43">
        <v>388.33100000000002</v>
      </c>
      <c r="D43">
        <v>350.38400000000001</v>
      </c>
      <c r="E43">
        <v>236.626</v>
      </c>
      <c r="F43">
        <v>511.916</v>
      </c>
      <c r="H43">
        <f t="shared" si="0"/>
        <v>37.947000000000003</v>
      </c>
      <c r="J43">
        <f t="shared" si="1"/>
        <v>65</v>
      </c>
      <c r="K43">
        <f t="shared" si="2"/>
        <v>0.44546400368405803</v>
      </c>
      <c r="M43">
        <f t="shared" si="3"/>
        <v>65</v>
      </c>
      <c r="N43">
        <f t="shared" si="4"/>
        <v>0.33523302084035878</v>
      </c>
    </row>
    <row r="44" spans="2:15" x14ac:dyDescent="0.75">
      <c r="B44">
        <v>66</v>
      </c>
      <c r="C44">
        <v>407.62799999999999</v>
      </c>
      <c r="D44">
        <v>347.98599999999999</v>
      </c>
      <c r="E44">
        <v>238.102</v>
      </c>
      <c r="F44">
        <v>503.94099999999997</v>
      </c>
      <c r="H44">
        <f t="shared" si="0"/>
        <v>59.641999999999996</v>
      </c>
      <c r="J44">
        <f t="shared" si="1"/>
        <v>66</v>
      </c>
      <c r="K44">
        <f t="shared" si="2"/>
        <v>0.63047705138919696</v>
      </c>
      <c r="M44">
        <f t="shared" si="3"/>
        <v>66</v>
      </c>
      <c r="N44">
        <f t="shared" si="4"/>
        <v>0.34644440151467049</v>
      </c>
    </row>
    <row r="45" spans="2:15" x14ac:dyDescent="0.75">
      <c r="B45">
        <v>67</v>
      </c>
      <c r="C45">
        <v>425.40899999999999</v>
      </c>
      <c r="D45">
        <v>346.55700000000002</v>
      </c>
      <c r="E45">
        <v>237.87</v>
      </c>
      <c r="F45">
        <v>501.85300000000001</v>
      </c>
      <c r="H45">
        <f t="shared" si="0"/>
        <v>78.851999999999975</v>
      </c>
      <c r="J45">
        <f t="shared" si="1"/>
        <v>67</v>
      </c>
      <c r="K45">
        <f t="shared" si="2"/>
        <v>0.79429823813341072</v>
      </c>
      <c r="M45">
        <f t="shared" si="3"/>
        <v>67</v>
      </c>
      <c r="N45">
        <f t="shared" si="4"/>
        <v>0.34777956962221362</v>
      </c>
      <c r="O45" s="2"/>
    </row>
    <row r="46" spans="2:15" x14ac:dyDescent="0.75">
      <c r="B46">
        <v>68</v>
      </c>
      <c r="C46">
        <v>424.892</v>
      </c>
      <c r="D46">
        <v>341.81599999999997</v>
      </c>
      <c r="E46">
        <v>235.94300000000001</v>
      </c>
      <c r="F46">
        <v>504.75700000000001</v>
      </c>
      <c r="H46">
        <f t="shared" si="0"/>
        <v>83.076000000000022</v>
      </c>
      <c r="J46">
        <f t="shared" si="1"/>
        <v>68</v>
      </c>
      <c r="K46">
        <f t="shared" si="2"/>
        <v>0.83032013781105607</v>
      </c>
      <c r="M46">
        <f t="shared" si="3"/>
        <v>68</v>
      </c>
      <c r="N46">
        <f t="shared" si="4"/>
        <v>0.33986175270502883</v>
      </c>
      <c r="O46" s="2"/>
    </row>
    <row r="47" spans="2:15" x14ac:dyDescent="0.75">
      <c r="B47">
        <v>69</v>
      </c>
      <c r="C47">
        <v>437.71600000000001</v>
      </c>
      <c r="D47">
        <v>348.846</v>
      </c>
      <c r="E47">
        <v>237.893</v>
      </c>
      <c r="F47">
        <v>508.47699999999998</v>
      </c>
      <c r="H47">
        <f t="shared" si="0"/>
        <v>88.87</v>
      </c>
      <c r="J47">
        <f t="shared" si="1"/>
        <v>69</v>
      </c>
      <c r="K47">
        <f t="shared" si="2"/>
        <v>0.87973085910184068</v>
      </c>
      <c r="M47">
        <f t="shared" si="3"/>
        <v>69</v>
      </c>
      <c r="N47">
        <f t="shared" si="4"/>
        <v>0.34169203482188015</v>
      </c>
      <c r="O47" s="2"/>
    </row>
    <row r="48" spans="2:15" x14ac:dyDescent="0.75">
      <c r="B48">
        <v>70</v>
      </c>
      <c r="C48">
        <v>438.86900000000003</v>
      </c>
      <c r="D48">
        <v>340.53</v>
      </c>
      <c r="E48">
        <v>236.69</v>
      </c>
      <c r="F48">
        <v>506.13299999999998</v>
      </c>
      <c r="H48">
        <f t="shared" si="0"/>
        <v>98.339000000000055</v>
      </c>
      <c r="J48">
        <f t="shared" si="1"/>
        <v>70</v>
      </c>
      <c r="K48">
        <f t="shared" si="2"/>
        <v>0.96048165646159966</v>
      </c>
      <c r="M48">
        <f t="shared" si="3"/>
        <v>70</v>
      </c>
      <c r="N48">
        <f t="shared" si="4"/>
        <v>0.34061207798434345</v>
      </c>
    </row>
    <row r="49" spans="2:14" x14ac:dyDescent="0.75">
      <c r="B49">
        <v>71</v>
      </c>
      <c r="C49">
        <v>433.91500000000002</v>
      </c>
      <c r="D49">
        <v>337.74099999999999</v>
      </c>
      <c r="E49">
        <v>233.66800000000001</v>
      </c>
      <c r="F49">
        <v>504.03199999999998</v>
      </c>
      <c r="H49">
        <f t="shared" si="0"/>
        <v>96.174000000000035</v>
      </c>
      <c r="J49">
        <f t="shared" si="1"/>
        <v>71</v>
      </c>
      <c r="K49">
        <f t="shared" si="2"/>
        <v>0.94201872729443537</v>
      </c>
      <c r="M49">
        <f t="shared" si="3"/>
        <v>71</v>
      </c>
      <c r="N49">
        <f t="shared" si="4"/>
        <v>0.3343820780136384</v>
      </c>
    </row>
    <row r="50" spans="2:14" x14ac:dyDescent="0.75">
      <c r="B50">
        <v>72</v>
      </c>
      <c r="C50">
        <v>449.69299999999998</v>
      </c>
      <c r="D50">
        <v>346.72</v>
      </c>
      <c r="E50">
        <v>233.52199999999999</v>
      </c>
      <c r="F50">
        <v>515.38300000000004</v>
      </c>
      <c r="H50">
        <f t="shared" si="0"/>
        <v>102.97299999999996</v>
      </c>
      <c r="J50">
        <f t="shared" si="1"/>
        <v>72</v>
      </c>
      <c r="K50">
        <f t="shared" si="2"/>
        <v>1</v>
      </c>
      <c r="M50">
        <f t="shared" si="3"/>
        <v>72</v>
      </c>
      <c r="N50">
        <f t="shared" si="4"/>
        <v>0.32405180897667563</v>
      </c>
    </row>
    <row r="51" spans="2:14" x14ac:dyDescent="0.75">
      <c r="B51">
        <v>73</v>
      </c>
      <c r="C51">
        <v>449.45499999999998</v>
      </c>
      <c r="D51">
        <v>347.09100000000001</v>
      </c>
      <c r="E51">
        <v>234.36099999999999</v>
      </c>
      <c r="F51">
        <v>513.00300000000004</v>
      </c>
      <c r="H51">
        <f t="shared" si="0"/>
        <v>102.36399999999998</v>
      </c>
      <c r="J51">
        <f t="shared" si="1"/>
        <v>73</v>
      </c>
      <c r="K51">
        <f t="shared" si="2"/>
        <v>0.99480650167999884</v>
      </c>
      <c r="M51">
        <f t="shared" si="3"/>
        <v>73</v>
      </c>
      <c r="N51">
        <f t="shared" si="4"/>
        <v>0.32829850557327667</v>
      </c>
    </row>
    <row r="52" spans="2:14" x14ac:dyDescent="0.75">
      <c r="B52">
        <v>74</v>
      </c>
      <c r="C52">
        <v>447.90300000000002</v>
      </c>
      <c r="D52">
        <v>344.935</v>
      </c>
      <c r="E52">
        <v>230.285</v>
      </c>
      <c r="F52">
        <v>501.642</v>
      </c>
      <c r="H52">
        <f t="shared" si="0"/>
        <v>102.96800000000002</v>
      </c>
      <c r="J52">
        <f t="shared" si="1"/>
        <v>74</v>
      </c>
      <c r="K52">
        <f t="shared" si="2"/>
        <v>0.99995736044072303</v>
      </c>
      <c r="M52">
        <f t="shared" si="3"/>
        <v>74</v>
      </c>
      <c r="N52">
        <f t="shared" si="4"/>
        <v>0.3273572684056773</v>
      </c>
    </row>
    <row r="53" spans="2:14" x14ac:dyDescent="0.75">
      <c r="B53">
        <v>75</v>
      </c>
      <c r="C53">
        <v>441.54</v>
      </c>
      <c r="D53">
        <v>348.185</v>
      </c>
      <c r="E53">
        <v>227.26900000000001</v>
      </c>
      <c r="F53">
        <v>507.31299999999999</v>
      </c>
      <c r="H53">
        <f t="shared" si="0"/>
        <v>93.355000000000018</v>
      </c>
      <c r="J53">
        <f t="shared" si="1"/>
        <v>75</v>
      </c>
      <c r="K53">
        <f t="shared" si="2"/>
        <v>0.91797854377377208</v>
      </c>
      <c r="M53">
        <f t="shared" si="3"/>
        <v>75</v>
      </c>
      <c r="N53">
        <f t="shared" si="4"/>
        <v>0.3143113989699734</v>
      </c>
    </row>
    <row r="54" spans="2:14" x14ac:dyDescent="0.75">
      <c r="B54">
        <v>76</v>
      </c>
      <c r="C54">
        <v>445.46699999999998</v>
      </c>
      <c r="D54">
        <v>370.78399999999999</v>
      </c>
      <c r="E54">
        <v>229.95099999999999</v>
      </c>
      <c r="F54">
        <v>527.58500000000004</v>
      </c>
      <c r="H54">
        <f t="shared" si="0"/>
        <v>74.682999999999993</v>
      </c>
      <c r="J54">
        <f t="shared" si="1"/>
        <v>76</v>
      </c>
      <c r="K54">
        <f t="shared" si="2"/>
        <v>0.75874537360781857</v>
      </c>
      <c r="M54">
        <f t="shared" si="3"/>
        <v>76</v>
      </c>
      <c r="N54">
        <f t="shared" si="4"/>
        <v>0.30494085826936623</v>
      </c>
    </row>
    <row r="55" spans="2:14" x14ac:dyDescent="0.75">
      <c r="B55">
        <v>77</v>
      </c>
      <c r="C55">
        <v>428.76100000000002</v>
      </c>
      <c r="D55">
        <v>365.089</v>
      </c>
      <c r="E55">
        <v>228.45699999999999</v>
      </c>
      <c r="F55">
        <v>515.69500000000005</v>
      </c>
      <c r="H55">
        <f t="shared" si="0"/>
        <v>63.672000000000025</v>
      </c>
      <c r="J55">
        <f t="shared" si="1"/>
        <v>77</v>
      </c>
      <c r="K55">
        <f t="shared" si="2"/>
        <v>0.66484453616687456</v>
      </c>
      <c r="M55">
        <f t="shared" si="3"/>
        <v>77</v>
      </c>
      <c r="N55">
        <f t="shared" si="4"/>
        <v>0.31052328359967779</v>
      </c>
    </row>
    <row r="56" spans="2:14" x14ac:dyDescent="0.75">
      <c r="B56">
        <v>78</v>
      </c>
      <c r="C56">
        <v>417.15600000000001</v>
      </c>
      <c r="D56">
        <v>361.50400000000002</v>
      </c>
      <c r="E56">
        <v>218.351</v>
      </c>
      <c r="F56">
        <v>486.03399999999999</v>
      </c>
      <c r="H56">
        <f t="shared" si="0"/>
        <v>55.651999999999987</v>
      </c>
      <c r="J56">
        <f t="shared" si="1"/>
        <v>78</v>
      </c>
      <c r="K56">
        <f t="shared" si="2"/>
        <v>0.59645068308573967</v>
      </c>
      <c r="M56">
        <f t="shared" si="3"/>
        <v>78</v>
      </c>
      <c r="N56">
        <f t="shared" si="4"/>
        <v>0.30798054550384502</v>
      </c>
    </row>
    <row r="57" spans="2:14" x14ac:dyDescent="0.75">
      <c r="B57">
        <v>79</v>
      </c>
      <c r="C57">
        <v>421.76100000000002</v>
      </c>
      <c r="D57">
        <v>362.17099999999999</v>
      </c>
      <c r="E57">
        <v>228.94300000000001</v>
      </c>
      <c r="F57">
        <v>507.43299999999999</v>
      </c>
      <c r="H57">
        <f t="shared" si="0"/>
        <v>59.590000000000032</v>
      </c>
      <c r="J57">
        <f t="shared" si="1"/>
        <v>79</v>
      </c>
      <c r="K57">
        <f t="shared" si="2"/>
        <v>0.63003359997271113</v>
      </c>
      <c r="M57">
        <f t="shared" si="3"/>
        <v>79</v>
      </c>
      <c r="N57">
        <f t="shared" si="4"/>
        <v>0.31869110599281864</v>
      </c>
    </row>
    <row r="58" spans="2:14" x14ac:dyDescent="0.75">
      <c r="B58">
        <v>80</v>
      </c>
      <c r="C58">
        <v>388.15300000000002</v>
      </c>
      <c r="D58">
        <v>337.42700000000002</v>
      </c>
      <c r="E58">
        <v>229.756</v>
      </c>
      <c r="F58">
        <v>500.81299999999999</v>
      </c>
      <c r="H58">
        <f t="shared" si="0"/>
        <v>50.725999999999999</v>
      </c>
      <c r="J58">
        <f t="shared" si="1"/>
        <v>80</v>
      </c>
      <c r="K58">
        <f t="shared" si="2"/>
        <v>0.55444218928553168</v>
      </c>
      <c r="M58">
        <f t="shared" si="3"/>
        <v>80</v>
      </c>
      <c r="N58">
        <f t="shared" si="4"/>
        <v>0.32665527657087268</v>
      </c>
    </row>
    <row r="59" spans="2:14" x14ac:dyDescent="0.75">
      <c r="B59">
        <v>81</v>
      </c>
      <c r="C59">
        <v>384.61599999999999</v>
      </c>
      <c r="D59">
        <v>350.24099999999999</v>
      </c>
      <c r="E59">
        <v>221.54300000000001</v>
      </c>
      <c r="F59">
        <v>496.06099999999998</v>
      </c>
      <c r="H59">
        <f t="shared" si="0"/>
        <v>34.375</v>
      </c>
      <c r="J59">
        <f t="shared" si="1"/>
        <v>81</v>
      </c>
      <c r="K59">
        <f t="shared" si="2"/>
        <v>0.41500230253620107</v>
      </c>
      <c r="M59">
        <f t="shared" si="3"/>
        <v>81</v>
      </c>
      <c r="N59">
        <f t="shared" si="4"/>
        <v>0.30826731928438422</v>
      </c>
    </row>
    <row r="60" spans="2:14" x14ac:dyDescent="0.75">
      <c r="B60">
        <v>82</v>
      </c>
      <c r="C60">
        <v>387.19799999999998</v>
      </c>
      <c r="D60">
        <v>355.5</v>
      </c>
      <c r="E60">
        <v>228.56700000000001</v>
      </c>
      <c r="F60">
        <v>518.77499999999998</v>
      </c>
      <c r="H60">
        <f t="shared" si="0"/>
        <v>31.697999999999979</v>
      </c>
      <c r="J60">
        <f t="shared" si="1"/>
        <v>82</v>
      </c>
      <c r="K60">
        <f t="shared" si="2"/>
        <v>0.39217308249901917</v>
      </c>
      <c r="M60">
        <f t="shared" si="3"/>
        <v>82</v>
      </c>
      <c r="N60">
        <f t="shared" si="4"/>
        <v>0.30832451178407444</v>
      </c>
    </row>
    <row r="61" spans="2:14" x14ac:dyDescent="0.75">
      <c r="B61">
        <v>83</v>
      </c>
      <c r="C61">
        <v>388.12799999999999</v>
      </c>
      <c r="D61">
        <v>344.21899999999999</v>
      </c>
      <c r="E61">
        <v>230.72</v>
      </c>
      <c r="F61">
        <v>521.04100000000005</v>
      </c>
      <c r="H61">
        <f t="shared" si="0"/>
        <v>43.908999999999992</v>
      </c>
      <c r="J61">
        <f t="shared" si="1"/>
        <v>83</v>
      </c>
      <c r="K61">
        <f t="shared" si="2"/>
        <v>0.49630741416656726</v>
      </c>
      <c r="M61">
        <f t="shared" si="3"/>
        <v>83</v>
      </c>
      <c r="N61">
        <f t="shared" si="4"/>
        <v>0.3120804155846838</v>
      </c>
    </row>
    <row r="62" spans="2:14" x14ac:dyDescent="0.75">
      <c r="B62">
        <v>84</v>
      </c>
      <c r="C62">
        <v>374.86</v>
      </c>
      <c r="D62">
        <v>342.28100000000001</v>
      </c>
      <c r="E62">
        <v>223.03800000000001</v>
      </c>
      <c r="F62">
        <v>499.928</v>
      </c>
      <c r="H62">
        <f t="shared" si="0"/>
        <v>32.579000000000008</v>
      </c>
      <c r="J62">
        <f t="shared" si="1"/>
        <v>84</v>
      </c>
      <c r="K62">
        <f t="shared" si="2"/>
        <v>0.39968617284371766</v>
      </c>
      <c r="M62">
        <f t="shared" si="3"/>
        <v>84</v>
      </c>
      <c r="N62">
        <f t="shared" si="4"/>
        <v>0.30909477042506089</v>
      </c>
    </row>
    <row r="63" spans="2:14" x14ac:dyDescent="0.75">
      <c r="B63">
        <v>85</v>
      </c>
      <c r="C63">
        <v>384.62200000000001</v>
      </c>
      <c r="D63">
        <v>344.52199999999999</v>
      </c>
      <c r="E63">
        <v>223.08500000000001</v>
      </c>
      <c r="F63">
        <v>503.67599999999999</v>
      </c>
      <c r="H63">
        <f t="shared" si="0"/>
        <v>40.100000000000023</v>
      </c>
      <c r="J63">
        <f t="shared" si="1"/>
        <v>85</v>
      </c>
      <c r="K63">
        <f t="shared" si="2"/>
        <v>0.4638245979089563</v>
      </c>
      <c r="M63">
        <f t="shared" si="3"/>
        <v>85</v>
      </c>
      <c r="N63">
        <f t="shared" si="4"/>
        <v>0.30608952043877424</v>
      </c>
    </row>
    <row r="64" spans="2:14" x14ac:dyDescent="0.75">
      <c r="B64">
        <v>86</v>
      </c>
      <c r="C64">
        <v>360.017</v>
      </c>
      <c r="D64">
        <v>325.43799999999999</v>
      </c>
      <c r="E64">
        <v>228.74100000000001</v>
      </c>
      <c r="F64">
        <v>523.15700000000004</v>
      </c>
      <c r="H64">
        <f t="shared" si="0"/>
        <v>34.579000000000008</v>
      </c>
      <c r="J64">
        <f t="shared" si="1"/>
        <v>86</v>
      </c>
      <c r="K64">
        <f t="shared" si="2"/>
        <v>0.41674199655472377</v>
      </c>
      <c r="M64">
        <f t="shared" si="3"/>
        <v>86</v>
      </c>
      <c r="N64">
        <f t="shared" si="4"/>
        <v>0.30530116520839029</v>
      </c>
    </row>
    <row r="65" spans="2:14" x14ac:dyDescent="0.75">
      <c r="B65">
        <v>87</v>
      </c>
      <c r="C65">
        <v>358.87799999999999</v>
      </c>
      <c r="D65">
        <v>327.86399999999998</v>
      </c>
      <c r="E65">
        <v>232.55099999999999</v>
      </c>
      <c r="F65">
        <v>515.80499999999995</v>
      </c>
      <c r="H65">
        <f t="shared" si="0"/>
        <v>31.01400000000001</v>
      </c>
      <c r="J65">
        <f t="shared" si="1"/>
        <v>87</v>
      </c>
      <c r="K65">
        <f t="shared" si="2"/>
        <v>0.38633999078985537</v>
      </c>
      <c r="M65">
        <f t="shared" si="3"/>
        <v>87</v>
      </c>
      <c r="N65">
        <f t="shared" si="4"/>
        <v>0.32115176941050189</v>
      </c>
    </row>
    <row r="66" spans="2:14" x14ac:dyDescent="0.75">
      <c r="B66">
        <v>88</v>
      </c>
      <c r="C66">
        <v>347.14600000000002</v>
      </c>
      <c r="D66">
        <v>324.57299999999998</v>
      </c>
      <c r="E66">
        <v>228.16</v>
      </c>
      <c r="F66">
        <v>531.29300000000001</v>
      </c>
      <c r="H66">
        <f t="shared" si="0"/>
        <v>22.573000000000036</v>
      </c>
      <c r="J66">
        <f t="shared" si="1"/>
        <v>88</v>
      </c>
      <c r="K66">
        <f t="shared" si="2"/>
        <v>0.31435588681755422</v>
      </c>
      <c r="M66">
        <f t="shared" si="3"/>
        <v>88</v>
      </c>
      <c r="N66">
        <f t="shared" si="4"/>
        <v>0.29758997950765531</v>
      </c>
    </row>
    <row r="67" spans="2:14" x14ac:dyDescent="0.75">
      <c r="B67">
        <v>89</v>
      </c>
      <c r="C67">
        <v>340.726</v>
      </c>
      <c r="D67">
        <v>314.18599999999998</v>
      </c>
      <c r="E67">
        <v>229.10499999999999</v>
      </c>
      <c r="F67">
        <v>523.46500000000003</v>
      </c>
      <c r="H67">
        <f t="shared" ref="H67:H73" si="5">C67-D67</f>
        <v>26.54000000000002</v>
      </c>
      <c r="J67">
        <f t="shared" ref="J67:J73" si="6">B67</f>
        <v>89</v>
      </c>
      <c r="K67">
        <f t="shared" ref="K67:K73" si="7">(H67-MIN(H$3:H$73))/(MAX(H$3:H$73)-MIN(H$3:H$73))</f>
        <v>0.34818611314833475</v>
      </c>
      <c r="M67">
        <f t="shared" ref="M67:M73" si="8">B67</f>
        <v>89</v>
      </c>
      <c r="N67">
        <f t="shared" ref="N67:N73" si="9">(E67-$P$3)/(F67-$Q$3)</f>
        <v>0.30599403291520955</v>
      </c>
    </row>
    <row r="68" spans="2:14" x14ac:dyDescent="0.75">
      <c r="B68">
        <v>90</v>
      </c>
      <c r="C68">
        <v>339.92099999999999</v>
      </c>
      <c r="D68">
        <v>315.21800000000002</v>
      </c>
      <c r="E68">
        <v>232.809</v>
      </c>
      <c r="F68">
        <v>519.78499999999997</v>
      </c>
      <c r="H68">
        <f t="shared" si="5"/>
        <v>24.702999999999975</v>
      </c>
      <c r="J68">
        <f t="shared" si="6"/>
        <v>90</v>
      </c>
      <c r="K68">
        <f t="shared" si="7"/>
        <v>0.33252033906977518</v>
      </c>
      <c r="M68">
        <f t="shared" si="8"/>
        <v>90</v>
      </c>
      <c r="N68">
        <f t="shared" si="9"/>
        <v>0.31850851453851781</v>
      </c>
    </row>
    <row r="69" spans="2:14" x14ac:dyDescent="0.75">
      <c r="B69">
        <v>91</v>
      </c>
      <c r="C69">
        <v>334.26799999999997</v>
      </c>
      <c r="D69">
        <v>309.95</v>
      </c>
      <c r="E69">
        <v>229.53100000000001</v>
      </c>
      <c r="F69">
        <v>517.07399999999996</v>
      </c>
      <c r="H69">
        <f t="shared" si="5"/>
        <v>24.317999999999984</v>
      </c>
      <c r="J69">
        <f t="shared" si="6"/>
        <v>91</v>
      </c>
      <c r="K69">
        <f t="shared" si="7"/>
        <v>0.3292370930054066</v>
      </c>
      <c r="M69">
        <f t="shared" si="8"/>
        <v>91</v>
      </c>
      <c r="N69">
        <f t="shared" si="9"/>
        <v>0.31220833066968651</v>
      </c>
    </row>
    <row r="70" spans="2:14" x14ac:dyDescent="0.75">
      <c r="B70">
        <v>92</v>
      </c>
      <c r="C70">
        <v>334.83499999999998</v>
      </c>
      <c r="D70">
        <v>314.41399999999999</v>
      </c>
      <c r="E70">
        <v>230.28100000000001</v>
      </c>
      <c r="F70">
        <v>516.88300000000004</v>
      </c>
      <c r="H70">
        <f t="shared" si="5"/>
        <v>20.420999999999992</v>
      </c>
      <c r="J70">
        <f t="shared" si="6"/>
        <v>92</v>
      </c>
      <c r="K70">
        <f t="shared" si="7"/>
        <v>0.29600382050451124</v>
      </c>
      <c r="M70">
        <f t="shared" si="8"/>
        <v>92</v>
      </c>
      <c r="N70">
        <f t="shared" si="9"/>
        <v>0.31432194551442277</v>
      </c>
    </row>
    <row r="71" spans="2:14" x14ac:dyDescent="0.75">
      <c r="B71">
        <v>93</v>
      </c>
      <c r="C71">
        <v>323.90699999999998</v>
      </c>
      <c r="D71">
        <v>314.13299999999998</v>
      </c>
      <c r="E71">
        <v>232.476</v>
      </c>
      <c r="F71">
        <v>518.524</v>
      </c>
      <c r="H71">
        <f t="shared" si="5"/>
        <v>9.7740000000000009</v>
      </c>
      <c r="J71">
        <f t="shared" si="6"/>
        <v>93</v>
      </c>
      <c r="K71">
        <f t="shared" si="7"/>
        <v>0.20520714297897016</v>
      </c>
      <c r="M71">
        <f t="shared" si="8"/>
        <v>93</v>
      </c>
      <c r="N71">
        <f t="shared" si="9"/>
        <v>0.31868693892458078</v>
      </c>
    </row>
    <row r="72" spans="2:14" x14ac:dyDescent="0.75">
      <c r="B72">
        <v>94</v>
      </c>
      <c r="C72">
        <v>322.5</v>
      </c>
      <c r="D72">
        <v>306.61200000000002</v>
      </c>
      <c r="E72">
        <v>236.44499999999999</v>
      </c>
      <c r="F72">
        <v>515.75599999999997</v>
      </c>
      <c r="H72">
        <f t="shared" si="5"/>
        <v>15.887999999999977</v>
      </c>
      <c r="J72">
        <f t="shared" si="6"/>
        <v>94</v>
      </c>
      <c r="K72">
        <f t="shared" si="7"/>
        <v>0.25734679606351568</v>
      </c>
      <c r="M72">
        <f t="shared" si="8"/>
        <v>94</v>
      </c>
      <c r="N72">
        <f t="shared" si="9"/>
        <v>0.33138859760400174</v>
      </c>
    </row>
    <row r="73" spans="2:14" x14ac:dyDescent="0.75">
      <c r="B73">
        <v>95</v>
      </c>
      <c r="C73">
        <v>315.66899999999998</v>
      </c>
      <c r="D73">
        <v>314.12700000000001</v>
      </c>
      <c r="E73">
        <v>234.13200000000001</v>
      </c>
      <c r="F73">
        <v>504.14299999999997</v>
      </c>
      <c r="H73">
        <f t="shared" si="5"/>
        <v>1.5419999999999732</v>
      </c>
      <c r="J73">
        <f t="shared" si="6"/>
        <v>95</v>
      </c>
      <c r="K73">
        <f t="shared" si="7"/>
        <v>0.13500537258446871</v>
      </c>
      <c r="M73">
        <f t="shared" si="8"/>
        <v>95</v>
      </c>
      <c r="N73">
        <f t="shared" si="9"/>
        <v>0.33553483448572907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C811C-15F6-4FAE-9A50-B063542C1AF2}">
  <dimension ref="A1:Q63"/>
  <sheetViews>
    <sheetView zoomScale="80" zoomScaleNormal="80" workbookViewId="0"/>
  </sheetViews>
  <sheetFormatPr defaultRowHeight="14.75" x14ac:dyDescent="0.75"/>
  <sheetData>
    <row r="1" spans="1:17" x14ac:dyDescent="0.75">
      <c r="A1" t="s">
        <v>30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466.52199999999999</v>
      </c>
      <c r="D3">
        <v>477.19200000000001</v>
      </c>
      <c r="E3">
        <v>222.607</v>
      </c>
      <c r="F3">
        <v>338.99700000000001</v>
      </c>
      <c r="H3">
        <f t="shared" ref="H3:H63" si="0">C3-D3</f>
        <v>-10.670000000000016</v>
      </c>
      <c r="J3">
        <f t="shared" ref="J3:J63" si="1">B3</f>
        <v>1</v>
      </c>
      <c r="K3">
        <f t="shared" ref="K3:K63" si="2">(H3-MIN(H$3:H$63))/(MAX(H$3:H$63)-MIN(H$3:H$63))</f>
        <v>5.6663458656106488E-2</v>
      </c>
      <c r="M3">
        <f t="shared" ref="M3:M63" si="3">B3</f>
        <v>1</v>
      </c>
      <c r="N3">
        <f t="shared" ref="N3:N63" si="4">(E3-$P$3)/(F3-$Q$3)</f>
        <v>0.54944204669797403</v>
      </c>
      <c r="P3">
        <v>109.87825000000001</v>
      </c>
      <c r="Q3">
        <v>133.82749999999999</v>
      </c>
    </row>
    <row r="4" spans="1:17" x14ac:dyDescent="0.75">
      <c r="B4">
        <v>2</v>
      </c>
      <c r="C4">
        <v>442.375</v>
      </c>
      <c r="D4">
        <v>460.22800000000001</v>
      </c>
      <c r="E4">
        <v>214.851</v>
      </c>
      <c r="F4">
        <v>338.41800000000001</v>
      </c>
      <c r="H4">
        <f t="shared" si="0"/>
        <v>-17.853000000000009</v>
      </c>
      <c r="J4">
        <f t="shared" si="1"/>
        <v>2</v>
      </c>
      <c r="K4">
        <f t="shared" si="2"/>
        <v>0</v>
      </c>
      <c r="M4">
        <f t="shared" si="3"/>
        <v>2</v>
      </c>
      <c r="N4">
        <f t="shared" si="4"/>
        <v>0.51308711792580775</v>
      </c>
    </row>
    <row r="5" spans="1:17" x14ac:dyDescent="0.75">
      <c r="B5">
        <v>3</v>
      </c>
      <c r="C5">
        <v>451.31200000000001</v>
      </c>
      <c r="D5">
        <v>452.93099999999998</v>
      </c>
      <c r="E5">
        <v>214.61699999999999</v>
      </c>
      <c r="F5">
        <v>337.50299999999999</v>
      </c>
      <c r="H5">
        <f t="shared" si="0"/>
        <v>-1.6189999999999714</v>
      </c>
      <c r="J5">
        <f t="shared" si="1"/>
        <v>3</v>
      </c>
      <c r="K5">
        <f t="shared" si="2"/>
        <v>0.12806272975403532</v>
      </c>
      <c r="M5">
        <f t="shared" si="3"/>
        <v>3</v>
      </c>
      <c r="N5">
        <f t="shared" si="4"/>
        <v>0.51424324476925298</v>
      </c>
    </row>
    <row r="6" spans="1:17" x14ac:dyDescent="0.75">
      <c r="B6">
        <v>4</v>
      </c>
      <c r="C6">
        <v>445.61399999999998</v>
      </c>
      <c r="D6">
        <v>445.16399999999999</v>
      </c>
      <c r="E6">
        <v>215.97200000000001</v>
      </c>
      <c r="F6">
        <v>346.15499999999997</v>
      </c>
      <c r="H6">
        <f t="shared" si="0"/>
        <v>0.44999999999998863</v>
      </c>
      <c r="J6">
        <f t="shared" si="1"/>
        <v>4</v>
      </c>
      <c r="K6">
        <f t="shared" si="2"/>
        <v>0.14438414085795878</v>
      </c>
      <c r="M6">
        <f t="shared" si="3"/>
        <v>4</v>
      </c>
      <c r="N6">
        <f t="shared" si="4"/>
        <v>0.49967032061320371</v>
      </c>
    </row>
    <row r="7" spans="1:17" x14ac:dyDescent="0.75">
      <c r="B7">
        <v>5</v>
      </c>
      <c r="C7">
        <v>421.52800000000002</v>
      </c>
      <c r="D7">
        <v>422.65100000000001</v>
      </c>
      <c r="E7">
        <v>213.35400000000001</v>
      </c>
      <c r="F7">
        <v>332.70299999999997</v>
      </c>
      <c r="H7">
        <f t="shared" si="0"/>
        <v>-1.1229999999999905</v>
      </c>
      <c r="J7">
        <f t="shared" si="1"/>
        <v>5</v>
      </c>
      <c r="K7">
        <f t="shared" si="2"/>
        <v>0.13197545083066456</v>
      </c>
      <c r="M7">
        <f t="shared" si="3"/>
        <v>5</v>
      </c>
      <c r="N7">
        <f t="shared" si="4"/>
        <v>0.52030416014038938</v>
      </c>
    </row>
    <row r="8" spans="1:17" x14ac:dyDescent="0.75">
      <c r="B8">
        <v>6</v>
      </c>
      <c r="C8">
        <v>438.44900000000001</v>
      </c>
      <c r="D8">
        <v>418.90899999999999</v>
      </c>
      <c r="E8">
        <v>211.69</v>
      </c>
      <c r="F8">
        <v>333.63600000000002</v>
      </c>
      <c r="H8">
        <f t="shared" si="0"/>
        <v>19.54000000000002</v>
      </c>
      <c r="J8">
        <f t="shared" si="1"/>
        <v>6</v>
      </c>
      <c r="K8">
        <f t="shared" si="2"/>
        <v>0.29497657100484387</v>
      </c>
      <c r="M8">
        <f t="shared" si="3"/>
        <v>6</v>
      </c>
      <c r="N8">
        <f t="shared" si="4"/>
        <v>0.50954664090866986</v>
      </c>
    </row>
    <row r="9" spans="1:17" x14ac:dyDescent="0.75">
      <c r="B9">
        <v>7</v>
      </c>
      <c r="C9">
        <v>445.63900000000001</v>
      </c>
      <c r="D9">
        <v>426.88099999999997</v>
      </c>
      <c r="E9">
        <v>212.06700000000001</v>
      </c>
      <c r="F9">
        <v>339.98200000000003</v>
      </c>
      <c r="H9">
        <f t="shared" si="0"/>
        <v>18.758000000000038</v>
      </c>
      <c r="J9">
        <f t="shared" si="1"/>
        <v>7</v>
      </c>
      <c r="K9">
        <f t="shared" si="2"/>
        <v>0.28880772446870656</v>
      </c>
      <c r="M9">
        <f t="shared" si="3"/>
        <v>7</v>
      </c>
      <c r="N9">
        <f t="shared" si="4"/>
        <v>0.49569012560967612</v>
      </c>
    </row>
    <row r="10" spans="1:17" x14ac:dyDescent="0.75">
      <c r="B10">
        <v>8</v>
      </c>
      <c r="C10">
        <v>487.27699999999999</v>
      </c>
      <c r="D10">
        <v>438.238</v>
      </c>
      <c r="E10">
        <v>215.86</v>
      </c>
      <c r="F10">
        <v>332.16300000000001</v>
      </c>
      <c r="H10">
        <f t="shared" si="0"/>
        <v>49.038999999999987</v>
      </c>
      <c r="J10">
        <f t="shared" si="1"/>
        <v>8</v>
      </c>
      <c r="K10">
        <f t="shared" si="2"/>
        <v>0.52768092390704147</v>
      </c>
      <c r="M10">
        <f t="shared" si="3"/>
        <v>8</v>
      </c>
      <c r="N10">
        <f t="shared" si="4"/>
        <v>0.53435592720415659</v>
      </c>
    </row>
    <row r="11" spans="1:17" x14ac:dyDescent="0.75">
      <c r="B11">
        <v>9</v>
      </c>
      <c r="C11">
        <v>502.27199999999999</v>
      </c>
      <c r="D11">
        <v>452.40800000000002</v>
      </c>
      <c r="E11">
        <v>210.244</v>
      </c>
      <c r="F11">
        <v>328.61900000000003</v>
      </c>
      <c r="H11">
        <f t="shared" si="0"/>
        <v>49.863999999999976</v>
      </c>
      <c r="J11">
        <f t="shared" si="1"/>
        <v>9</v>
      </c>
      <c r="K11">
        <f t="shared" si="2"/>
        <v>0.53418897811716082</v>
      </c>
      <c r="M11">
        <f t="shared" si="3"/>
        <v>9</v>
      </c>
      <c r="N11">
        <f t="shared" si="4"/>
        <v>0.5152470718691522</v>
      </c>
    </row>
    <row r="12" spans="1:17" x14ac:dyDescent="0.75">
      <c r="B12">
        <v>10</v>
      </c>
      <c r="C12">
        <v>515.32600000000002</v>
      </c>
      <c r="D12">
        <v>480.57499999999999</v>
      </c>
      <c r="E12">
        <v>207.99700000000001</v>
      </c>
      <c r="F12">
        <v>351.75900000000001</v>
      </c>
      <c r="H12">
        <f t="shared" si="0"/>
        <v>34.751000000000033</v>
      </c>
      <c r="J12">
        <f t="shared" si="1"/>
        <v>10</v>
      </c>
      <c r="K12">
        <f t="shared" si="2"/>
        <v>0.41496931353833094</v>
      </c>
      <c r="M12">
        <f t="shared" si="3"/>
        <v>10</v>
      </c>
      <c r="N12">
        <f t="shared" si="4"/>
        <v>0.45022747973560495</v>
      </c>
    </row>
    <row r="13" spans="1:17" x14ac:dyDescent="0.75">
      <c r="B13">
        <v>11</v>
      </c>
      <c r="C13">
        <v>516.78800000000001</v>
      </c>
      <c r="D13">
        <v>459.69600000000003</v>
      </c>
      <c r="E13">
        <v>207.679</v>
      </c>
      <c r="F13">
        <v>352.70499999999998</v>
      </c>
      <c r="H13">
        <f t="shared" si="0"/>
        <v>57.091999999999985</v>
      </c>
      <c r="J13">
        <f t="shared" si="1"/>
        <v>11</v>
      </c>
      <c r="K13">
        <f t="shared" si="2"/>
        <v>0.59120742154836481</v>
      </c>
      <c r="M13">
        <f t="shared" si="3"/>
        <v>11</v>
      </c>
      <c r="N13">
        <f t="shared" si="4"/>
        <v>0.44682870555447679</v>
      </c>
    </row>
    <row r="14" spans="1:17" x14ac:dyDescent="0.75">
      <c r="B14">
        <v>12</v>
      </c>
      <c r="C14">
        <v>517.61400000000003</v>
      </c>
      <c r="D14">
        <v>447.31200000000001</v>
      </c>
      <c r="E14">
        <v>201.12</v>
      </c>
      <c r="F14">
        <v>369.31200000000001</v>
      </c>
      <c r="H14">
        <f t="shared" si="0"/>
        <v>70.302000000000021</v>
      </c>
      <c r="J14">
        <f t="shared" si="1"/>
        <v>12</v>
      </c>
      <c r="K14">
        <f t="shared" si="2"/>
        <v>0.69541517441585332</v>
      </c>
      <c r="M14">
        <f t="shared" si="3"/>
        <v>12</v>
      </c>
      <c r="N14">
        <f t="shared" si="4"/>
        <v>0.38746393074703422</v>
      </c>
    </row>
    <row r="15" spans="1:17" x14ac:dyDescent="0.75">
      <c r="B15">
        <v>13</v>
      </c>
      <c r="C15">
        <v>552.11400000000003</v>
      </c>
      <c r="D15">
        <v>468.70800000000003</v>
      </c>
      <c r="E15">
        <v>197.60499999999999</v>
      </c>
      <c r="F15">
        <v>373.56700000000001</v>
      </c>
      <c r="H15">
        <f t="shared" si="0"/>
        <v>83.406000000000006</v>
      </c>
      <c r="J15">
        <f t="shared" si="1"/>
        <v>13</v>
      </c>
      <c r="K15">
        <f t="shared" si="2"/>
        <v>0.79878674092422297</v>
      </c>
      <c r="M15">
        <f t="shared" si="3"/>
        <v>13</v>
      </c>
      <c r="N15">
        <f t="shared" si="4"/>
        <v>0.36592530642635018</v>
      </c>
    </row>
    <row r="16" spans="1:17" x14ac:dyDescent="0.75">
      <c r="B16">
        <v>14</v>
      </c>
      <c r="C16">
        <v>570.33900000000006</v>
      </c>
      <c r="D16">
        <v>464.81400000000002</v>
      </c>
      <c r="E16">
        <v>192.78</v>
      </c>
      <c r="F16">
        <v>369.35700000000003</v>
      </c>
      <c r="H16">
        <f t="shared" si="0"/>
        <v>105.52500000000003</v>
      </c>
      <c r="J16">
        <f t="shared" si="1"/>
        <v>14</v>
      </c>
      <c r="K16">
        <f t="shared" si="2"/>
        <v>0.9732735907104435</v>
      </c>
      <c r="M16">
        <f t="shared" si="3"/>
        <v>14</v>
      </c>
      <c r="N16">
        <f t="shared" si="4"/>
        <v>0.35198032518219574</v>
      </c>
    </row>
    <row r="17" spans="2:14" x14ac:dyDescent="0.75">
      <c r="B17">
        <v>15</v>
      </c>
      <c r="C17">
        <v>565.72299999999996</v>
      </c>
      <c r="D17">
        <v>469.62099999999998</v>
      </c>
      <c r="E17">
        <v>190.29499999999999</v>
      </c>
      <c r="F17">
        <v>376.12900000000002</v>
      </c>
      <c r="H17">
        <f t="shared" si="0"/>
        <v>96.101999999999975</v>
      </c>
      <c r="J17">
        <f t="shared" si="1"/>
        <v>15</v>
      </c>
      <c r="K17">
        <f t="shared" si="2"/>
        <v>0.8989397788050425</v>
      </c>
      <c r="M17">
        <f t="shared" si="3"/>
        <v>15</v>
      </c>
      <c r="N17">
        <f t="shared" si="4"/>
        <v>0.33188713235369971</v>
      </c>
    </row>
    <row r="18" spans="2:14" x14ac:dyDescent="0.75">
      <c r="B18">
        <v>16</v>
      </c>
      <c r="C18">
        <v>548.55999999999995</v>
      </c>
      <c r="D18">
        <v>449.75400000000002</v>
      </c>
      <c r="E18">
        <v>184.30099999999999</v>
      </c>
      <c r="F18">
        <v>379.63299999999998</v>
      </c>
      <c r="H18">
        <f t="shared" si="0"/>
        <v>98.805999999999926</v>
      </c>
      <c r="J18">
        <f t="shared" si="1"/>
        <v>16</v>
      </c>
      <c r="K18">
        <f t="shared" si="2"/>
        <v>0.92027041951311839</v>
      </c>
      <c r="M18">
        <f t="shared" si="3"/>
        <v>16</v>
      </c>
      <c r="N18">
        <f t="shared" si="4"/>
        <v>0.30277088999229057</v>
      </c>
    </row>
    <row r="19" spans="2:14" x14ac:dyDescent="0.75">
      <c r="B19">
        <v>17</v>
      </c>
      <c r="C19">
        <v>541.26599999999996</v>
      </c>
      <c r="D19">
        <v>451.45400000000001</v>
      </c>
      <c r="E19">
        <v>187.255</v>
      </c>
      <c r="F19">
        <v>378.65899999999999</v>
      </c>
      <c r="H19">
        <f t="shared" si="0"/>
        <v>89.811999999999955</v>
      </c>
      <c r="J19">
        <f t="shared" si="1"/>
        <v>17</v>
      </c>
      <c r="K19">
        <f t="shared" si="2"/>
        <v>0.84932079579698028</v>
      </c>
      <c r="M19">
        <f t="shared" si="3"/>
        <v>17</v>
      </c>
      <c r="N19">
        <f t="shared" si="4"/>
        <v>0.31604082807972006</v>
      </c>
    </row>
    <row r="20" spans="2:14" x14ac:dyDescent="0.75">
      <c r="B20">
        <v>18</v>
      </c>
      <c r="C20">
        <v>540.19000000000005</v>
      </c>
      <c r="D20">
        <v>439.04199999999997</v>
      </c>
      <c r="E20">
        <v>181.96299999999999</v>
      </c>
      <c r="F20">
        <v>386.06900000000002</v>
      </c>
      <c r="H20">
        <f t="shared" si="0"/>
        <v>101.14800000000008</v>
      </c>
      <c r="J20">
        <f t="shared" si="1"/>
        <v>18</v>
      </c>
      <c r="K20">
        <f t="shared" si="2"/>
        <v>0.93874540491930114</v>
      </c>
      <c r="M20">
        <f t="shared" si="3"/>
        <v>18</v>
      </c>
      <c r="N20">
        <f t="shared" si="4"/>
        <v>0.2857767258757975</v>
      </c>
    </row>
    <row r="21" spans="2:14" x14ac:dyDescent="0.75">
      <c r="B21">
        <v>19</v>
      </c>
      <c r="C21">
        <v>538.82000000000005</v>
      </c>
      <c r="D21">
        <v>462.74200000000002</v>
      </c>
      <c r="E21">
        <v>178</v>
      </c>
      <c r="F21">
        <v>405.053</v>
      </c>
      <c r="H21">
        <f t="shared" si="0"/>
        <v>76.078000000000031</v>
      </c>
      <c r="J21">
        <f t="shared" si="1"/>
        <v>19</v>
      </c>
      <c r="K21">
        <f t="shared" si="2"/>
        <v>0.74097944243724712</v>
      </c>
      <c r="M21">
        <f t="shared" si="3"/>
        <v>19</v>
      </c>
      <c r="N21">
        <f t="shared" si="4"/>
        <v>0.25116277783615476</v>
      </c>
    </row>
    <row r="22" spans="2:14" x14ac:dyDescent="0.75">
      <c r="B22">
        <v>20</v>
      </c>
      <c r="C22">
        <v>506.66300000000001</v>
      </c>
      <c r="D22">
        <v>444.71300000000002</v>
      </c>
      <c r="E22">
        <v>175.68899999999999</v>
      </c>
      <c r="F22">
        <v>401.68099999999998</v>
      </c>
      <c r="H22">
        <f t="shared" si="0"/>
        <v>61.949999999999989</v>
      </c>
      <c r="J22">
        <f t="shared" si="1"/>
        <v>20</v>
      </c>
      <c r="K22">
        <f t="shared" si="2"/>
        <v>0.62953000015777116</v>
      </c>
      <c r="M22">
        <f t="shared" si="3"/>
        <v>20</v>
      </c>
      <c r="N22">
        <f t="shared" si="4"/>
        <v>0.24569680814325737</v>
      </c>
    </row>
    <row r="23" spans="2:14" x14ac:dyDescent="0.75">
      <c r="B23">
        <v>21</v>
      </c>
      <c r="C23">
        <v>511.35700000000003</v>
      </c>
      <c r="D23">
        <v>434.93400000000003</v>
      </c>
      <c r="E23">
        <v>178.518</v>
      </c>
      <c r="F23">
        <v>404.46800000000002</v>
      </c>
      <c r="H23">
        <f t="shared" si="0"/>
        <v>76.423000000000002</v>
      </c>
      <c r="J23">
        <f t="shared" si="1"/>
        <v>21</v>
      </c>
      <c r="K23">
        <f t="shared" si="2"/>
        <v>0.74370099237966047</v>
      </c>
      <c r="M23">
        <f t="shared" si="3"/>
        <v>21</v>
      </c>
      <c r="N23">
        <f t="shared" si="4"/>
        <v>0.25361965411680804</v>
      </c>
    </row>
    <row r="24" spans="2:14" x14ac:dyDescent="0.75">
      <c r="B24">
        <v>22</v>
      </c>
      <c r="C24">
        <v>495.762</v>
      </c>
      <c r="D24">
        <v>435.11599999999999</v>
      </c>
      <c r="E24">
        <v>176.18799999999999</v>
      </c>
      <c r="F24">
        <v>404.8</v>
      </c>
      <c r="H24">
        <f t="shared" si="0"/>
        <v>60.646000000000015</v>
      </c>
      <c r="J24">
        <f t="shared" si="1"/>
        <v>22</v>
      </c>
      <c r="K24">
        <f t="shared" si="2"/>
        <v>0.61924333023050382</v>
      </c>
      <c r="M24">
        <f t="shared" si="3"/>
        <v>22</v>
      </c>
      <c r="N24">
        <f t="shared" si="4"/>
        <v>0.24471025657585169</v>
      </c>
    </row>
    <row r="25" spans="2:14" x14ac:dyDescent="0.75">
      <c r="B25">
        <v>23</v>
      </c>
      <c r="C25">
        <v>513.51499999999999</v>
      </c>
      <c r="D25">
        <v>445.48200000000003</v>
      </c>
      <c r="E25">
        <v>174.072</v>
      </c>
      <c r="F25">
        <v>407.65699999999998</v>
      </c>
      <c r="H25">
        <f t="shared" si="0"/>
        <v>68.032999999999959</v>
      </c>
      <c r="J25">
        <f t="shared" si="1"/>
        <v>23</v>
      </c>
      <c r="K25">
        <f t="shared" si="2"/>
        <v>0.67751605320038488</v>
      </c>
      <c r="M25">
        <f t="shared" si="3"/>
        <v>23</v>
      </c>
      <c r="N25">
        <f t="shared" si="4"/>
        <v>0.23442963595960259</v>
      </c>
    </row>
    <row r="26" spans="2:14" x14ac:dyDescent="0.75">
      <c r="B26">
        <v>24</v>
      </c>
      <c r="C26">
        <v>518.28700000000003</v>
      </c>
      <c r="D26">
        <v>445.13099999999997</v>
      </c>
      <c r="E26">
        <v>172.74100000000001</v>
      </c>
      <c r="F26">
        <v>424.017</v>
      </c>
      <c r="H26">
        <f t="shared" si="0"/>
        <v>73.156000000000063</v>
      </c>
      <c r="J26">
        <f t="shared" si="1"/>
        <v>24</v>
      </c>
      <c r="K26">
        <f t="shared" si="2"/>
        <v>0.71792909770758795</v>
      </c>
      <c r="M26">
        <f t="shared" si="3"/>
        <v>24</v>
      </c>
      <c r="N26">
        <f t="shared" si="4"/>
        <v>0.2166265492031931</v>
      </c>
    </row>
    <row r="27" spans="2:14" x14ac:dyDescent="0.75">
      <c r="B27">
        <v>25</v>
      </c>
      <c r="C27">
        <v>537.14200000000005</v>
      </c>
      <c r="D27">
        <v>439.36599999999999</v>
      </c>
      <c r="E27">
        <v>173.238</v>
      </c>
      <c r="F27">
        <v>427.51499999999999</v>
      </c>
      <c r="H27">
        <f t="shared" si="0"/>
        <v>97.776000000000067</v>
      </c>
      <c r="J27">
        <f t="shared" si="1"/>
        <v>25</v>
      </c>
      <c r="K27">
        <f t="shared" si="2"/>
        <v>0.91214521243866742</v>
      </c>
      <c r="M27">
        <f t="shared" si="3"/>
        <v>25</v>
      </c>
      <c r="N27">
        <f t="shared" si="4"/>
        <v>0.2157386678016599</v>
      </c>
    </row>
    <row r="28" spans="2:14" x14ac:dyDescent="0.75">
      <c r="B28">
        <v>26</v>
      </c>
      <c r="C28">
        <v>518.33299999999997</v>
      </c>
      <c r="D28">
        <v>451.93200000000002</v>
      </c>
      <c r="E28">
        <v>170.33500000000001</v>
      </c>
      <c r="F28">
        <v>420.89299999999997</v>
      </c>
      <c r="H28">
        <f t="shared" si="0"/>
        <v>66.400999999999954</v>
      </c>
      <c r="J28">
        <f t="shared" si="1"/>
        <v>26</v>
      </c>
      <c r="K28">
        <f t="shared" si="2"/>
        <v>0.66464193869018495</v>
      </c>
      <c r="M28">
        <f t="shared" si="3"/>
        <v>26</v>
      </c>
      <c r="N28">
        <f t="shared" si="4"/>
        <v>0.21060263250024822</v>
      </c>
    </row>
    <row r="29" spans="2:14" x14ac:dyDescent="0.75">
      <c r="B29">
        <v>27</v>
      </c>
      <c r="C29">
        <v>540.601</v>
      </c>
      <c r="D29">
        <v>458.78300000000002</v>
      </c>
      <c r="E29">
        <v>172.47900000000001</v>
      </c>
      <c r="F29">
        <v>442.065</v>
      </c>
      <c r="H29">
        <f t="shared" si="0"/>
        <v>81.817999999999984</v>
      </c>
      <c r="J29">
        <f t="shared" si="1"/>
        <v>27</v>
      </c>
      <c r="K29">
        <f t="shared" si="2"/>
        <v>0.78625972263856259</v>
      </c>
      <c r="M29">
        <f t="shared" si="3"/>
        <v>27</v>
      </c>
      <c r="N29">
        <f t="shared" si="4"/>
        <v>0.20309258282979845</v>
      </c>
    </row>
    <row r="30" spans="2:14" x14ac:dyDescent="0.75">
      <c r="B30">
        <v>28</v>
      </c>
      <c r="C30">
        <v>543.529</v>
      </c>
      <c r="D30">
        <v>471.529</v>
      </c>
      <c r="E30">
        <v>172.547</v>
      </c>
      <c r="F30">
        <v>439.86200000000002</v>
      </c>
      <c r="H30">
        <f t="shared" si="0"/>
        <v>72</v>
      </c>
      <c r="J30">
        <f t="shared" si="1"/>
        <v>28</v>
      </c>
      <c r="K30">
        <f t="shared" si="2"/>
        <v>0.70880993326286257</v>
      </c>
      <c r="M30">
        <f t="shared" si="3"/>
        <v>28</v>
      </c>
      <c r="N30">
        <f t="shared" si="4"/>
        <v>0.20477674902666196</v>
      </c>
    </row>
    <row r="31" spans="2:14" x14ac:dyDescent="0.75">
      <c r="B31">
        <v>29</v>
      </c>
      <c r="C31">
        <v>560.30999999999995</v>
      </c>
      <c r="D31">
        <v>485.60399999999998</v>
      </c>
      <c r="E31">
        <v>174.62799999999999</v>
      </c>
      <c r="F31">
        <v>461.68599999999998</v>
      </c>
      <c r="H31">
        <f t="shared" si="0"/>
        <v>74.70599999999996</v>
      </c>
      <c r="J31">
        <f t="shared" si="1"/>
        <v>29</v>
      </c>
      <c r="K31">
        <f t="shared" si="2"/>
        <v>0.73015635107205401</v>
      </c>
      <c r="M31">
        <f t="shared" si="3"/>
        <v>29</v>
      </c>
      <c r="N31">
        <f t="shared" si="4"/>
        <v>0.19749297334063318</v>
      </c>
    </row>
    <row r="32" spans="2:14" x14ac:dyDescent="0.75">
      <c r="B32">
        <v>30</v>
      </c>
      <c r="C32">
        <v>506.017</v>
      </c>
      <c r="D32">
        <v>452.01799999999997</v>
      </c>
      <c r="E32">
        <v>169.125</v>
      </c>
      <c r="F32">
        <v>441.52100000000002</v>
      </c>
      <c r="H32">
        <f t="shared" si="0"/>
        <v>53.999000000000024</v>
      </c>
      <c r="J32">
        <f t="shared" si="1"/>
        <v>30</v>
      </c>
      <c r="K32">
        <f t="shared" si="2"/>
        <v>0.56680813467333557</v>
      </c>
      <c r="M32">
        <f t="shared" si="3"/>
        <v>30</v>
      </c>
      <c r="N32">
        <f t="shared" si="4"/>
        <v>0.19255119136413343</v>
      </c>
    </row>
    <row r="33" spans="2:15" x14ac:dyDescent="0.75">
      <c r="B33">
        <v>31</v>
      </c>
      <c r="C33">
        <v>530.52800000000002</v>
      </c>
      <c r="D33">
        <v>454.44400000000002</v>
      </c>
      <c r="E33">
        <v>175.143</v>
      </c>
      <c r="F33">
        <v>472.83199999999999</v>
      </c>
      <c r="H33">
        <f t="shared" si="0"/>
        <v>76.084000000000003</v>
      </c>
      <c r="J33">
        <f t="shared" si="1"/>
        <v>31</v>
      </c>
      <c r="K33">
        <f t="shared" si="2"/>
        <v>0.74102677374059323</v>
      </c>
      <c r="M33">
        <f t="shared" si="3"/>
        <v>31</v>
      </c>
      <c r="N33">
        <f t="shared" si="4"/>
        <v>0.1925188308709766</v>
      </c>
    </row>
    <row r="34" spans="2:15" x14ac:dyDescent="0.75">
      <c r="B34">
        <v>32</v>
      </c>
      <c r="C34">
        <v>515.495</v>
      </c>
      <c r="D34">
        <v>454.108</v>
      </c>
      <c r="E34">
        <v>174.27500000000001</v>
      </c>
      <c r="F34">
        <v>450.99400000000003</v>
      </c>
      <c r="H34">
        <f t="shared" si="0"/>
        <v>61.387</v>
      </c>
      <c r="J34">
        <f t="shared" si="1"/>
        <v>32</v>
      </c>
      <c r="K34">
        <f t="shared" si="2"/>
        <v>0.62508874619377464</v>
      </c>
      <c r="M34">
        <f t="shared" si="3"/>
        <v>32</v>
      </c>
      <c r="N34">
        <f t="shared" si="4"/>
        <v>0.20303767894780814</v>
      </c>
    </row>
    <row r="35" spans="2:15" x14ac:dyDescent="0.75">
      <c r="B35">
        <v>33</v>
      </c>
      <c r="C35">
        <v>492.41899999999998</v>
      </c>
      <c r="D35">
        <v>433.137</v>
      </c>
      <c r="E35">
        <v>171.529</v>
      </c>
      <c r="F35">
        <v>462.08800000000002</v>
      </c>
      <c r="H35">
        <f t="shared" si="0"/>
        <v>59.281999999999982</v>
      </c>
      <c r="J35">
        <f t="shared" si="1"/>
        <v>33</v>
      </c>
      <c r="K35">
        <f t="shared" si="2"/>
        <v>0.60848334726977271</v>
      </c>
      <c r="M35">
        <f t="shared" si="3"/>
        <v>33</v>
      </c>
      <c r="N35">
        <f t="shared" si="4"/>
        <v>0.18781044323030027</v>
      </c>
    </row>
    <row r="36" spans="2:15" x14ac:dyDescent="0.75">
      <c r="B36">
        <v>34</v>
      </c>
      <c r="C36">
        <v>484.30399999999997</v>
      </c>
      <c r="D36">
        <v>429.81599999999997</v>
      </c>
      <c r="E36">
        <v>171.321</v>
      </c>
      <c r="F36">
        <v>463.82100000000003</v>
      </c>
      <c r="H36">
        <f t="shared" si="0"/>
        <v>54.488</v>
      </c>
      <c r="J36">
        <f t="shared" si="1"/>
        <v>34</v>
      </c>
      <c r="K36">
        <f t="shared" si="2"/>
        <v>0.57066563589606067</v>
      </c>
      <c r="M36">
        <f t="shared" si="3"/>
        <v>34</v>
      </c>
      <c r="N36">
        <f t="shared" si="4"/>
        <v>0.18619381896916146</v>
      </c>
    </row>
    <row r="37" spans="2:15" x14ac:dyDescent="0.75">
      <c r="B37">
        <v>35</v>
      </c>
      <c r="C37">
        <v>495.31</v>
      </c>
      <c r="D37">
        <v>457.59</v>
      </c>
      <c r="E37">
        <v>178.607</v>
      </c>
      <c r="F37">
        <v>495.28399999999999</v>
      </c>
      <c r="H37">
        <f t="shared" si="0"/>
        <v>37.720000000000027</v>
      </c>
      <c r="J37">
        <f t="shared" si="1"/>
        <v>35</v>
      </c>
      <c r="K37">
        <f t="shared" si="2"/>
        <v>0.4383904201442031</v>
      </c>
      <c r="M37">
        <f t="shared" si="3"/>
        <v>35</v>
      </c>
      <c r="N37">
        <f t="shared" si="4"/>
        <v>0.19014390389991601</v>
      </c>
    </row>
    <row r="38" spans="2:15" x14ac:dyDescent="0.75">
      <c r="B38">
        <v>36</v>
      </c>
      <c r="C38">
        <v>523.01599999999996</v>
      </c>
      <c r="D38">
        <v>478.846</v>
      </c>
      <c r="E38">
        <v>175.09399999999999</v>
      </c>
      <c r="F38">
        <v>489.75700000000001</v>
      </c>
      <c r="H38">
        <f t="shared" si="0"/>
        <v>44.169999999999959</v>
      </c>
      <c r="J38">
        <f t="shared" si="1"/>
        <v>36</v>
      </c>
      <c r="K38">
        <f t="shared" si="2"/>
        <v>0.4892715712415</v>
      </c>
      <c r="M38">
        <f t="shared" si="3"/>
        <v>36</v>
      </c>
      <c r="N38">
        <f t="shared" si="4"/>
        <v>0.18322659403055938</v>
      </c>
      <c r="O38" s="2"/>
    </row>
    <row r="39" spans="2:15" x14ac:dyDescent="0.75">
      <c r="B39">
        <v>37</v>
      </c>
      <c r="C39">
        <v>523.93700000000001</v>
      </c>
      <c r="D39">
        <v>473.55700000000002</v>
      </c>
      <c r="E39">
        <v>174.684</v>
      </c>
      <c r="F39">
        <v>512.68399999999997</v>
      </c>
      <c r="H39">
        <f t="shared" si="0"/>
        <v>50.379999999999995</v>
      </c>
      <c r="J39">
        <f t="shared" si="1"/>
        <v>37</v>
      </c>
      <c r="K39">
        <f t="shared" si="2"/>
        <v>0.53825947020494469</v>
      </c>
      <c r="M39">
        <f t="shared" si="3"/>
        <v>37</v>
      </c>
      <c r="N39">
        <f t="shared" si="4"/>
        <v>0.17105619146035503</v>
      </c>
    </row>
    <row r="40" spans="2:15" x14ac:dyDescent="0.75">
      <c r="B40">
        <v>38</v>
      </c>
      <c r="C40">
        <v>541.44899999999996</v>
      </c>
      <c r="D40">
        <v>462.74900000000002</v>
      </c>
      <c r="E40">
        <v>171.33500000000001</v>
      </c>
      <c r="F40">
        <v>491.226</v>
      </c>
      <c r="H40">
        <f t="shared" si="0"/>
        <v>78.699999999999932</v>
      </c>
      <c r="J40">
        <f t="shared" si="1"/>
        <v>38</v>
      </c>
      <c r="K40">
        <f t="shared" si="2"/>
        <v>0.76166322199958958</v>
      </c>
      <c r="M40">
        <f t="shared" si="3"/>
        <v>38</v>
      </c>
      <c r="N40">
        <f t="shared" si="4"/>
        <v>0.17195581402831853</v>
      </c>
    </row>
    <row r="41" spans="2:15" x14ac:dyDescent="0.75">
      <c r="B41">
        <v>39</v>
      </c>
      <c r="C41">
        <v>518.58799999999997</v>
      </c>
      <c r="D41">
        <v>432.36900000000003</v>
      </c>
      <c r="E41">
        <v>169.78399999999999</v>
      </c>
      <c r="F41">
        <v>499.02800000000002</v>
      </c>
      <c r="H41">
        <f t="shared" si="0"/>
        <v>86.218999999999937</v>
      </c>
      <c r="J41">
        <f t="shared" si="1"/>
        <v>39</v>
      </c>
      <c r="K41">
        <f t="shared" si="2"/>
        <v>0.82097723364309028</v>
      </c>
      <c r="M41">
        <f t="shared" si="3"/>
        <v>39</v>
      </c>
      <c r="N41">
        <f t="shared" si="4"/>
        <v>0.16403523543916282</v>
      </c>
    </row>
    <row r="42" spans="2:15" x14ac:dyDescent="0.75">
      <c r="B42">
        <v>40</v>
      </c>
      <c r="C42">
        <v>535.46900000000005</v>
      </c>
      <c r="D42">
        <v>450.39499999999998</v>
      </c>
      <c r="E42">
        <v>170.16</v>
      </c>
      <c r="F42">
        <v>492.38400000000001</v>
      </c>
      <c r="H42">
        <f t="shared" si="0"/>
        <v>85.074000000000069</v>
      </c>
      <c r="J42">
        <f t="shared" si="1"/>
        <v>40</v>
      </c>
      <c r="K42">
        <f t="shared" si="2"/>
        <v>0.81194484325450123</v>
      </c>
      <c r="M42">
        <f t="shared" si="3"/>
        <v>40</v>
      </c>
      <c r="N42">
        <f t="shared" si="4"/>
        <v>0.16812343382423686</v>
      </c>
    </row>
    <row r="43" spans="2:15" x14ac:dyDescent="0.75">
      <c r="B43">
        <v>41</v>
      </c>
      <c r="C43">
        <v>510.15600000000001</v>
      </c>
      <c r="D43">
        <v>445.70600000000002</v>
      </c>
      <c r="E43">
        <v>171.26599999999999</v>
      </c>
      <c r="F43">
        <v>508.32600000000002</v>
      </c>
      <c r="H43">
        <f t="shared" si="0"/>
        <v>64.449999999999989</v>
      </c>
      <c r="J43">
        <f t="shared" si="1"/>
        <v>41</v>
      </c>
      <c r="K43">
        <f t="shared" si="2"/>
        <v>0.64925137655207255</v>
      </c>
      <c r="M43">
        <f t="shared" si="3"/>
        <v>41</v>
      </c>
      <c r="N43">
        <f t="shared" si="4"/>
        <v>0.16391988218911419</v>
      </c>
    </row>
    <row r="44" spans="2:15" x14ac:dyDescent="0.75">
      <c r="B44">
        <v>42</v>
      </c>
      <c r="C44">
        <v>472.298</v>
      </c>
      <c r="D44">
        <v>418.767</v>
      </c>
      <c r="E44">
        <v>173.608</v>
      </c>
      <c r="F44">
        <v>473.33199999999999</v>
      </c>
      <c r="H44">
        <f t="shared" si="0"/>
        <v>53.531000000000006</v>
      </c>
      <c r="J44">
        <f t="shared" si="1"/>
        <v>42</v>
      </c>
      <c r="K44">
        <f t="shared" si="2"/>
        <v>0.56311629301232224</v>
      </c>
      <c r="M44">
        <f t="shared" si="3"/>
        <v>42</v>
      </c>
      <c r="N44">
        <f t="shared" si="4"/>
        <v>0.18771400673628771</v>
      </c>
    </row>
    <row r="45" spans="2:15" x14ac:dyDescent="0.75">
      <c r="B45">
        <v>43</v>
      </c>
      <c r="C45">
        <v>479.01900000000001</v>
      </c>
      <c r="D45">
        <v>457.137</v>
      </c>
      <c r="E45">
        <v>174.60599999999999</v>
      </c>
      <c r="F45">
        <v>480.82400000000001</v>
      </c>
      <c r="H45">
        <f t="shared" si="0"/>
        <v>21.882000000000005</v>
      </c>
      <c r="J45">
        <f t="shared" si="1"/>
        <v>43</v>
      </c>
      <c r="K45">
        <f t="shared" si="2"/>
        <v>0.31345155641102523</v>
      </c>
      <c r="M45">
        <f t="shared" si="3"/>
        <v>43</v>
      </c>
      <c r="N45">
        <f t="shared" si="4"/>
        <v>0.18653718409263489</v>
      </c>
      <c r="O45" s="2"/>
    </row>
    <row r="46" spans="2:15" x14ac:dyDescent="0.75">
      <c r="B46">
        <v>44</v>
      </c>
      <c r="C46">
        <v>479.17399999999998</v>
      </c>
      <c r="D46">
        <v>441.22300000000001</v>
      </c>
      <c r="E46">
        <v>176.887</v>
      </c>
      <c r="F46">
        <v>497.459</v>
      </c>
      <c r="H46">
        <f t="shared" si="0"/>
        <v>37.950999999999965</v>
      </c>
      <c r="J46">
        <f t="shared" si="1"/>
        <v>44</v>
      </c>
      <c r="K46">
        <f t="shared" si="2"/>
        <v>0.44021267532303604</v>
      </c>
      <c r="M46">
        <f t="shared" si="3"/>
        <v>44</v>
      </c>
      <c r="N46">
        <f t="shared" si="4"/>
        <v>0.18427652719855125</v>
      </c>
      <c r="O46" s="2"/>
    </row>
    <row r="47" spans="2:15" x14ac:dyDescent="0.75">
      <c r="B47">
        <v>45</v>
      </c>
      <c r="C47">
        <v>472.85899999999998</v>
      </c>
      <c r="D47">
        <v>452.56700000000001</v>
      </c>
      <c r="E47">
        <v>173.38200000000001</v>
      </c>
      <c r="F47">
        <v>478.50299999999999</v>
      </c>
      <c r="H47">
        <f t="shared" si="0"/>
        <v>20.291999999999973</v>
      </c>
      <c r="J47">
        <f t="shared" si="1"/>
        <v>45</v>
      </c>
      <c r="K47">
        <f t="shared" si="2"/>
        <v>0.30090876102424935</v>
      </c>
      <c r="M47">
        <f t="shared" si="3"/>
        <v>45</v>
      </c>
      <c r="N47">
        <f t="shared" si="4"/>
        <v>0.18424213499363892</v>
      </c>
      <c r="O47" s="2"/>
    </row>
    <row r="48" spans="2:15" x14ac:dyDescent="0.75">
      <c r="B48">
        <v>46</v>
      </c>
      <c r="C48">
        <v>498.34100000000001</v>
      </c>
      <c r="D48">
        <v>453.76100000000002</v>
      </c>
      <c r="E48">
        <v>175.78</v>
      </c>
      <c r="F48">
        <v>513.16999999999996</v>
      </c>
      <c r="H48">
        <f t="shared" si="0"/>
        <v>44.579999999999984</v>
      </c>
      <c r="J48">
        <f t="shared" si="1"/>
        <v>46</v>
      </c>
      <c r="K48">
        <f t="shared" si="2"/>
        <v>0.49250587697016557</v>
      </c>
      <c r="M48">
        <f t="shared" si="3"/>
        <v>46</v>
      </c>
      <c r="N48">
        <f t="shared" si="4"/>
        <v>0.17372625002471381</v>
      </c>
    </row>
    <row r="49" spans="2:14" x14ac:dyDescent="0.75">
      <c r="B49">
        <v>47</v>
      </c>
      <c r="C49">
        <v>530.30700000000002</v>
      </c>
      <c r="D49">
        <v>464.65899999999999</v>
      </c>
      <c r="E49">
        <v>174.19499999999999</v>
      </c>
      <c r="F49">
        <v>512.52099999999996</v>
      </c>
      <c r="H49">
        <f t="shared" si="0"/>
        <v>65.648000000000025</v>
      </c>
      <c r="J49">
        <f t="shared" si="1"/>
        <v>47</v>
      </c>
      <c r="K49">
        <f t="shared" si="2"/>
        <v>0.65870186012022192</v>
      </c>
      <c r="M49">
        <f t="shared" si="3"/>
        <v>47</v>
      </c>
      <c r="N49">
        <f t="shared" si="4"/>
        <v>0.16983853696987139</v>
      </c>
    </row>
    <row r="50" spans="2:14" x14ac:dyDescent="0.75">
      <c r="B50">
        <v>48</v>
      </c>
      <c r="C50">
        <v>519.61599999999999</v>
      </c>
      <c r="D50">
        <v>471.29</v>
      </c>
      <c r="E50">
        <v>172.34</v>
      </c>
      <c r="F50">
        <v>515.85599999999999</v>
      </c>
      <c r="H50">
        <f t="shared" si="0"/>
        <v>48.325999999999965</v>
      </c>
      <c r="J50">
        <f t="shared" si="1"/>
        <v>48</v>
      </c>
      <c r="K50">
        <f t="shared" si="2"/>
        <v>0.52205638735938653</v>
      </c>
      <c r="M50">
        <f t="shared" si="3"/>
        <v>48</v>
      </c>
      <c r="N50">
        <f t="shared" si="4"/>
        <v>0.16350023623891932</v>
      </c>
    </row>
    <row r="51" spans="2:14" x14ac:dyDescent="0.75">
      <c r="B51">
        <v>49</v>
      </c>
      <c r="C51">
        <v>498.01299999999998</v>
      </c>
      <c r="D51">
        <v>458.01900000000001</v>
      </c>
      <c r="E51">
        <v>174.376</v>
      </c>
      <c r="F51">
        <v>521.29200000000003</v>
      </c>
      <c r="H51">
        <f t="shared" si="0"/>
        <v>39.993999999999971</v>
      </c>
      <c r="J51">
        <f t="shared" si="1"/>
        <v>49</v>
      </c>
      <c r="K51">
        <f t="shared" si="2"/>
        <v>0.45632898411245915</v>
      </c>
      <c r="M51">
        <f t="shared" si="3"/>
        <v>49</v>
      </c>
      <c r="N51">
        <f t="shared" si="4"/>
        <v>0.16646105643226666</v>
      </c>
    </row>
    <row r="52" spans="2:14" x14ac:dyDescent="0.75">
      <c r="B52">
        <v>50</v>
      </c>
      <c r="C52">
        <v>501.92</v>
      </c>
      <c r="D52">
        <v>443.99099999999999</v>
      </c>
      <c r="E52">
        <v>173.98500000000001</v>
      </c>
      <c r="F52">
        <v>521.95600000000002</v>
      </c>
      <c r="H52">
        <f t="shared" si="0"/>
        <v>57.92900000000003</v>
      </c>
      <c r="J52">
        <f t="shared" si="1"/>
        <v>50</v>
      </c>
      <c r="K52">
        <f t="shared" si="2"/>
        <v>0.59781013836517727</v>
      </c>
      <c r="M52">
        <f t="shared" si="3"/>
        <v>50</v>
      </c>
      <c r="N52">
        <f t="shared" si="4"/>
        <v>0.1651688809247453</v>
      </c>
    </row>
    <row r="53" spans="2:14" x14ac:dyDescent="0.75">
      <c r="B53">
        <v>51</v>
      </c>
      <c r="C53">
        <v>494.524</v>
      </c>
      <c r="D53">
        <v>455.923</v>
      </c>
      <c r="E53">
        <v>170.55500000000001</v>
      </c>
      <c r="F53">
        <v>509.22500000000002</v>
      </c>
      <c r="H53">
        <f t="shared" si="0"/>
        <v>38.600999999999999</v>
      </c>
      <c r="J53">
        <f t="shared" si="1"/>
        <v>51</v>
      </c>
      <c r="K53">
        <f t="shared" si="2"/>
        <v>0.44534023318555466</v>
      </c>
      <c r="M53">
        <f t="shared" si="3"/>
        <v>51</v>
      </c>
      <c r="N53">
        <f t="shared" si="4"/>
        <v>0.16163333533121557</v>
      </c>
    </row>
    <row r="54" spans="2:14" x14ac:dyDescent="0.75">
      <c r="B54">
        <v>52</v>
      </c>
      <c r="C54">
        <v>540.18100000000004</v>
      </c>
      <c r="D54">
        <v>461.58</v>
      </c>
      <c r="E54">
        <v>175.81200000000001</v>
      </c>
      <c r="F54">
        <v>556.24900000000002</v>
      </c>
      <c r="H54">
        <f t="shared" si="0"/>
        <v>78.601000000000056</v>
      </c>
      <c r="J54">
        <f t="shared" si="1"/>
        <v>52</v>
      </c>
      <c r="K54">
        <f t="shared" si="2"/>
        <v>0.76088225549437616</v>
      </c>
      <c r="M54">
        <f t="shared" si="3"/>
        <v>52</v>
      </c>
      <c r="N54">
        <f t="shared" si="4"/>
        <v>0.15608521346569718</v>
      </c>
    </row>
    <row r="55" spans="2:14" x14ac:dyDescent="0.75">
      <c r="B55">
        <v>53</v>
      </c>
      <c r="C55">
        <v>511.62900000000002</v>
      </c>
      <c r="D55">
        <v>440.70400000000001</v>
      </c>
      <c r="E55">
        <v>172.65600000000001</v>
      </c>
      <c r="F55">
        <v>561.63300000000004</v>
      </c>
      <c r="H55">
        <f t="shared" si="0"/>
        <v>70.925000000000011</v>
      </c>
      <c r="J55">
        <f t="shared" si="1"/>
        <v>53</v>
      </c>
      <c r="K55">
        <f t="shared" si="2"/>
        <v>0.70032974141331306</v>
      </c>
      <c r="M55">
        <f t="shared" si="3"/>
        <v>53</v>
      </c>
      <c r="N55">
        <f t="shared" si="4"/>
        <v>0.14674367206592714</v>
      </c>
    </row>
    <row r="56" spans="2:14" x14ac:dyDescent="0.75">
      <c r="B56">
        <v>54</v>
      </c>
      <c r="C56">
        <v>496.21899999999999</v>
      </c>
      <c r="D56">
        <v>423.31200000000001</v>
      </c>
      <c r="E56">
        <v>173.905</v>
      </c>
      <c r="F56">
        <v>533.59799999999996</v>
      </c>
      <c r="H56">
        <f t="shared" si="0"/>
        <v>72.906999999999982</v>
      </c>
      <c r="J56">
        <f t="shared" si="1"/>
        <v>54</v>
      </c>
      <c r="K56">
        <f t="shared" si="2"/>
        <v>0.7159648486187149</v>
      </c>
      <c r="M56">
        <f t="shared" si="3"/>
        <v>54</v>
      </c>
      <c r="N56">
        <f t="shared" si="4"/>
        <v>0.1601587660920453</v>
      </c>
    </row>
    <row r="57" spans="2:14" x14ac:dyDescent="0.75">
      <c r="B57">
        <v>55</v>
      </c>
      <c r="C57">
        <v>481.33100000000002</v>
      </c>
      <c r="D57">
        <v>422.06799999999998</v>
      </c>
      <c r="E57">
        <v>173.86600000000001</v>
      </c>
      <c r="F57">
        <v>540.70100000000002</v>
      </c>
      <c r="H57">
        <f t="shared" si="0"/>
        <v>59.263000000000034</v>
      </c>
      <c r="J57">
        <f t="shared" si="1"/>
        <v>55</v>
      </c>
      <c r="K57">
        <f t="shared" si="2"/>
        <v>0.60833346480917649</v>
      </c>
      <c r="M57">
        <f t="shared" si="3"/>
        <v>55</v>
      </c>
      <c r="N57">
        <f t="shared" si="4"/>
        <v>0.1572669392329557</v>
      </c>
    </row>
    <row r="58" spans="2:14" x14ac:dyDescent="0.75">
      <c r="B58">
        <v>56</v>
      </c>
      <c r="C58">
        <v>493.96699999999998</v>
      </c>
      <c r="D58">
        <v>404.04899999999998</v>
      </c>
      <c r="E58">
        <v>174.05</v>
      </c>
      <c r="F58">
        <v>552.34100000000001</v>
      </c>
      <c r="H58">
        <f t="shared" si="0"/>
        <v>89.918000000000006</v>
      </c>
      <c r="J58">
        <f t="shared" si="1"/>
        <v>56</v>
      </c>
      <c r="K58">
        <f t="shared" si="2"/>
        <v>0.85015698215609903</v>
      </c>
      <c r="M58">
        <f t="shared" si="3"/>
        <v>56</v>
      </c>
      <c r="N58">
        <f t="shared" si="4"/>
        <v>0.15333256872239487</v>
      </c>
    </row>
    <row r="59" spans="2:14" x14ac:dyDescent="0.75">
      <c r="B59">
        <v>57</v>
      </c>
      <c r="C59">
        <v>545.80399999999997</v>
      </c>
      <c r="D59">
        <v>436.89100000000002</v>
      </c>
      <c r="E59">
        <v>175.541</v>
      </c>
      <c r="F59">
        <v>579.25199999999995</v>
      </c>
      <c r="H59">
        <f t="shared" si="0"/>
        <v>108.91299999999995</v>
      </c>
      <c r="J59">
        <f t="shared" si="1"/>
        <v>57</v>
      </c>
      <c r="K59">
        <f t="shared" si="2"/>
        <v>1</v>
      </c>
      <c r="M59">
        <f t="shared" si="3"/>
        <v>57</v>
      </c>
      <c r="N59">
        <f t="shared" si="4"/>
        <v>0.14741611653602349</v>
      </c>
    </row>
    <row r="60" spans="2:14" x14ac:dyDescent="0.75">
      <c r="B60">
        <v>58</v>
      </c>
      <c r="C60">
        <v>517.10299999999995</v>
      </c>
      <c r="D60">
        <v>414.76799999999997</v>
      </c>
      <c r="E60">
        <v>174.03200000000001</v>
      </c>
      <c r="F60">
        <v>561.21199999999999</v>
      </c>
      <c r="H60">
        <f t="shared" si="0"/>
        <v>102.33499999999998</v>
      </c>
      <c r="J60">
        <f t="shared" si="1"/>
        <v>58</v>
      </c>
      <c r="K60">
        <f t="shared" si="2"/>
        <v>0.94810911443131463</v>
      </c>
      <c r="M60">
        <f t="shared" si="3"/>
        <v>58</v>
      </c>
      <c r="N60">
        <f t="shared" si="4"/>
        <v>0.1501078069045555</v>
      </c>
    </row>
    <row r="61" spans="2:14" x14ac:dyDescent="0.75">
      <c r="B61">
        <v>59</v>
      </c>
      <c r="C61">
        <v>532.84100000000001</v>
      </c>
      <c r="D61">
        <v>435.52600000000001</v>
      </c>
      <c r="E61">
        <v>175.09399999999999</v>
      </c>
      <c r="F61">
        <v>600.63800000000003</v>
      </c>
      <c r="H61">
        <f t="shared" si="0"/>
        <v>97.314999999999998</v>
      </c>
      <c r="J61">
        <f t="shared" si="1"/>
        <v>59</v>
      </c>
      <c r="K61">
        <f t="shared" si="2"/>
        <v>0.90850859063155764</v>
      </c>
      <c r="M61">
        <f t="shared" si="3"/>
        <v>59</v>
      </c>
      <c r="N61">
        <f t="shared" si="4"/>
        <v>0.13970497664469839</v>
      </c>
    </row>
    <row r="62" spans="2:14" x14ac:dyDescent="0.75">
      <c r="B62">
        <v>60</v>
      </c>
      <c r="C62">
        <v>502.79</v>
      </c>
      <c r="D62">
        <v>419.88400000000001</v>
      </c>
      <c r="E62">
        <v>178.73500000000001</v>
      </c>
      <c r="F62">
        <v>572.45699999999999</v>
      </c>
      <c r="H62">
        <f t="shared" si="0"/>
        <v>82.906000000000006</v>
      </c>
      <c r="J62">
        <f t="shared" si="1"/>
        <v>60</v>
      </c>
      <c r="K62">
        <f t="shared" si="2"/>
        <v>0.79484246564536265</v>
      </c>
      <c r="M62">
        <f t="shared" si="3"/>
        <v>60</v>
      </c>
      <c r="N62">
        <f t="shared" si="4"/>
        <v>0.15698157556662287</v>
      </c>
    </row>
    <row r="63" spans="2:14" x14ac:dyDescent="0.75">
      <c r="B63">
        <v>61</v>
      </c>
      <c r="C63">
        <v>511.80399999999997</v>
      </c>
      <c r="D63">
        <v>439.04300000000001</v>
      </c>
      <c r="E63">
        <v>176.465</v>
      </c>
      <c r="F63">
        <v>555.42600000000004</v>
      </c>
      <c r="H63">
        <f t="shared" si="0"/>
        <v>72.760999999999967</v>
      </c>
      <c r="J63">
        <f t="shared" si="1"/>
        <v>61</v>
      </c>
      <c r="K63">
        <f t="shared" si="2"/>
        <v>0.7148131202372876</v>
      </c>
      <c r="M63">
        <f t="shared" si="3"/>
        <v>61</v>
      </c>
      <c r="N63">
        <f t="shared" si="4"/>
        <v>0.15793877350132884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CD24-717D-45FA-9054-2CB64085CD02}">
  <dimension ref="A1:Q136"/>
  <sheetViews>
    <sheetView zoomScale="80" zoomScaleNormal="80" workbookViewId="0"/>
  </sheetViews>
  <sheetFormatPr defaultRowHeight="14.75" x14ac:dyDescent="0.75"/>
  <sheetData>
    <row r="1" spans="1:17" x14ac:dyDescent="0.75">
      <c r="A1" t="s">
        <v>31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412.93</v>
      </c>
      <c r="D3">
        <v>436.23599999999999</v>
      </c>
      <c r="E3">
        <v>341.87</v>
      </c>
      <c r="F3">
        <v>545.88</v>
      </c>
      <c r="H3">
        <f t="shared" ref="H3:H66" si="0">C3-D3</f>
        <v>-23.305999999999983</v>
      </c>
      <c r="J3">
        <f t="shared" ref="J3:J66" si="1">B3</f>
        <v>1</v>
      </c>
      <c r="K3">
        <f t="shared" ref="K3:K66" si="2">(H3-MIN(H$3:H$136))/(MAX(H$3:H$136)-MIN(H$3:H$136))</f>
        <v>0.20653677408199886</v>
      </c>
      <c r="M3">
        <f t="shared" ref="M3:M66" si="3">B3</f>
        <v>1</v>
      </c>
      <c r="N3">
        <f t="shared" ref="N3:N66" si="4">(E3-$P$3)/(F3-$Q$3)</f>
        <v>0.56301502842477591</v>
      </c>
      <c r="P3">
        <v>109.87825000000001</v>
      </c>
      <c r="Q3">
        <v>133.82749999999999</v>
      </c>
    </row>
    <row r="4" spans="1:17" x14ac:dyDescent="0.75">
      <c r="B4">
        <v>2</v>
      </c>
      <c r="C4">
        <v>417.98200000000003</v>
      </c>
      <c r="D4">
        <v>439.13400000000001</v>
      </c>
      <c r="E4">
        <v>336.61700000000002</v>
      </c>
      <c r="F4">
        <v>535.36800000000005</v>
      </c>
      <c r="H4">
        <f t="shared" si="0"/>
        <v>-21.151999999999987</v>
      </c>
      <c r="J4">
        <f t="shared" si="1"/>
        <v>2</v>
      </c>
      <c r="K4">
        <f t="shared" si="2"/>
        <v>0.21817523611921597</v>
      </c>
      <c r="M4">
        <f t="shared" si="3"/>
        <v>2</v>
      </c>
      <c r="N4">
        <f t="shared" si="4"/>
        <v>0.56467218126191498</v>
      </c>
    </row>
    <row r="5" spans="1:17" x14ac:dyDescent="0.75">
      <c r="B5">
        <v>3</v>
      </c>
      <c r="C5">
        <v>440.37700000000001</v>
      </c>
      <c r="D5">
        <v>464.22199999999998</v>
      </c>
      <c r="E5">
        <v>325.73500000000001</v>
      </c>
      <c r="F5">
        <v>553.31600000000003</v>
      </c>
      <c r="H5">
        <f t="shared" si="0"/>
        <v>-23.84499999999997</v>
      </c>
      <c r="J5">
        <f t="shared" si="1"/>
        <v>3</v>
      </c>
      <c r="K5">
        <f t="shared" si="2"/>
        <v>0.20362445697983547</v>
      </c>
      <c r="M5">
        <f t="shared" si="3"/>
        <v>3</v>
      </c>
      <c r="N5">
        <f t="shared" si="4"/>
        <v>0.51457131721131799</v>
      </c>
    </row>
    <row r="6" spans="1:17" x14ac:dyDescent="0.75">
      <c r="B6">
        <v>4</v>
      </c>
      <c r="C6">
        <v>461.48200000000003</v>
      </c>
      <c r="D6">
        <v>475.62700000000001</v>
      </c>
      <c r="E6">
        <v>328.512</v>
      </c>
      <c r="F6">
        <v>561.24</v>
      </c>
      <c r="H6">
        <f t="shared" si="0"/>
        <v>-14.144999999999982</v>
      </c>
      <c r="J6">
        <f t="shared" si="1"/>
        <v>4</v>
      </c>
      <c r="K6">
        <f t="shared" si="2"/>
        <v>0.25603535844734066</v>
      </c>
      <c r="M6">
        <f t="shared" si="3"/>
        <v>4</v>
      </c>
      <c r="N6">
        <f t="shared" si="4"/>
        <v>0.51152867545988945</v>
      </c>
    </row>
    <row r="7" spans="1:17" x14ac:dyDescent="0.75">
      <c r="B7">
        <v>5</v>
      </c>
      <c r="C7">
        <v>441.20600000000002</v>
      </c>
      <c r="D7">
        <v>465.77499999999998</v>
      </c>
      <c r="E7">
        <v>316.58300000000003</v>
      </c>
      <c r="F7">
        <v>555.20399999999995</v>
      </c>
      <c r="H7">
        <f t="shared" si="0"/>
        <v>-24.56899999999996</v>
      </c>
      <c r="J7">
        <f t="shared" si="1"/>
        <v>5</v>
      </c>
      <c r="K7">
        <f t="shared" si="2"/>
        <v>0.1997125505197867</v>
      </c>
      <c r="M7">
        <f t="shared" si="3"/>
        <v>5</v>
      </c>
      <c r="N7">
        <f t="shared" si="4"/>
        <v>0.49054645904553301</v>
      </c>
    </row>
    <row r="8" spans="1:17" x14ac:dyDescent="0.75">
      <c r="B8">
        <v>6</v>
      </c>
      <c r="C8">
        <v>470.02199999999999</v>
      </c>
      <c r="D8">
        <v>491.48899999999998</v>
      </c>
      <c r="E8">
        <v>319.23500000000001</v>
      </c>
      <c r="F8">
        <v>554.11</v>
      </c>
      <c r="H8">
        <f t="shared" si="0"/>
        <v>-21.466999999999985</v>
      </c>
      <c r="J8">
        <f t="shared" si="1"/>
        <v>6</v>
      </c>
      <c r="K8">
        <f t="shared" si="2"/>
        <v>0.21647323261795162</v>
      </c>
      <c r="M8">
        <f t="shared" si="3"/>
        <v>6</v>
      </c>
      <c r="N8">
        <f t="shared" si="4"/>
        <v>0.49813339836895421</v>
      </c>
    </row>
    <row r="9" spans="1:17" x14ac:dyDescent="0.75">
      <c r="B9">
        <v>7</v>
      </c>
      <c r="C9">
        <v>449.29399999999998</v>
      </c>
      <c r="D9">
        <v>470.83100000000002</v>
      </c>
      <c r="E9">
        <v>306.53500000000003</v>
      </c>
      <c r="F9">
        <v>563.226</v>
      </c>
      <c r="H9">
        <f t="shared" si="0"/>
        <v>-21.537000000000035</v>
      </c>
      <c r="J9">
        <f t="shared" si="1"/>
        <v>7</v>
      </c>
      <c r="K9">
        <f t="shared" si="2"/>
        <v>0.21609500961767039</v>
      </c>
      <c r="M9">
        <f t="shared" si="3"/>
        <v>7</v>
      </c>
      <c r="N9">
        <f t="shared" si="4"/>
        <v>0.45798192122236109</v>
      </c>
    </row>
    <row r="10" spans="1:17" x14ac:dyDescent="0.75">
      <c r="B10">
        <v>8</v>
      </c>
      <c r="C10">
        <v>439.12299999999999</v>
      </c>
      <c r="D10">
        <v>460.68</v>
      </c>
      <c r="E10">
        <v>307.72500000000002</v>
      </c>
      <c r="F10">
        <v>544.42600000000004</v>
      </c>
      <c r="H10">
        <f t="shared" si="0"/>
        <v>-21.557000000000016</v>
      </c>
      <c r="J10">
        <f t="shared" si="1"/>
        <v>8</v>
      </c>
      <c r="K10">
        <f t="shared" si="2"/>
        <v>0.2159869459033045</v>
      </c>
      <c r="M10">
        <f t="shared" si="3"/>
        <v>8</v>
      </c>
      <c r="N10">
        <f t="shared" si="4"/>
        <v>0.48184966579273908</v>
      </c>
    </row>
    <row r="11" spans="1:17" x14ac:dyDescent="0.75">
      <c r="B11">
        <v>9</v>
      </c>
      <c r="C11">
        <v>435.73700000000002</v>
      </c>
      <c r="D11">
        <v>437.435</v>
      </c>
      <c r="E11">
        <v>305.53899999999999</v>
      </c>
      <c r="F11">
        <v>546.97799999999995</v>
      </c>
      <c r="H11">
        <f t="shared" si="0"/>
        <v>-1.6979999999999791</v>
      </c>
      <c r="J11">
        <f t="shared" si="1"/>
        <v>9</v>
      </c>
      <c r="K11">
        <f t="shared" si="2"/>
        <v>0.32328881108301466</v>
      </c>
      <c r="M11">
        <f t="shared" si="3"/>
        <v>9</v>
      </c>
      <c r="N11">
        <f t="shared" si="4"/>
        <v>0.4735822660265448</v>
      </c>
    </row>
    <row r="12" spans="1:17" x14ac:dyDescent="0.75">
      <c r="B12">
        <v>10</v>
      </c>
      <c r="C12">
        <v>450.733</v>
      </c>
      <c r="D12">
        <v>452.47300000000001</v>
      </c>
      <c r="E12">
        <v>283.89100000000002</v>
      </c>
      <c r="F12">
        <v>559.20299999999997</v>
      </c>
      <c r="H12">
        <f t="shared" si="0"/>
        <v>-1.7400000000000091</v>
      </c>
      <c r="J12">
        <f t="shared" si="1"/>
        <v>10</v>
      </c>
      <c r="K12">
        <f t="shared" si="2"/>
        <v>0.32306187728284591</v>
      </c>
      <c r="M12">
        <f t="shared" si="3"/>
        <v>10</v>
      </c>
      <c r="N12">
        <f t="shared" si="4"/>
        <v>0.40908033020237416</v>
      </c>
    </row>
    <row r="13" spans="1:17" x14ac:dyDescent="0.75">
      <c r="B13">
        <v>11</v>
      </c>
      <c r="C13">
        <v>494.07100000000003</v>
      </c>
      <c r="D13">
        <v>479.048</v>
      </c>
      <c r="E13">
        <v>292.64800000000002</v>
      </c>
      <c r="F13">
        <v>574.471</v>
      </c>
      <c r="H13">
        <f t="shared" si="0"/>
        <v>15.023000000000025</v>
      </c>
      <c r="J13">
        <f t="shared" si="1"/>
        <v>11</v>
      </c>
      <c r="K13">
        <f t="shared" si="2"/>
        <v>0.41363547947870077</v>
      </c>
      <c r="M13">
        <f t="shared" si="3"/>
        <v>11</v>
      </c>
      <c r="N13">
        <f t="shared" si="4"/>
        <v>0.41477918090247562</v>
      </c>
    </row>
    <row r="14" spans="1:17" x14ac:dyDescent="0.75">
      <c r="B14">
        <v>12</v>
      </c>
      <c r="C14">
        <v>491.16300000000001</v>
      </c>
      <c r="D14">
        <v>468.79500000000002</v>
      </c>
      <c r="E14">
        <v>298.61799999999999</v>
      </c>
      <c r="F14">
        <v>557.23900000000003</v>
      </c>
      <c r="H14">
        <f t="shared" si="0"/>
        <v>22.367999999999995</v>
      </c>
      <c r="J14">
        <f t="shared" si="1"/>
        <v>12</v>
      </c>
      <c r="K14">
        <f t="shared" si="2"/>
        <v>0.45332187857961048</v>
      </c>
      <c r="M14">
        <f t="shared" si="3"/>
        <v>12</v>
      </c>
      <c r="N14">
        <f t="shared" si="4"/>
        <v>0.445759621550194</v>
      </c>
    </row>
    <row r="15" spans="1:17" x14ac:dyDescent="0.75">
      <c r="B15">
        <v>13</v>
      </c>
      <c r="C15">
        <v>493.46699999999998</v>
      </c>
      <c r="D15">
        <v>471.05099999999999</v>
      </c>
      <c r="E15">
        <v>298.762</v>
      </c>
      <c r="F15">
        <v>561.678</v>
      </c>
      <c r="H15">
        <f t="shared" si="0"/>
        <v>22.415999999999997</v>
      </c>
      <c r="J15">
        <f t="shared" si="1"/>
        <v>13</v>
      </c>
      <c r="K15">
        <f t="shared" si="2"/>
        <v>0.45358123149408885</v>
      </c>
      <c r="M15">
        <f t="shared" si="3"/>
        <v>13</v>
      </c>
      <c r="N15">
        <f t="shared" si="4"/>
        <v>0.44147137843709422</v>
      </c>
    </row>
    <row r="16" spans="1:17" x14ac:dyDescent="0.75">
      <c r="B16">
        <v>14</v>
      </c>
      <c r="C16">
        <v>476.64800000000002</v>
      </c>
      <c r="D16">
        <v>456.91199999999998</v>
      </c>
      <c r="E16">
        <v>318.88799999999998</v>
      </c>
      <c r="F16">
        <v>545.774</v>
      </c>
      <c r="H16">
        <f t="shared" si="0"/>
        <v>19.736000000000047</v>
      </c>
      <c r="J16">
        <f t="shared" si="1"/>
        <v>14</v>
      </c>
      <c r="K16">
        <f t="shared" si="2"/>
        <v>0.43910069376904648</v>
      </c>
      <c r="M16">
        <f t="shared" si="3"/>
        <v>14</v>
      </c>
      <c r="N16">
        <f t="shared" si="4"/>
        <v>0.50737110280097042</v>
      </c>
    </row>
    <row r="17" spans="2:14" x14ac:dyDescent="0.75">
      <c r="B17">
        <v>15</v>
      </c>
      <c r="C17">
        <v>450.58100000000002</v>
      </c>
      <c r="D17">
        <v>498.37700000000001</v>
      </c>
      <c r="E17">
        <v>315.59699999999998</v>
      </c>
      <c r="F17">
        <v>535.33600000000001</v>
      </c>
      <c r="H17">
        <f t="shared" si="0"/>
        <v>-47.795999999999992</v>
      </c>
      <c r="J17">
        <f t="shared" si="1"/>
        <v>15</v>
      </c>
      <c r="K17">
        <f t="shared" si="2"/>
        <v>7.421275584084383E-2</v>
      </c>
      <c r="M17">
        <f t="shared" si="3"/>
        <v>15</v>
      </c>
      <c r="N17">
        <f t="shared" si="4"/>
        <v>0.51236461992709981</v>
      </c>
    </row>
    <row r="18" spans="2:14" x14ac:dyDescent="0.75">
      <c r="B18">
        <v>16</v>
      </c>
      <c r="C18">
        <v>451.28</v>
      </c>
      <c r="D18">
        <v>488.048</v>
      </c>
      <c r="E18">
        <v>300.553</v>
      </c>
      <c r="F18">
        <v>544.58000000000004</v>
      </c>
      <c r="H18">
        <f t="shared" si="0"/>
        <v>-36.768000000000029</v>
      </c>
      <c r="J18">
        <f t="shared" si="1"/>
        <v>16</v>
      </c>
      <c r="K18">
        <f t="shared" si="2"/>
        <v>0.13379908794225062</v>
      </c>
      <c r="M18">
        <f t="shared" si="3"/>
        <v>16</v>
      </c>
      <c r="N18">
        <f t="shared" si="4"/>
        <v>0.46420837365566847</v>
      </c>
    </row>
    <row r="19" spans="2:14" x14ac:dyDescent="0.75">
      <c r="B19">
        <v>17</v>
      </c>
      <c r="C19">
        <v>432.83100000000002</v>
      </c>
      <c r="D19">
        <v>488.17099999999999</v>
      </c>
      <c r="E19">
        <v>295.06400000000002</v>
      </c>
      <c r="F19">
        <v>541.58299999999997</v>
      </c>
      <c r="H19">
        <f t="shared" si="0"/>
        <v>-55.339999999999975</v>
      </c>
      <c r="J19">
        <f t="shared" si="1"/>
        <v>17</v>
      </c>
      <c r="K19">
        <f t="shared" si="2"/>
        <v>3.3451122781992429E-2</v>
      </c>
      <c r="M19">
        <f t="shared" si="3"/>
        <v>17</v>
      </c>
      <c r="N19">
        <f t="shared" si="4"/>
        <v>0.45415880349866533</v>
      </c>
    </row>
    <row r="20" spans="2:14" x14ac:dyDescent="0.75">
      <c r="B20">
        <v>18</v>
      </c>
      <c r="C20">
        <v>425.82400000000001</v>
      </c>
      <c r="D20">
        <v>471.19600000000003</v>
      </c>
      <c r="E20">
        <v>301.14299999999997</v>
      </c>
      <c r="F20">
        <v>545.27099999999996</v>
      </c>
      <c r="H20">
        <f t="shared" si="0"/>
        <v>-45.372000000000014</v>
      </c>
      <c r="J20">
        <f t="shared" si="1"/>
        <v>18</v>
      </c>
      <c r="K20">
        <f t="shared" si="2"/>
        <v>8.7310078022001719E-2</v>
      </c>
      <c r="M20">
        <f t="shared" si="3"/>
        <v>18</v>
      </c>
      <c r="N20">
        <f t="shared" si="4"/>
        <v>0.46486273327929589</v>
      </c>
    </row>
    <row r="21" spans="2:14" x14ac:dyDescent="0.75">
      <c r="B21">
        <v>19</v>
      </c>
      <c r="C21">
        <v>423.75400000000002</v>
      </c>
      <c r="D21">
        <v>473.74299999999999</v>
      </c>
      <c r="E21">
        <v>294.95100000000002</v>
      </c>
      <c r="F21">
        <v>530.03899999999999</v>
      </c>
      <c r="H21">
        <f t="shared" si="0"/>
        <v>-49.988999999999976</v>
      </c>
      <c r="J21">
        <f t="shared" si="1"/>
        <v>19</v>
      </c>
      <c r="K21">
        <f t="shared" si="2"/>
        <v>6.2363569560613091E-2</v>
      </c>
      <c r="M21">
        <f t="shared" si="3"/>
        <v>19</v>
      </c>
      <c r="N21">
        <f t="shared" si="4"/>
        <v>0.4671059522502502</v>
      </c>
    </row>
    <row r="22" spans="2:14" x14ac:dyDescent="0.75">
      <c r="B22">
        <v>20</v>
      </c>
      <c r="C22">
        <v>420.28300000000002</v>
      </c>
      <c r="D22">
        <v>463.93900000000002</v>
      </c>
      <c r="E22">
        <v>290.49599999999998</v>
      </c>
      <c r="F22">
        <v>510.565</v>
      </c>
      <c r="H22">
        <f t="shared" si="0"/>
        <v>-43.656000000000006</v>
      </c>
      <c r="J22">
        <f t="shared" si="1"/>
        <v>20</v>
      </c>
      <c r="K22">
        <f t="shared" si="2"/>
        <v>9.6581944714603712E-2</v>
      </c>
      <c r="M22">
        <f t="shared" si="3"/>
        <v>20</v>
      </c>
      <c r="N22">
        <f t="shared" si="4"/>
        <v>0.47942599289956528</v>
      </c>
    </row>
    <row r="23" spans="2:14" x14ac:dyDescent="0.75">
      <c r="B23">
        <v>21</v>
      </c>
      <c r="C23">
        <v>442.18900000000002</v>
      </c>
      <c r="D23">
        <v>503.72</v>
      </c>
      <c r="E23">
        <v>287.28399999999999</v>
      </c>
      <c r="F23">
        <v>500.48399999999998</v>
      </c>
      <c r="H23">
        <f t="shared" si="0"/>
        <v>-61.531000000000006</v>
      </c>
      <c r="J23">
        <f t="shared" si="1"/>
        <v>21</v>
      </c>
      <c r="K23">
        <f t="shared" si="2"/>
        <v>0</v>
      </c>
      <c r="M23">
        <f t="shared" si="3"/>
        <v>21</v>
      </c>
      <c r="N23">
        <f t="shared" si="4"/>
        <v>0.48384727940183792</v>
      </c>
    </row>
    <row r="24" spans="2:14" x14ac:dyDescent="0.75">
      <c r="B24">
        <v>22</v>
      </c>
      <c r="C24">
        <v>450.76600000000002</v>
      </c>
      <c r="D24">
        <v>483.51600000000002</v>
      </c>
      <c r="E24">
        <v>280.04000000000002</v>
      </c>
      <c r="F24">
        <v>531.36400000000003</v>
      </c>
      <c r="H24">
        <f t="shared" si="0"/>
        <v>-32.75</v>
      </c>
      <c r="J24">
        <f t="shared" si="1"/>
        <v>22</v>
      </c>
      <c r="K24">
        <f t="shared" si="2"/>
        <v>0.15550908815837819</v>
      </c>
      <c r="M24">
        <f t="shared" si="3"/>
        <v>22</v>
      </c>
      <c r="N24">
        <f t="shared" si="4"/>
        <v>0.42804056985962291</v>
      </c>
    </row>
    <row r="25" spans="2:14" x14ac:dyDescent="0.75">
      <c r="B25">
        <v>23</v>
      </c>
      <c r="C25">
        <v>457.67200000000003</v>
      </c>
      <c r="D25">
        <v>487.74700000000001</v>
      </c>
      <c r="E25">
        <v>281.85500000000002</v>
      </c>
      <c r="F25">
        <v>512.346</v>
      </c>
      <c r="H25">
        <f t="shared" si="0"/>
        <v>-30.074999999999989</v>
      </c>
      <c r="J25">
        <f t="shared" si="1"/>
        <v>23</v>
      </c>
      <c r="K25">
        <f t="shared" si="2"/>
        <v>0.16996260995482945</v>
      </c>
      <c r="M25">
        <f t="shared" si="3"/>
        <v>23</v>
      </c>
      <c r="N25">
        <f t="shared" si="4"/>
        <v>0.45434172966446817</v>
      </c>
    </row>
    <row r="26" spans="2:14" x14ac:dyDescent="0.75">
      <c r="B26">
        <v>24</v>
      </c>
      <c r="C26">
        <v>461.34</v>
      </c>
      <c r="D26">
        <v>487.14699999999999</v>
      </c>
      <c r="E26">
        <v>281.40300000000002</v>
      </c>
      <c r="F26">
        <v>520.15599999999995</v>
      </c>
      <c r="H26">
        <f t="shared" si="0"/>
        <v>-25.807000000000016</v>
      </c>
      <c r="J26">
        <f t="shared" si="1"/>
        <v>24</v>
      </c>
      <c r="K26">
        <f t="shared" si="2"/>
        <v>0.19302340660053161</v>
      </c>
      <c r="M26">
        <f t="shared" si="3"/>
        <v>24</v>
      </c>
      <c r="N26">
        <f t="shared" si="4"/>
        <v>0.44398678844558459</v>
      </c>
    </row>
    <row r="27" spans="2:14" x14ac:dyDescent="0.75">
      <c r="B27">
        <v>25</v>
      </c>
      <c r="C27">
        <v>463.36700000000002</v>
      </c>
      <c r="D27">
        <v>480.92899999999997</v>
      </c>
      <c r="E27">
        <v>269.54599999999999</v>
      </c>
      <c r="F27">
        <v>519.351</v>
      </c>
      <c r="H27">
        <f t="shared" si="0"/>
        <v>-17.561999999999955</v>
      </c>
      <c r="J27">
        <f t="shared" si="1"/>
        <v>25</v>
      </c>
      <c r="K27">
        <f t="shared" si="2"/>
        <v>0.23757267284791136</v>
      </c>
      <c r="M27">
        <f t="shared" si="3"/>
        <v>25</v>
      </c>
      <c r="N27">
        <f t="shared" si="4"/>
        <v>0.4141582808830071</v>
      </c>
    </row>
    <row r="28" spans="2:14" x14ac:dyDescent="0.75">
      <c r="B28">
        <v>26</v>
      </c>
      <c r="C28">
        <v>476.18799999999999</v>
      </c>
      <c r="D28">
        <v>489.73399999999998</v>
      </c>
      <c r="E28">
        <v>273.20100000000002</v>
      </c>
      <c r="F28">
        <v>510.86700000000002</v>
      </c>
      <c r="H28">
        <f t="shared" si="0"/>
        <v>-13.545999999999992</v>
      </c>
      <c r="J28">
        <f t="shared" si="1"/>
        <v>26</v>
      </c>
      <c r="K28">
        <f t="shared" si="2"/>
        <v>0.25927186669260199</v>
      </c>
      <c r="M28">
        <f t="shared" si="3"/>
        <v>26</v>
      </c>
      <c r="N28">
        <f t="shared" si="4"/>
        <v>0.4331714581628715</v>
      </c>
    </row>
    <row r="29" spans="2:14" x14ac:dyDescent="0.75">
      <c r="B29">
        <v>27</v>
      </c>
      <c r="C29">
        <v>473.75400000000002</v>
      </c>
      <c r="D29">
        <v>489.851</v>
      </c>
      <c r="E29">
        <v>277.39</v>
      </c>
      <c r="F29">
        <v>521.08100000000002</v>
      </c>
      <c r="H29">
        <f t="shared" si="0"/>
        <v>-16.09699999999998</v>
      </c>
      <c r="J29">
        <f t="shared" si="1"/>
        <v>27</v>
      </c>
      <c r="K29">
        <f t="shared" si="2"/>
        <v>0.24548833992522001</v>
      </c>
      <c r="M29">
        <f t="shared" si="3"/>
        <v>27</v>
      </c>
      <c r="N29">
        <f t="shared" si="4"/>
        <v>0.43256355333134489</v>
      </c>
    </row>
    <row r="30" spans="2:14" x14ac:dyDescent="0.75">
      <c r="B30">
        <v>28</v>
      </c>
      <c r="C30">
        <v>460.53100000000001</v>
      </c>
      <c r="D30">
        <v>496.83499999999998</v>
      </c>
      <c r="E30">
        <v>267.25200000000001</v>
      </c>
      <c r="F30">
        <v>512.47900000000004</v>
      </c>
      <c r="H30">
        <f t="shared" si="0"/>
        <v>-36.303999999999974</v>
      </c>
      <c r="J30">
        <f t="shared" si="1"/>
        <v>28</v>
      </c>
      <c r="K30">
        <f t="shared" si="2"/>
        <v>0.13630616611554189</v>
      </c>
      <c r="M30">
        <f t="shared" si="3"/>
        <v>28</v>
      </c>
      <c r="N30">
        <f t="shared" si="4"/>
        <v>0.4156163385065158</v>
      </c>
    </row>
    <row r="31" spans="2:14" x14ac:dyDescent="0.75">
      <c r="B31">
        <v>29</v>
      </c>
      <c r="C31">
        <v>453.41899999999998</v>
      </c>
      <c r="D31">
        <v>476.55700000000002</v>
      </c>
      <c r="E31">
        <v>264.154</v>
      </c>
      <c r="F31">
        <v>514.71100000000001</v>
      </c>
      <c r="H31">
        <f t="shared" si="0"/>
        <v>-23.138000000000034</v>
      </c>
      <c r="J31">
        <f t="shared" si="1"/>
        <v>29</v>
      </c>
      <c r="K31">
        <f t="shared" si="2"/>
        <v>0.20744450928267288</v>
      </c>
      <c r="M31">
        <f t="shared" si="3"/>
        <v>29</v>
      </c>
      <c r="N31">
        <f t="shared" si="4"/>
        <v>0.40504708132539208</v>
      </c>
    </row>
    <row r="32" spans="2:14" x14ac:dyDescent="0.75">
      <c r="B32">
        <v>30</v>
      </c>
      <c r="C32">
        <v>439.37099999999998</v>
      </c>
      <c r="D32">
        <v>468.07</v>
      </c>
      <c r="E32">
        <v>262.755</v>
      </c>
      <c r="F32">
        <v>499.61500000000001</v>
      </c>
      <c r="H32">
        <f t="shared" si="0"/>
        <v>-28.699000000000012</v>
      </c>
      <c r="J32">
        <f t="shared" si="1"/>
        <v>30</v>
      </c>
      <c r="K32">
        <f t="shared" si="2"/>
        <v>0.17739739350320943</v>
      </c>
      <c r="M32">
        <f t="shared" si="3"/>
        <v>30</v>
      </c>
      <c r="N32">
        <f t="shared" si="4"/>
        <v>0.417938693913816</v>
      </c>
    </row>
    <row r="33" spans="2:15" x14ac:dyDescent="0.75">
      <c r="B33">
        <v>31</v>
      </c>
      <c r="C33">
        <v>456.83</v>
      </c>
      <c r="D33">
        <v>479.94900000000001</v>
      </c>
      <c r="E33">
        <v>259.67200000000003</v>
      </c>
      <c r="F33">
        <v>510.24200000000002</v>
      </c>
      <c r="H33">
        <f t="shared" si="0"/>
        <v>-23.119000000000028</v>
      </c>
      <c r="J33">
        <f t="shared" si="1"/>
        <v>31</v>
      </c>
      <c r="K33">
        <f t="shared" si="2"/>
        <v>0.2075471698113206</v>
      </c>
      <c r="M33">
        <f t="shared" si="3"/>
        <v>31</v>
      </c>
      <c r="N33">
        <f t="shared" si="4"/>
        <v>0.39794893661110292</v>
      </c>
    </row>
    <row r="34" spans="2:15" x14ac:dyDescent="0.75">
      <c r="B34">
        <v>32</v>
      </c>
      <c r="C34">
        <v>453.33300000000003</v>
      </c>
      <c r="D34">
        <v>459.46499999999997</v>
      </c>
      <c r="E34">
        <v>258.517</v>
      </c>
      <c r="F34">
        <v>526.75800000000004</v>
      </c>
      <c r="H34">
        <f t="shared" si="0"/>
        <v>-6.1319999999999482</v>
      </c>
      <c r="J34">
        <f t="shared" si="1"/>
        <v>32</v>
      </c>
      <c r="K34">
        <f t="shared" si="2"/>
        <v>0.29933108560807481</v>
      </c>
      <c r="M34">
        <f t="shared" si="3"/>
        <v>32</v>
      </c>
      <c r="N34">
        <f t="shared" si="4"/>
        <v>0.37828254615001883</v>
      </c>
    </row>
    <row r="35" spans="2:15" x14ac:dyDescent="0.75">
      <c r="B35">
        <v>33</v>
      </c>
      <c r="C35">
        <v>452</v>
      </c>
      <c r="D35">
        <v>456.82900000000001</v>
      </c>
      <c r="E35">
        <v>260.48399999999998</v>
      </c>
      <c r="F35">
        <v>523.44500000000005</v>
      </c>
      <c r="H35">
        <f t="shared" si="0"/>
        <v>-4.8290000000000077</v>
      </c>
      <c r="J35">
        <f t="shared" si="1"/>
        <v>33</v>
      </c>
      <c r="K35">
        <f t="shared" si="2"/>
        <v>0.30637143659901872</v>
      </c>
      <c r="M35">
        <f t="shared" si="3"/>
        <v>33</v>
      </c>
      <c r="N35">
        <f t="shared" si="4"/>
        <v>0.38654770383773818</v>
      </c>
    </row>
    <row r="36" spans="2:15" x14ac:dyDescent="0.75">
      <c r="B36">
        <v>34</v>
      </c>
      <c r="C36">
        <v>468.96199999999999</v>
      </c>
      <c r="D36">
        <v>462.92700000000002</v>
      </c>
      <c r="E36">
        <v>264.62</v>
      </c>
      <c r="F36">
        <v>522.74900000000002</v>
      </c>
      <c r="H36">
        <f t="shared" si="0"/>
        <v>6.0349999999999682</v>
      </c>
      <c r="J36">
        <f t="shared" si="1"/>
        <v>34</v>
      </c>
      <c r="K36">
        <f t="shared" si="2"/>
        <v>0.36507164624262445</v>
      </c>
      <c r="M36">
        <f t="shared" si="3"/>
        <v>34</v>
      </c>
      <c r="N36">
        <f t="shared" si="4"/>
        <v>0.39787399256662331</v>
      </c>
    </row>
    <row r="37" spans="2:15" x14ac:dyDescent="0.75">
      <c r="B37">
        <v>35</v>
      </c>
      <c r="C37">
        <v>484.38299999999998</v>
      </c>
      <c r="D37">
        <v>487.52499999999998</v>
      </c>
      <c r="E37">
        <v>258.57299999999998</v>
      </c>
      <c r="F37">
        <v>554.97699999999998</v>
      </c>
      <c r="H37">
        <f t="shared" si="0"/>
        <v>-3.1419999999999959</v>
      </c>
      <c r="J37">
        <f t="shared" si="1"/>
        <v>35</v>
      </c>
      <c r="K37">
        <f t="shared" si="2"/>
        <v>0.31548661090579005</v>
      </c>
      <c r="M37">
        <f t="shared" si="3"/>
        <v>35</v>
      </c>
      <c r="N37">
        <f t="shared" si="4"/>
        <v>0.35306880335842727</v>
      </c>
    </row>
    <row r="38" spans="2:15" x14ac:dyDescent="0.75">
      <c r="B38">
        <v>36</v>
      </c>
      <c r="C38">
        <v>483.82600000000002</v>
      </c>
      <c r="D38">
        <v>480.68700000000001</v>
      </c>
      <c r="E38">
        <v>257.89699999999999</v>
      </c>
      <c r="F38">
        <v>556.48900000000003</v>
      </c>
      <c r="H38">
        <f t="shared" si="0"/>
        <v>3.13900000000001</v>
      </c>
      <c r="J38">
        <f t="shared" si="1"/>
        <v>36</v>
      </c>
      <c r="K38">
        <f t="shared" si="2"/>
        <v>0.34942402040242931</v>
      </c>
      <c r="M38">
        <f t="shared" si="3"/>
        <v>36</v>
      </c>
      <c r="N38">
        <f t="shared" si="4"/>
        <v>0.35020637081920158</v>
      </c>
      <c r="O38" s="2"/>
    </row>
    <row r="39" spans="2:15" x14ac:dyDescent="0.75">
      <c r="B39">
        <v>37</v>
      </c>
      <c r="C39">
        <v>462.43900000000002</v>
      </c>
      <c r="D39">
        <v>452.28800000000001</v>
      </c>
      <c r="E39">
        <v>251.143</v>
      </c>
      <c r="F39">
        <v>542.26099999999997</v>
      </c>
      <c r="H39">
        <f t="shared" si="0"/>
        <v>10.15100000000001</v>
      </c>
      <c r="J39">
        <f t="shared" si="1"/>
        <v>37</v>
      </c>
      <c r="K39">
        <f t="shared" si="2"/>
        <v>0.38731115865914545</v>
      </c>
      <c r="M39">
        <f t="shared" si="3"/>
        <v>37</v>
      </c>
      <c r="N39">
        <f t="shared" si="4"/>
        <v>0.34586964585422109</v>
      </c>
    </row>
    <row r="40" spans="2:15" x14ac:dyDescent="0.75">
      <c r="B40">
        <v>38</v>
      </c>
      <c r="C40">
        <v>473.53300000000002</v>
      </c>
      <c r="D40">
        <v>446.96</v>
      </c>
      <c r="E40">
        <v>244.03299999999999</v>
      </c>
      <c r="F40">
        <v>536.83000000000004</v>
      </c>
      <c r="H40">
        <f t="shared" si="0"/>
        <v>26.573000000000036</v>
      </c>
      <c r="J40">
        <f t="shared" si="1"/>
        <v>38</v>
      </c>
      <c r="K40">
        <f t="shared" si="2"/>
        <v>0.47604227452506015</v>
      </c>
      <c r="M40">
        <f t="shared" si="3"/>
        <v>38</v>
      </c>
      <c r="N40">
        <f t="shared" si="4"/>
        <v>0.33288813344830359</v>
      </c>
    </row>
    <row r="41" spans="2:15" x14ac:dyDescent="0.75">
      <c r="B41">
        <v>39</v>
      </c>
      <c r="C41">
        <v>499.21</v>
      </c>
      <c r="D41">
        <v>460.30900000000003</v>
      </c>
      <c r="E41">
        <v>244.904</v>
      </c>
      <c r="F41">
        <v>526.97500000000002</v>
      </c>
      <c r="H41">
        <f t="shared" si="0"/>
        <v>38.900999999999954</v>
      </c>
      <c r="J41">
        <f t="shared" si="1"/>
        <v>39</v>
      </c>
      <c r="K41">
        <f t="shared" si="2"/>
        <v>0.5426527480602561</v>
      </c>
      <c r="M41">
        <f t="shared" si="3"/>
        <v>39</v>
      </c>
      <c r="N41">
        <f t="shared" si="4"/>
        <v>0.34344806974481579</v>
      </c>
    </row>
    <row r="42" spans="2:15" x14ac:dyDescent="0.75">
      <c r="B42">
        <v>40</v>
      </c>
      <c r="C42">
        <v>557.56200000000001</v>
      </c>
      <c r="D42">
        <v>457.04199999999997</v>
      </c>
      <c r="E42">
        <v>237.90700000000001</v>
      </c>
      <c r="F42">
        <v>533.49300000000005</v>
      </c>
      <c r="H42">
        <f t="shared" si="0"/>
        <v>100.52000000000004</v>
      </c>
      <c r="J42">
        <f t="shared" si="1"/>
        <v>40</v>
      </c>
      <c r="K42">
        <f t="shared" si="2"/>
        <v>0.87559164883615392</v>
      </c>
      <c r="M42">
        <f t="shared" si="3"/>
        <v>40</v>
      </c>
      <c r="N42">
        <f t="shared" si="4"/>
        <v>0.32033975912356705</v>
      </c>
    </row>
    <row r="43" spans="2:15" x14ac:dyDescent="0.75">
      <c r="B43">
        <v>41</v>
      </c>
      <c r="C43">
        <v>555.75400000000002</v>
      </c>
      <c r="D43">
        <v>451.41899999999998</v>
      </c>
      <c r="E43">
        <v>238.77099999999999</v>
      </c>
      <c r="F43">
        <v>540.19799999999998</v>
      </c>
      <c r="H43">
        <f t="shared" si="0"/>
        <v>104.33500000000004</v>
      </c>
      <c r="J43">
        <f t="shared" si="1"/>
        <v>41</v>
      </c>
      <c r="K43">
        <f t="shared" si="2"/>
        <v>0.8962048023514666</v>
      </c>
      <c r="M43">
        <f t="shared" si="3"/>
        <v>41</v>
      </c>
      <c r="N43">
        <f t="shared" si="4"/>
        <v>0.31718038095777124</v>
      </c>
    </row>
    <row r="44" spans="2:15" x14ac:dyDescent="0.75">
      <c r="B44">
        <v>42</v>
      </c>
      <c r="C44">
        <v>482.78800000000001</v>
      </c>
      <c r="D44">
        <v>434.98700000000002</v>
      </c>
      <c r="E44">
        <v>246.16200000000001</v>
      </c>
      <c r="F44">
        <v>544.245</v>
      </c>
      <c r="H44">
        <f t="shared" si="0"/>
        <v>47.800999999999988</v>
      </c>
      <c r="J44">
        <f t="shared" si="1"/>
        <v>42</v>
      </c>
      <c r="K44">
        <f t="shared" si="2"/>
        <v>0.59074110095312182</v>
      </c>
      <c r="M44">
        <f t="shared" si="3"/>
        <v>42</v>
      </c>
      <c r="N44">
        <f t="shared" si="4"/>
        <v>0.33206125469796</v>
      </c>
    </row>
    <row r="45" spans="2:15" x14ac:dyDescent="0.75">
      <c r="B45">
        <v>43</v>
      </c>
      <c r="C45">
        <v>522.447</v>
      </c>
      <c r="D45">
        <v>456.73099999999999</v>
      </c>
      <c r="E45">
        <v>244.76</v>
      </c>
      <c r="F45">
        <v>536.60699999999997</v>
      </c>
      <c r="H45">
        <f t="shared" si="0"/>
        <v>65.716000000000008</v>
      </c>
      <c r="J45">
        <f t="shared" si="1"/>
        <v>43</v>
      </c>
      <c r="K45">
        <f t="shared" si="2"/>
        <v>0.68753917309645762</v>
      </c>
      <c r="M45">
        <f t="shared" si="3"/>
        <v>43</v>
      </c>
      <c r="N45">
        <f t="shared" si="4"/>
        <v>0.33487739569665287</v>
      </c>
      <c r="O45" s="2"/>
    </row>
    <row r="46" spans="2:15" x14ac:dyDescent="0.75">
      <c r="B46">
        <v>44</v>
      </c>
      <c r="C46">
        <v>506.60300000000001</v>
      </c>
      <c r="D46">
        <v>469.24700000000001</v>
      </c>
      <c r="E46">
        <v>243.572</v>
      </c>
      <c r="F46">
        <v>536.91600000000005</v>
      </c>
      <c r="H46">
        <f t="shared" si="0"/>
        <v>37.355999999999995</v>
      </c>
      <c r="J46">
        <f t="shared" si="1"/>
        <v>44</v>
      </c>
      <c r="K46">
        <f t="shared" si="2"/>
        <v>0.53430482612548358</v>
      </c>
      <c r="M46">
        <f t="shared" si="3"/>
        <v>44</v>
      </c>
      <c r="N46">
        <f t="shared" si="4"/>
        <v>0.33167344144027916</v>
      </c>
      <c r="O46" s="2"/>
    </row>
    <row r="47" spans="2:15" x14ac:dyDescent="0.75">
      <c r="B47">
        <v>45</v>
      </c>
      <c r="C47">
        <v>434.512</v>
      </c>
      <c r="D47">
        <v>431.40699999999998</v>
      </c>
      <c r="E47">
        <v>233.059</v>
      </c>
      <c r="F47">
        <v>505.22800000000001</v>
      </c>
      <c r="H47">
        <f t="shared" si="0"/>
        <v>3.1050000000000182</v>
      </c>
      <c r="J47">
        <f t="shared" si="1"/>
        <v>45</v>
      </c>
      <c r="K47">
        <f t="shared" si="2"/>
        <v>0.34924031208800715</v>
      </c>
      <c r="M47">
        <f t="shared" si="3"/>
        <v>45</v>
      </c>
      <c r="N47">
        <f t="shared" si="4"/>
        <v>0.33166554703076595</v>
      </c>
      <c r="O47" s="2"/>
    </row>
    <row r="48" spans="2:15" x14ac:dyDescent="0.75">
      <c r="B48">
        <v>46</v>
      </c>
      <c r="C48">
        <v>438.38099999999997</v>
      </c>
      <c r="D48">
        <v>430.57</v>
      </c>
      <c r="E48">
        <v>228.745</v>
      </c>
      <c r="F48">
        <v>528.59100000000001</v>
      </c>
      <c r="H48">
        <f t="shared" si="0"/>
        <v>7.8109999999999786</v>
      </c>
      <c r="J48">
        <f t="shared" si="1"/>
        <v>46</v>
      </c>
      <c r="K48">
        <f t="shared" si="2"/>
        <v>0.37466770407832445</v>
      </c>
      <c r="M48">
        <f t="shared" si="3"/>
        <v>46</v>
      </c>
      <c r="N48">
        <f t="shared" si="4"/>
        <v>0.30110876512139545</v>
      </c>
    </row>
    <row r="49" spans="2:14" x14ac:dyDescent="0.75">
      <c r="B49">
        <v>47</v>
      </c>
      <c r="C49">
        <v>474.04599999999999</v>
      </c>
      <c r="D49">
        <v>447.54399999999998</v>
      </c>
      <c r="E49">
        <v>222.84399999999999</v>
      </c>
      <c r="F49">
        <v>527.92899999999997</v>
      </c>
      <c r="H49">
        <f t="shared" si="0"/>
        <v>26.50200000000001</v>
      </c>
      <c r="J49">
        <f t="shared" si="1"/>
        <v>47</v>
      </c>
      <c r="K49">
        <f t="shared" si="2"/>
        <v>0.47565864833906074</v>
      </c>
      <c r="M49">
        <f t="shared" si="3"/>
        <v>47</v>
      </c>
      <c r="N49">
        <f t="shared" si="4"/>
        <v>0.2866412586605227</v>
      </c>
    </row>
    <row r="50" spans="2:14" x14ac:dyDescent="0.75">
      <c r="B50">
        <v>48</v>
      </c>
      <c r="C50">
        <v>464.91500000000002</v>
      </c>
      <c r="D50">
        <v>443.71499999999997</v>
      </c>
      <c r="E50">
        <v>221.86699999999999</v>
      </c>
      <c r="F50">
        <v>529.55399999999997</v>
      </c>
      <c r="H50">
        <f t="shared" si="0"/>
        <v>21.200000000000045</v>
      </c>
      <c r="J50">
        <f t="shared" si="1"/>
        <v>48</v>
      </c>
      <c r="K50">
        <f t="shared" si="2"/>
        <v>0.44701095766063692</v>
      </c>
      <c r="M50">
        <f t="shared" si="3"/>
        <v>48</v>
      </c>
      <c r="N50">
        <f t="shared" si="4"/>
        <v>0.28299532631754504</v>
      </c>
    </row>
    <row r="51" spans="2:14" x14ac:dyDescent="0.75">
      <c r="B51">
        <v>49</v>
      </c>
      <c r="C51">
        <v>502.44400000000002</v>
      </c>
      <c r="D51">
        <v>449.31900000000002</v>
      </c>
      <c r="E51">
        <v>221.11699999999999</v>
      </c>
      <c r="F51">
        <v>531.14599999999996</v>
      </c>
      <c r="H51">
        <f t="shared" si="0"/>
        <v>53.125</v>
      </c>
      <c r="J51">
        <f t="shared" si="1"/>
        <v>49</v>
      </c>
      <c r="K51">
        <f t="shared" si="2"/>
        <v>0.6195076617173485</v>
      </c>
      <c r="M51">
        <f t="shared" si="3"/>
        <v>49</v>
      </c>
      <c r="N51">
        <f t="shared" si="4"/>
        <v>0.27997374901999272</v>
      </c>
    </row>
    <row r="52" spans="2:14" x14ac:dyDescent="0.75">
      <c r="B52">
        <v>50</v>
      </c>
      <c r="C52">
        <v>504.36200000000002</v>
      </c>
      <c r="D52">
        <v>458.47500000000002</v>
      </c>
      <c r="E52">
        <v>215.96299999999999</v>
      </c>
      <c r="F52">
        <v>523.58900000000006</v>
      </c>
      <c r="H52">
        <f t="shared" si="0"/>
        <v>45.887</v>
      </c>
      <c r="J52">
        <f t="shared" si="1"/>
        <v>50</v>
      </c>
      <c r="K52">
        <f t="shared" si="2"/>
        <v>0.58039940348829666</v>
      </c>
      <c r="M52">
        <f t="shared" si="3"/>
        <v>50</v>
      </c>
      <c r="N52">
        <f t="shared" si="4"/>
        <v>0.27217862718611247</v>
      </c>
    </row>
    <row r="53" spans="2:14" x14ac:dyDescent="0.75">
      <c r="B53">
        <v>51</v>
      </c>
      <c r="C53">
        <v>515.79499999999996</v>
      </c>
      <c r="D53">
        <v>468.67099999999999</v>
      </c>
      <c r="E53">
        <v>220.18</v>
      </c>
      <c r="F53">
        <v>540.29399999999998</v>
      </c>
      <c r="H53">
        <f t="shared" si="0"/>
        <v>47.123999999999967</v>
      </c>
      <c r="J53">
        <f t="shared" si="1"/>
        <v>51</v>
      </c>
      <c r="K53">
        <f t="shared" si="2"/>
        <v>0.58708314422183294</v>
      </c>
      <c r="M53">
        <f t="shared" si="3"/>
        <v>51</v>
      </c>
      <c r="N53">
        <f t="shared" si="4"/>
        <v>0.27136738205977612</v>
      </c>
    </row>
    <row r="54" spans="2:14" x14ac:dyDescent="0.75">
      <c r="B54">
        <v>52</v>
      </c>
      <c r="C54">
        <v>519.97400000000005</v>
      </c>
      <c r="D54">
        <v>463.96600000000001</v>
      </c>
      <c r="E54">
        <v>226.441</v>
      </c>
      <c r="F54">
        <v>567.57500000000005</v>
      </c>
      <c r="H54">
        <f t="shared" si="0"/>
        <v>56.008000000000038</v>
      </c>
      <c r="J54">
        <f t="shared" si="1"/>
        <v>52</v>
      </c>
      <c r="K54">
        <f t="shared" si="2"/>
        <v>0.63508504614320616</v>
      </c>
      <c r="M54">
        <f t="shared" si="3"/>
        <v>52</v>
      </c>
      <c r="N54">
        <f t="shared" si="4"/>
        <v>0.26873411374128953</v>
      </c>
    </row>
    <row r="55" spans="2:14" x14ac:dyDescent="0.75">
      <c r="B55">
        <v>53</v>
      </c>
      <c r="C55">
        <v>512.12099999999998</v>
      </c>
      <c r="D55">
        <v>459.23099999999999</v>
      </c>
      <c r="E55">
        <v>226.32499999999999</v>
      </c>
      <c r="F55">
        <v>560.48900000000003</v>
      </c>
      <c r="H55">
        <f t="shared" si="0"/>
        <v>52.889999999999986</v>
      </c>
      <c r="J55">
        <f t="shared" si="1"/>
        <v>53</v>
      </c>
      <c r="K55">
        <f t="shared" si="2"/>
        <v>0.61823791307354803</v>
      </c>
      <c r="M55">
        <f t="shared" si="3"/>
        <v>53</v>
      </c>
      <c r="N55">
        <f t="shared" si="4"/>
        <v>0.27292537526821609</v>
      </c>
    </row>
    <row r="56" spans="2:14" x14ac:dyDescent="0.75">
      <c r="B56">
        <v>54</v>
      </c>
      <c r="C56">
        <v>481.35300000000001</v>
      </c>
      <c r="D56">
        <v>455.99099999999999</v>
      </c>
      <c r="E56">
        <v>217.02500000000001</v>
      </c>
      <c r="F56">
        <v>534.346</v>
      </c>
      <c r="H56">
        <f t="shared" si="0"/>
        <v>25.362000000000023</v>
      </c>
      <c r="J56">
        <f t="shared" si="1"/>
        <v>54</v>
      </c>
      <c r="K56">
        <f t="shared" si="2"/>
        <v>0.46949901662019938</v>
      </c>
      <c r="M56">
        <f t="shared" si="3"/>
        <v>54</v>
      </c>
      <c r="N56">
        <f t="shared" si="4"/>
        <v>0.26752010206769472</v>
      </c>
    </row>
    <row r="57" spans="2:14" x14ac:dyDescent="0.75">
      <c r="B57">
        <v>55</v>
      </c>
      <c r="C57">
        <v>484.93599999999998</v>
      </c>
      <c r="D57">
        <v>464.35399999999998</v>
      </c>
      <c r="E57">
        <v>215.70699999999999</v>
      </c>
      <c r="F57">
        <v>539.92700000000002</v>
      </c>
      <c r="H57">
        <f t="shared" si="0"/>
        <v>20.581999999999994</v>
      </c>
      <c r="J57">
        <f t="shared" si="1"/>
        <v>55</v>
      </c>
      <c r="K57">
        <f t="shared" si="2"/>
        <v>0.44367178888672754</v>
      </c>
      <c r="M57">
        <f t="shared" si="3"/>
        <v>55</v>
      </c>
      <c r="N57">
        <f t="shared" si="4"/>
        <v>0.26059808002718537</v>
      </c>
    </row>
    <row r="58" spans="2:14" x14ac:dyDescent="0.75">
      <c r="B58">
        <v>56</v>
      </c>
      <c r="C58">
        <v>486.32600000000002</v>
      </c>
      <c r="D58">
        <v>452.10399999999998</v>
      </c>
      <c r="E58">
        <v>217.80799999999999</v>
      </c>
      <c r="F58">
        <v>544.45399999999995</v>
      </c>
      <c r="H58">
        <f t="shared" si="0"/>
        <v>34.222000000000037</v>
      </c>
      <c r="J58">
        <f t="shared" si="1"/>
        <v>56</v>
      </c>
      <c r="K58">
        <f t="shared" si="2"/>
        <v>0.51737124208433305</v>
      </c>
      <c r="M58">
        <f t="shared" si="3"/>
        <v>56</v>
      </c>
      <c r="N58">
        <f t="shared" si="4"/>
        <v>0.26284165780825153</v>
      </c>
    </row>
    <row r="59" spans="2:14" x14ac:dyDescent="0.75">
      <c r="B59">
        <v>57</v>
      </c>
      <c r="C59">
        <v>477.40699999999998</v>
      </c>
      <c r="D59">
        <v>434.18400000000003</v>
      </c>
      <c r="E59">
        <v>224.98099999999999</v>
      </c>
      <c r="F59">
        <v>561.12599999999998</v>
      </c>
      <c r="H59">
        <f t="shared" si="0"/>
        <v>43.222999999999956</v>
      </c>
      <c r="J59">
        <f t="shared" si="1"/>
        <v>57</v>
      </c>
      <c r="K59">
        <f t="shared" si="2"/>
        <v>0.56600531673474652</v>
      </c>
      <c r="M59">
        <f t="shared" si="3"/>
        <v>57</v>
      </c>
      <c r="N59">
        <f t="shared" si="4"/>
        <v>0.26937316653346544</v>
      </c>
    </row>
    <row r="60" spans="2:14" x14ac:dyDescent="0.75">
      <c r="B60">
        <v>58</v>
      </c>
      <c r="C60">
        <v>476.13600000000002</v>
      </c>
      <c r="D60">
        <v>426.56</v>
      </c>
      <c r="E60">
        <v>219.59399999999999</v>
      </c>
      <c r="F60">
        <v>559.33299999999997</v>
      </c>
      <c r="H60">
        <f t="shared" si="0"/>
        <v>49.576000000000022</v>
      </c>
      <c r="J60">
        <f t="shared" si="1"/>
        <v>58</v>
      </c>
      <c r="K60">
        <f t="shared" si="2"/>
        <v>0.6003317556031037</v>
      </c>
      <c r="M60">
        <f t="shared" si="3"/>
        <v>58</v>
      </c>
      <c r="N60">
        <f t="shared" si="4"/>
        <v>0.25784801841574312</v>
      </c>
    </row>
    <row r="61" spans="2:14" x14ac:dyDescent="0.75">
      <c r="B61">
        <v>59</v>
      </c>
      <c r="C61">
        <v>479.03899999999999</v>
      </c>
      <c r="D61">
        <v>442.952</v>
      </c>
      <c r="E61">
        <v>221.428</v>
      </c>
      <c r="F61">
        <v>570.82899999999995</v>
      </c>
      <c r="H61">
        <f t="shared" si="0"/>
        <v>36.086999999999989</v>
      </c>
      <c r="J61">
        <f t="shared" si="1"/>
        <v>59</v>
      </c>
      <c r="K61">
        <f t="shared" si="2"/>
        <v>0.52744818344896138</v>
      </c>
      <c r="M61">
        <f t="shared" si="3"/>
        <v>59</v>
      </c>
      <c r="N61">
        <f t="shared" si="4"/>
        <v>0.25526170962799899</v>
      </c>
    </row>
    <row r="62" spans="2:14" x14ac:dyDescent="0.75">
      <c r="B62">
        <v>60</v>
      </c>
      <c r="C62">
        <v>458.42200000000003</v>
      </c>
      <c r="D62">
        <v>412.654</v>
      </c>
      <c r="E62">
        <v>218.071</v>
      </c>
      <c r="F62">
        <v>556.81899999999996</v>
      </c>
      <c r="H62">
        <f t="shared" si="0"/>
        <v>45.768000000000029</v>
      </c>
      <c r="J62">
        <f t="shared" si="1"/>
        <v>60</v>
      </c>
      <c r="K62">
        <f t="shared" si="2"/>
        <v>0.57975642438781916</v>
      </c>
      <c r="M62">
        <f t="shared" si="3"/>
        <v>60</v>
      </c>
      <c r="N62">
        <f t="shared" si="4"/>
        <v>0.25577996248151558</v>
      </c>
    </row>
    <row r="63" spans="2:14" x14ac:dyDescent="0.75">
      <c r="B63">
        <v>61</v>
      </c>
      <c r="C63">
        <v>477.48700000000002</v>
      </c>
      <c r="D63">
        <v>416.55500000000001</v>
      </c>
      <c r="E63">
        <v>215.86699999999999</v>
      </c>
      <c r="F63">
        <v>559.88099999999997</v>
      </c>
      <c r="H63">
        <f t="shared" si="0"/>
        <v>60.932000000000016</v>
      </c>
      <c r="J63">
        <f t="shared" si="1"/>
        <v>61</v>
      </c>
      <c r="K63">
        <f t="shared" si="2"/>
        <v>0.6616903326201129</v>
      </c>
      <c r="M63">
        <f t="shared" si="3"/>
        <v>61</v>
      </c>
      <c r="N63">
        <f t="shared" si="4"/>
        <v>0.24876864055805195</v>
      </c>
    </row>
    <row r="64" spans="2:14" x14ac:dyDescent="0.75">
      <c r="B64">
        <v>62</v>
      </c>
      <c r="C64">
        <v>469.9</v>
      </c>
      <c r="D64">
        <v>404.31</v>
      </c>
      <c r="E64">
        <v>223.16800000000001</v>
      </c>
      <c r="F64">
        <v>567.65</v>
      </c>
      <c r="H64">
        <f t="shared" si="0"/>
        <v>65.589999999999975</v>
      </c>
      <c r="J64">
        <f t="shared" si="1"/>
        <v>62</v>
      </c>
      <c r="K64">
        <f t="shared" si="2"/>
        <v>0.68685837169595176</v>
      </c>
      <c r="M64">
        <f t="shared" si="3"/>
        <v>62</v>
      </c>
      <c r="N64">
        <f t="shared" si="4"/>
        <v>0.26114309423785076</v>
      </c>
    </row>
    <row r="65" spans="2:14" x14ac:dyDescent="0.75">
      <c r="B65">
        <v>63</v>
      </c>
      <c r="C65">
        <v>468.524</v>
      </c>
      <c r="D65">
        <v>426.58100000000002</v>
      </c>
      <c r="E65">
        <v>220.58699999999999</v>
      </c>
      <c r="F65">
        <v>577.53099999999995</v>
      </c>
      <c r="H65">
        <f t="shared" si="0"/>
        <v>41.942999999999984</v>
      </c>
      <c r="J65">
        <f t="shared" si="1"/>
        <v>63</v>
      </c>
      <c r="K65">
        <f t="shared" si="2"/>
        <v>0.55908923901532326</v>
      </c>
      <c r="M65">
        <f t="shared" si="3"/>
        <v>63</v>
      </c>
      <c r="N65">
        <f t="shared" si="4"/>
        <v>0.24951065294729474</v>
      </c>
    </row>
    <row r="66" spans="2:14" x14ac:dyDescent="0.75">
      <c r="B66">
        <v>64</v>
      </c>
      <c r="C66">
        <v>478.51799999999997</v>
      </c>
      <c r="D66">
        <v>415.09100000000001</v>
      </c>
      <c r="E66">
        <v>219.203</v>
      </c>
      <c r="F66">
        <v>563.79899999999998</v>
      </c>
      <c r="H66">
        <f t="shared" si="0"/>
        <v>63.426999999999964</v>
      </c>
      <c r="J66">
        <f t="shared" si="1"/>
        <v>64</v>
      </c>
      <c r="K66">
        <f t="shared" si="2"/>
        <v>0.67517128098726986</v>
      </c>
      <c r="M66">
        <f t="shared" si="3"/>
        <v>64</v>
      </c>
      <c r="N66">
        <f t="shared" si="4"/>
        <v>0.25426045679771797</v>
      </c>
    </row>
    <row r="67" spans="2:14" x14ac:dyDescent="0.75">
      <c r="B67">
        <v>65</v>
      </c>
      <c r="C67">
        <v>475.87299999999999</v>
      </c>
      <c r="D67">
        <v>410.65899999999999</v>
      </c>
      <c r="E67">
        <v>216.74199999999999</v>
      </c>
      <c r="F67">
        <v>553.51099999999997</v>
      </c>
      <c r="H67">
        <f t="shared" ref="H67:H130" si="5">C67-D67</f>
        <v>65.213999999999999</v>
      </c>
      <c r="J67">
        <f t="shared" ref="J67:J130" si="6">B67</f>
        <v>65</v>
      </c>
      <c r="K67">
        <f t="shared" ref="K67:K130" si="7">(H67-MIN(H$3:H$136))/(MAX(H$3:H$136)-MIN(H$3:H$136))</f>
        <v>0.68482677386587121</v>
      </c>
      <c r="M67">
        <f t="shared" ref="M67:M130" si="8">B67</f>
        <v>65</v>
      </c>
      <c r="N67">
        <f t="shared" ref="N67:N130" si="9">(E67-$P$3)/(F67-$Q$3)</f>
        <v>0.25462938142671798</v>
      </c>
    </row>
    <row r="68" spans="2:14" x14ac:dyDescent="0.75">
      <c r="B68">
        <v>66</v>
      </c>
      <c r="C68">
        <v>484</v>
      </c>
      <c r="D68">
        <v>420.77</v>
      </c>
      <c r="E68">
        <v>215.785</v>
      </c>
      <c r="F68">
        <v>558.76400000000001</v>
      </c>
      <c r="H68">
        <f t="shared" si="5"/>
        <v>63.230000000000018</v>
      </c>
      <c r="J68">
        <f t="shared" si="6"/>
        <v>66</v>
      </c>
      <c r="K68">
        <f t="shared" si="7"/>
        <v>0.67410685340076515</v>
      </c>
      <c r="M68">
        <f t="shared" si="8"/>
        <v>66</v>
      </c>
      <c r="N68">
        <f t="shared" si="9"/>
        <v>0.24922959077415091</v>
      </c>
    </row>
    <row r="69" spans="2:14" x14ac:dyDescent="0.75">
      <c r="B69">
        <v>67</v>
      </c>
      <c r="C69">
        <v>491.25400000000002</v>
      </c>
      <c r="D69">
        <v>423.68200000000002</v>
      </c>
      <c r="E69">
        <v>212.78899999999999</v>
      </c>
      <c r="F69">
        <v>548.54399999999998</v>
      </c>
      <c r="H69">
        <f t="shared" si="5"/>
        <v>67.572000000000003</v>
      </c>
      <c r="J69">
        <f t="shared" si="6"/>
        <v>67</v>
      </c>
      <c r="K69">
        <f t="shared" si="7"/>
        <v>0.69756748578962158</v>
      </c>
      <c r="M69">
        <f t="shared" si="8"/>
        <v>67</v>
      </c>
      <c r="N69">
        <f t="shared" si="9"/>
        <v>0.24814722828727573</v>
      </c>
    </row>
    <row r="70" spans="2:14" x14ac:dyDescent="0.75">
      <c r="B70">
        <v>68</v>
      </c>
      <c r="C70">
        <v>490.58199999999999</v>
      </c>
      <c r="D70">
        <v>413.452</v>
      </c>
      <c r="E70">
        <v>214.04</v>
      </c>
      <c r="F70">
        <v>544.86900000000003</v>
      </c>
      <c r="H70">
        <f t="shared" si="5"/>
        <v>77.13</v>
      </c>
      <c r="J70">
        <f t="shared" si="6"/>
        <v>68</v>
      </c>
      <c r="K70">
        <f t="shared" si="7"/>
        <v>0.74921113488512814</v>
      </c>
      <c r="M70">
        <f t="shared" si="8"/>
        <v>68</v>
      </c>
      <c r="N70">
        <f t="shared" si="9"/>
        <v>0.25340932728203835</v>
      </c>
    </row>
    <row r="71" spans="2:14" x14ac:dyDescent="0.75">
      <c r="B71">
        <v>69</v>
      </c>
      <c r="C71">
        <v>499.27</v>
      </c>
      <c r="D71">
        <v>424.70499999999998</v>
      </c>
      <c r="E71">
        <v>215.274</v>
      </c>
      <c r="F71">
        <v>551.21</v>
      </c>
      <c r="H71">
        <f t="shared" si="5"/>
        <v>74.564999999999998</v>
      </c>
      <c r="J71">
        <f t="shared" si="6"/>
        <v>69</v>
      </c>
      <c r="K71">
        <f t="shared" si="7"/>
        <v>0.73535196351768994</v>
      </c>
      <c r="M71">
        <f t="shared" si="8"/>
        <v>69</v>
      </c>
      <c r="N71">
        <f t="shared" si="9"/>
        <v>0.25251597755056809</v>
      </c>
    </row>
    <row r="72" spans="2:14" x14ac:dyDescent="0.75">
      <c r="B72">
        <v>70</v>
      </c>
      <c r="C72">
        <v>508.28800000000001</v>
      </c>
      <c r="D72">
        <v>417.59800000000001</v>
      </c>
      <c r="E72">
        <v>216.13499999999999</v>
      </c>
      <c r="F72">
        <v>549.52200000000005</v>
      </c>
      <c r="H72">
        <f t="shared" si="5"/>
        <v>90.69</v>
      </c>
      <c r="J72">
        <f t="shared" si="6"/>
        <v>70</v>
      </c>
      <c r="K72">
        <f t="shared" si="7"/>
        <v>0.82247833322526953</v>
      </c>
      <c r="M72">
        <f t="shared" si="8"/>
        <v>70</v>
      </c>
      <c r="N72">
        <f t="shared" si="9"/>
        <v>0.25561259530737107</v>
      </c>
    </row>
    <row r="73" spans="2:14" x14ac:dyDescent="0.75">
      <c r="B73">
        <v>71</v>
      </c>
      <c r="C73">
        <v>517.91700000000003</v>
      </c>
      <c r="D73">
        <v>419.23700000000002</v>
      </c>
      <c r="E73">
        <v>216.655</v>
      </c>
      <c r="F73">
        <v>556.01599999999996</v>
      </c>
      <c r="H73">
        <f t="shared" si="5"/>
        <v>98.68</v>
      </c>
      <c r="J73">
        <f t="shared" si="6"/>
        <v>71</v>
      </c>
      <c r="K73">
        <f t="shared" si="7"/>
        <v>0.8656497871144827</v>
      </c>
      <c r="M73">
        <f t="shared" si="8"/>
        <v>71</v>
      </c>
      <c r="N73">
        <f t="shared" si="9"/>
        <v>0.25291250235380641</v>
      </c>
    </row>
    <row r="74" spans="2:14" x14ac:dyDescent="0.75">
      <c r="B74">
        <v>72</v>
      </c>
      <c r="C74">
        <v>534.51900000000001</v>
      </c>
      <c r="D74">
        <v>437.36399999999998</v>
      </c>
      <c r="E74">
        <v>219.38499999999999</v>
      </c>
      <c r="F74">
        <v>556.69200000000001</v>
      </c>
      <c r="H74">
        <f t="shared" si="5"/>
        <v>97.15500000000003</v>
      </c>
      <c r="J74">
        <f t="shared" si="6"/>
        <v>72</v>
      </c>
      <c r="K74">
        <f t="shared" si="7"/>
        <v>0.85740992889407608</v>
      </c>
      <c r="M74">
        <f t="shared" si="8"/>
        <v>72</v>
      </c>
      <c r="N74">
        <f t="shared" si="9"/>
        <v>0.25896415991410954</v>
      </c>
    </row>
    <row r="75" spans="2:14" x14ac:dyDescent="0.75">
      <c r="B75">
        <v>73</v>
      </c>
      <c r="C75">
        <v>541.73900000000003</v>
      </c>
      <c r="D75">
        <v>440.89800000000002</v>
      </c>
      <c r="E75">
        <v>226.21299999999999</v>
      </c>
      <c r="F75">
        <v>585.62400000000002</v>
      </c>
      <c r="H75">
        <f t="shared" si="5"/>
        <v>100.84100000000001</v>
      </c>
      <c r="J75">
        <f t="shared" si="6"/>
        <v>73</v>
      </c>
      <c r="K75">
        <f t="shared" si="7"/>
        <v>0.87732607145172792</v>
      </c>
      <c r="M75">
        <f t="shared" si="8"/>
        <v>73</v>
      </c>
      <c r="N75">
        <f t="shared" si="9"/>
        <v>0.25749369461693478</v>
      </c>
    </row>
    <row r="76" spans="2:14" x14ac:dyDescent="0.75">
      <c r="B76">
        <v>74</v>
      </c>
      <c r="C76">
        <v>550.23900000000003</v>
      </c>
      <c r="D76">
        <v>438.93799999999999</v>
      </c>
      <c r="E76">
        <v>222.35</v>
      </c>
      <c r="F76">
        <v>566.87800000000004</v>
      </c>
      <c r="H76">
        <f t="shared" si="5"/>
        <v>111.30100000000004</v>
      </c>
      <c r="J76">
        <f t="shared" si="6"/>
        <v>74</v>
      </c>
      <c r="K76">
        <f t="shared" si="7"/>
        <v>0.93384339406514094</v>
      </c>
      <c r="M76">
        <f t="shared" si="8"/>
        <v>74</v>
      </c>
      <c r="N76">
        <f t="shared" si="9"/>
        <v>0.25971970936415029</v>
      </c>
    </row>
    <row r="77" spans="2:14" x14ac:dyDescent="0.75">
      <c r="B77">
        <v>75</v>
      </c>
      <c r="C77">
        <v>548.01099999999997</v>
      </c>
      <c r="D77">
        <v>450.26600000000002</v>
      </c>
      <c r="E77">
        <v>218.18899999999999</v>
      </c>
      <c r="F77">
        <v>550.60500000000002</v>
      </c>
      <c r="H77">
        <f t="shared" si="5"/>
        <v>97.744999999999948</v>
      </c>
      <c r="J77">
        <f t="shared" si="6"/>
        <v>75</v>
      </c>
      <c r="K77">
        <f t="shared" si="7"/>
        <v>0.86059780846787226</v>
      </c>
      <c r="M77">
        <f t="shared" si="8"/>
        <v>75</v>
      </c>
      <c r="N77">
        <f t="shared" si="9"/>
        <v>0.25987667280503379</v>
      </c>
    </row>
    <row r="78" spans="2:14" x14ac:dyDescent="0.75">
      <c r="B78">
        <v>76</v>
      </c>
      <c r="C78">
        <v>580.93799999999999</v>
      </c>
      <c r="D78">
        <v>458.57900000000001</v>
      </c>
      <c r="E78">
        <v>221.08699999999999</v>
      </c>
      <c r="F78">
        <v>547.93499999999995</v>
      </c>
      <c r="H78">
        <f t="shared" si="5"/>
        <v>122.35899999999998</v>
      </c>
      <c r="J78">
        <f t="shared" si="6"/>
        <v>76</v>
      </c>
      <c r="K78">
        <f t="shared" si="7"/>
        <v>0.99359182173809657</v>
      </c>
      <c r="M78">
        <f t="shared" si="8"/>
        <v>76</v>
      </c>
      <c r="N78">
        <f t="shared" si="9"/>
        <v>0.26855043678271945</v>
      </c>
    </row>
    <row r="79" spans="2:14" x14ac:dyDescent="0.75">
      <c r="B79">
        <v>77</v>
      </c>
      <c r="C79">
        <v>551.76800000000003</v>
      </c>
      <c r="D79">
        <v>428.22300000000001</v>
      </c>
      <c r="E79">
        <v>221.29400000000001</v>
      </c>
      <c r="F79">
        <v>546.99</v>
      </c>
      <c r="H79">
        <f t="shared" si="5"/>
        <v>123.54500000000002</v>
      </c>
      <c r="J79">
        <f t="shared" si="6"/>
        <v>77</v>
      </c>
      <c r="K79">
        <f t="shared" si="7"/>
        <v>1</v>
      </c>
      <c r="M79">
        <f t="shared" si="8"/>
        <v>77</v>
      </c>
      <c r="N79">
        <f t="shared" si="9"/>
        <v>0.26966568843977851</v>
      </c>
    </row>
    <row r="80" spans="2:14" x14ac:dyDescent="0.75">
      <c r="B80">
        <v>78</v>
      </c>
      <c r="C80">
        <v>558.19899999999996</v>
      </c>
      <c r="D80">
        <v>440.79</v>
      </c>
      <c r="E80">
        <v>213.49</v>
      </c>
      <c r="F80">
        <v>537.81399999999996</v>
      </c>
      <c r="H80">
        <f t="shared" si="5"/>
        <v>117.40899999999993</v>
      </c>
      <c r="J80">
        <f t="shared" si="6"/>
        <v>78</v>
      </c>
      <c r="K80">
        <f t="shared" si="7"/>
        <v>0.96684605243251376</v>
      </c>
      <c r="M80">
        <f t="shared" si="8"/>
        <v>78</v>
      </c>
      <c r="N80">
        <f t="shared" si="9"/>
        <v>0.25647329799386864</v>
      </c>
    </row>
    <row r="81" spans="2:14" x14ac:dyDescent="0.75">
      <c r="B81">
        <v>79</v>
      </c>
      <c r="C81">
        <v>576.46699999999998</v>
      </c>
      <c r="D81">
        <v>455.95699999999999</v>
      </c>
      <c r="E81">
        <v>219.00399999999999</v>
      </c>
      <c r="F81">
        <v>546.37699999999995</v>
      </c>
      <c r="H81">
        <f t="shared" si="5"/>
        <v>120.50999999999999</v>
      </c>
      <c r="J81">
        <f t="shared" si="6"/>
        <v>79</v>
      </c>
      <c r="K81">
        <f t="shared" si="7"/>
        <v>0.98360133134496086</v>
      </c>
      <c r="M81">
        <f t="shared" si="8"/>
        <v>79</v>
      </c>
      <c r="N81">
        <f t="shared" si="9"/>
        <v>0.2645155308635691</v>
      </c>
    </row>
    <row r="82" spans="2:14" x14ac:dyDescent="0.75">
      <c r="B82">
        <v>80</v>
      </c>
      <c r="C82">
        <v>513.02200000000005</v>
      </c>
      <c r="D82">
        <v>409.75599999999997</v>
      </c>
      <c r="E82">
        <v>216.51499999999999</v>
      </c>
      <c r="F82">
        <v>527.50900000000001</v>
      </c>
      <c r="H82">
        <f t="shared" si="5"/>
        <v>103.26600000000008</v>
      </c>
      <c r="J82">
        <f t="shared" si="6"/>
        <v>80</v>
      </c>
      <c r="K82">
        <f t="shared" si="7"/>
        <v>0.89042879681860454</v>
      </c>
      <c r="M82">
        <f t="shared" si="8"/>
        <v>80</v>
      </c>
      <c r="N82">
        <f t="shared" si="9"/>
        <v>0.27087061495142639</v>
      </c>
    </row>
    <row r="83" spans="2:14" x14ac:dyDescent="0.75">
      <c r="B83">
        <v>81</v>
      </c>
      <c r="C83">
        <v>520.36900000000003</v>
      </c>
      <c r="D83">
        <v>421.11900000000003</v>
      </c>
      <c r="E83">
        <v>218.15700000000001</v>
      </c>
      <c r="F83">
        <v>534.63599999999997</v>
      </c>
      <c r="H83">
        <f t="shared" si="5"/>
        <v>99.25</v>
      </c>
      <c r="J83">
        <f t="shared" si="6"/>
        <v>81</v>
      </c>
      <c r="K83">
        <f t="shared" si="7"/>
        <v>0.86872960297391333</v>
      </c>
      <c r="M83">
        <f t="shared" si="8"/>
        <v>81</v>
      </c>
      <c r="N83">
        <f t="shared" si="9"/>
        <v>0.27015083262954753</v>
      </c>
    </row>
    <row r="84" spans="2:14" x14ac:dyDescent="0.75">
      <c r="B84">
        <v>82</v>
      </c>
      <c r="C84">
        <v>498.69799999999998</v>
      </c>
      <c r="D84">
        <v>417.49099999999999</v>
      </c>
      <c r="E84">
        <v>222.19300000000001</v>
      </c>
      <c r="F84">
        <v>546.44899999999996</v>
      </c>
      <c r="H84">
        <f t="shared" si="5"/>
        <v>81.206999999999994</v>
      </c>
      <c r="J84">
        <f t="shared" si="6"/>
        <v>82</v>
      </c>
      <c r="K84">
        <f t="shared" si="7"/>
        <v>0.77123992305863531</v>
      </c>
      <c r="M84">
        <f t="shared" si="8"/>
        <v>82</v>
      </c>
      <c r="N84">
        <f t="shared" si="9"/>
        <v>0.27219800713244463</v>
      </c>
    </row>
    <row r="85" spans="2:14" x14ac:dyDescent="0.75">
      <c r="B85">
        <v>83</v>
      </c>
      <c r="C85">
        <v>504.88299999999998</v>
      </c>
      <c r="D85">
        <v>418.47500000000002</v>
      </c>
      <c r="E85">
        <v>220.46199999999999</v>
      </c>
      <c r="F85">
        <v>549.75699999999995</v>
      </c>
      <c r="H85">
        <f t="shared" si="5"/>
        <v>86.407999999999959</v>
      </c>
      <c r="J85">
        <f t="shared" si="6"/>
        <v>83</v>
      </c>
      <c r="K85">
        <f t="shared" si="7"/>
        <v>0.79934189197951089</v>
      </c>
      <c r="M85">
        <f t="shared" si="8"/>
        <v>83</v>
      </c>
      <c r="N85">
        <f t="shared" si="9"/>
        <v>0.26587137964486768</v>
      </c>
    </row>
    <row r="86" spans="2:14" x14ac:dyDescent="0.75">
      <c r="B86">
        <v>84</v>
      </c>
      <c r="C86">
        <v>508.22399999999999</v>
      </c>
      <c r="D86">
        <v>411.34100000000001</v>
      </c>
      <c r="E86">
        <v>220.904</v>
      </c>
      <c r="F86">
        <v>550.42200000000003</v>
      </c>
      <c r="H86">
        <f t="shared" si="5"/>
        <v>96.882999999999981</v>
      </c>
      <c r="J86">
        <f t="shared" si="6"/>
        <v>84</v>
      </c>
      <c r="K86">
        <f t="shared" si="7"/>
        <v>0.85594026237869836</v>
      </c>
      <c r="M86">
        <f t="shared" si="8"/>
        <v>84</v>
      </c>
      <c r="N86">
        <f t="shared" si="9"/>
        <v>0.26650795917852965</v>
      </c>
    </row>
    <row r="87" spans="2:14" x14ac:dyDescent="0.75">
      <c r="B87">
        <v>85</v>
      </c>
      <c r="C87">
        <v>510.87299999999999</v>
      </c>
      <c r="D87">
        <v>417.238</v>
      </c>
      <c r="E87">
        <v>221.77600000000001</v>
      </c>
      <c r="F87">
        <v>546.96199999999999</v>
      </c>
      <c r="H87">
        <f t="shared" si="5"/>
        <v>93.634999999999991</v>
      </c>
      <c r="J87">
        <f t="shared" si="6"/>
        <v>85</v>
      </c>
      <c r="K87">
        <f t="shared" si="7"/>
        <v>0.83839071516566155</v>
      </c>
      <c r="M87">
        <f t="shared" si="8"/>
        <v>85</v>
      </c>
      <c r="N87">
        <f t="shared" si="9"/>
        <v>0.27085065517404139</v>
      </c>
    </row>
    <row r="88" spans="2:14" x14ac:dyDescent="0.75">
      <c r="B88">
        <v>86</v>
      </c>
      <c r="C88">
        <v>495.35399999999998</v>
      </c>
      <c r="D88">
        <v>419.48700000000002</v>
      </c>
      <c r="E88">
        <v>224.821</v>
      </c>
      <c r="F88">
        <v>552.04700000000003</v>
      </c>
      <c r="H88">
        <f t="shared" si="5"/>
        <v>75.866999999999962</v>
      </c>
      <c r="J88">
        <f t="shared" si="6"/>
        <v>86</v>
      </c>
      <c r="K88">
        <f t="shared" si="7"/>
        <v>0.74238691132291568</v>
      </c>
      <c r="M88">
        <f t="shared" si="8"/>
        <v>86</v>
      </c>
      <c r="N88">
        <f t="shared" si="9"/>
        <v>0.27483833250242989</v>
      </c>
    </row>
    <row r="89" spans="2:14" x14ac:dyDescent="0.75">
      <c r="B89">
        <v>87</v>
      </c>
      <c r="C89">
        <v>502.11500000000001</v>
      </c>
      <c r="D89">
        <v>430.38600000000002</v>
      </c>
      <c r="E89">
        <v>224.084</v>
      </c>
      <c r="F89">
        <v>560.12599999999998</v>
      </c>
      <c r="H89">
        <f t="shared" si="5"/>
        <v>71.728999999999985</v>
      </c>
      <c r="J89">
        <f t="shared" si="6"/>
        <v>87</v>
      </c>
      <c r="K89">
        <f t="shared" si="7"/>
        <v>0.72002852882059254</v>
      </c>
      <c r="M89">
        <f t="shared" si="8"/>
        <v>87</v>
      </c>
      <c r="N89">
        <f t="shared" si="9"/>
        <v>0.26790089573385784</v>
      </c>
    </row>
    <row r="90" spans="2:14" x14ac:dyDescent="0.75">
      <c r="B90">
        <v>88</v>
      </c>
      <c r="C90">
        <v>499.12299999999999</v>
      </c>
      <c r="D90">
        <v>431.779</v>
      </c>
      <c r="E90">
        <v>223.64500000000001</v>
      </c>
      <c r="F90">
        <v>552.51499999999999</v>
      </c>
      <c r="H90">
        <f t="shared" si="5"/>
        <v>67.343999999999994</v>
      </c>
      <c r="J90">
        <f t="shared" si="6"/>
        <v>88</v>
      </c>
      <c r="K90">
        <f t="shared" si="7"/>
        <v>0.69633555944584924</v>
      </c>
      <c r="M90">
        <f t="shared" si="8"/>
        <v>88</v>
      </c>
      <c r="N90">
        <f t="shared" si="9"/>
        <v>0.27172234661889832</v>
      </c>
    </row>
    <row r="91" spans="2:14" x14ac:dyDescent="0.75">
      <c r="B91">
        <v>89</v>
      </c>
      <c r="C91">
        <v>505.49599999999998</v>
      </c>
      <c r="D91">
        <v>441.15899999999999</v>
      </c>
      <c r="E91">
        <v>223.286</v>
      </c>
      <c r="F91">
        <v>553.46500000000003</v>
      </c>
      <c r="H91">
        <f t="shared" si="5"/>
        <v>64.336999999999989</v>
      </c>
      <c r="J91">
        <f t="shared" si="6"/>
        <v>89</v>
      </c>
      <c r="K91">
        <f t="shared" si="7"/>
        <v>0.68008817999092253</v>
      </c>
      <c r="M91">
        <f t="shared" si="8"/>
        <v>89</v>
      </c>
      <c r="N91">
        <f t="shared" si="9"/>
        <v>0.27025170534091919</v>
      </c>
    </row>
    <row r="92" spans="2:14" x14ac:dyDescent="0.75">
      <c r="B92">
        <v>90</v>
      </c>
      <c r="C92">
        <v>511.10899999999998</v>
      </c>
      <c r="D92">
        <v>445.77600000000001</v>
      </c>
      <c r="E92">
        <v>220.946</v>
      </c>
      <c r="F92">
        <v>546.83799999999997</v>
      </c>
      <c r="H92">
        <f t="shared" si="5"/>
        <v>65.33299999999997</v>
      </c>
      <c r="J92">
        <f t="shared" si="6"/>
        <v>90</v>
      </c>
      <c r="K92">
        <f t="shared" si="7"/>
        <v>0.68546975296634871</v>
      </c>
      <c r="M92">
        <f t="shared" si="8"/>
        <v>90</v>
      </c>
      <c r="N92">
        <f t="shared" si="9"/>
        <v>0.26892233974681029</v>
      </c>
    </row>
    <row r="93" spans="2:14" x14ac:dyDescent="0.75">
      <c r="B93">
        <v>91</v>
      </c>
      <c r="C93">
        <v>500.39100000000002</v>
      </c>
      <c r="D93">
        <v>437.99</v>
      </c>
      <c r="E93">
        <v>219.53800000000001</v>
      </c>
      <c r="F93">
        <v>545.70799999999997</v>
      </c>
      <c r="H93">
        <f t="shared" si="5"/>
        <v>62.40100000000001</v>
      </c>
      <c r="J93">
        <f t="shared" si="6"/>
        <v>91</v>
      </c>
      <c r="K93">
        <f t="shared" si="7"/>
        <v>0.66962761244029478</v>
      </c>
      <c r="M93">
        <f t="shared" si="8"/>
        <v>91</v>
      </c>
      <c r="N93">
        <f t="shared" si="9"/>
        <v>0.26624166475470434</v>
      </c>
    </row>
    <row r="94" spans="2:14" x14ac:dyDescent="0.75">
      <c r="B94">
        <v>92</v>
      </c>
      <c r="C94">
        <v>484.90600000000001</v>
      </c>
      <c r="D94">
        <v>423.029</v>
      </c>
      <c r="E94">
        <v>218.517</v>
      </c>
      <c r="F94">
        <v>538.44000000000005</v>
      </c>
      <c r="H94">
        <f t="shared" si="5"/>
        <v>61.87700000000001</v>
      </c>
      <c r="J94">
        <f t="shared" si="6"/>
        <v>92</v>
      </c>
      <c r="K94">
        <f t="shared" si="7"/>
        <v>0.6667963431239059</v>
      </c>
      <c r="M94">
        <f t="shared" si="8"/>
        <v>92</v>
      </c>
      <c r="N94">
        <f t="shared" si="9"/>
        <v>0.26850072600327468</v>
      </c>
    </row>
    <row r="95" spans="2:14" x14ac:dyDescent="0.75">
      <c r="B95">
        <v>93</v>
      </c>
      <c r="C95">
        <v>484.154</v>
      </c>
      <c r="D95">
        <v>428.38</v>
      </c>
      <c r="E95">
        <v>220.17699999999999</v>
      </c>
      <c r="F95">
        <v>547.03099999999995</v>
      </c>
      <c r="H95">
        <f t="shared" si="5"/>
        <v>55.774000000000001</v>
      </c>
      <c r="J95">
        <f t="shared" si="6"/>
        <v>93</v>
      </c>
      <c r="K95">
        <f t="shared" si="7"/>
        <v>0.63382070068512386</v>
      </c>
      <c r="M95">
        <f t="shared" si="8"/>
        <v>93</v>
      </c>
      <c r="N95">
        <f t="shared" si="9"/>
        <v>0.26693566245203632</v>
      </c>
    </row>
    <row r="96" spans="2:14" x14ac:dyDescent="0.75">
      <c r="B96">
        <v>94</v>
      </c>
      <c r="C96">
        <v>489.05399999999997</v>
      </c>
      <c r="D96">
        <v>427.56</v>
      </c>
      <c r="E96">
        <v>220.44</v>
      </c>
      <c r="F96">
        <v>549.42899999999997</v>
      </c>
      <c r="H96">
        <f t="shared" si="5"/>
        <v>61.493999999999971</v>
      </c>
      <c r="J96">
        <f t="shared" si="6"/>
        <v>94</v>
      </c>
      <c r="K96">
        <f t="shared" si="7"/>
        <v>0.66472692299379699</v>
      </c>
      <c r="M96">
        <f t="shared" si="8"/>
        <v>94</v>
      </c>
      <c r="N96">
        <f t="shared" si="9"/>
        <v>0.2660282746813955</v>
      </c>
    </row>
    <row r="97" spans="2:14" x14ac:dyDescent="0.75">
      <c r="B97">
        <v>95</v>
      </c>
      <c r="C97">
        <v>512.96199999999999</v>
      </c>
      <c r="D97">
        <v>440.25299999999999</v>
      </c>
      <c r="E97">
        <v>218.22300000000001</v>
      </c>
      <c r="F97">
        <v>553.61300000000006</v>
      </c>
      <c r="H97">
        <f t="shared" si="5"/>
        <v>72.709000000000003</v>
      </c>
      <c r="J97">
        <f t="shared" si="6"/>
        <v>95</v>
      </c>
      <c r="K97">
        <f t="shared" si="7"/>
        <v>0.7253236508245261</v>
      </c>
      <c r="M97">
        <f t="shared" si="8"/>
        <v>95</v>
      </c>
      <c r="N97">
        <f t="shared" si="9"/>
        <v>0.2580955035369254</v>
      </c>
    </row>
    <row r="98" spans="2:14" x14ac:dyDescent="0.75">
      <c r="B98">
        <v>96</v>
      </c>
      <c r="C98">
        <v>502.74599999999998</v>
      </c>
      <c r="D98">
        <v>427.54399999999998</v>
      </c>
      <c r="E98">
        <v>217.43600000000001</v>
      </c>
      <c r="F98">
        <v>545.54600000000005</v>
      </c>
      <c r="H98">
        <f t="shared" si="5"/>
        <v>75.201999999999998</v>
      </c>
      <c r="J98">
        <f t="shared" si="6"/>
        <v>96</v>
      </c>
      <c r="K98">
        <f t="shared" si="7"/>
        <v>0.73879379282024671</v>
      </c>
      <c r="M98">
        <f t="shared" si="8"/>
        <v>96</v>
      </c>
      <c r="N98">
        <f t="shared" si="9"/>
        <v>0.26124099354291824</v>
      </c>
    </row>
    <row r="99" spans="2:14" x14ac:dyDescent="0.75">
      <c r="B99">
        <v>97</v>
      </c>
      <c r="C99">
        <v>493.33300000000003</v>
      </c>
      <c r="D99">
        <v>421.88</v>
      </c>
      <c r="E99">
        <v>215.011</v>
      </c>
      <c r="F99">
        <v>542.90300000000002</v>
      </c>
      <c r="H99">
        <f t="shared" si="5"/>
        <v>71.453000000000031</v>
      </c>
      <c r="J99">
        <f t="shared" si="6"/>
        <v>97</v>
      </c>
      <c r="K99">
        <f t="shared" si="7"/>
        <v>0.71853724956234211</v>
      </c>
      <c r="M99">
        <f t="shared" si="8"/>
        <v>97</v>
      </c>
      <c r="N99">
        <f t="shared" si="9"/>
        <v>0.25700084703190479</v>
      </c>
    </row>
    <row r="100" spans="2:14" x14ac:dyDescent="0.75">
      <c r="B100">
        <v>98</v>
      </c>
      <c r="C100">
        <v>476.47800000000001</v>
      </c>
      <c r="D100">
        <v>408.988</v>
      </c>
      <c r="E100">
        <v>216.68299999999999</v>
      </c>
      <c r="F100">
        <v>544.25599999999997</v>
      </c>
      <c r="H100">
        <f t="shared" si="5"/>
        <v>67.490000000000009</v>
      </c>
      <c r="J100">
        <f t="shared" si="6"/>
        <v>98</v>
      </c>
      <c r="K100">
        <f t="shared" si="7"/>
        <v>0.69712442456072099</v>
      </c>
      <c r="M100">
        <f t="shared" si="8"/>
        <v>98</v>
      </c>
      <c r="N100">
        <f t="shared" si="9"/>
        <v>0.26022742085405859</v>
      </c>
    </row>
    <row r="101" spans="2:14" x14ac:dyDescent="0.75">
      <c r="B101">
        <v>99</v>
      </c>
      <c r="C101">
        <v>459.14</v>
      </c>
      <c r="D101">
        <v>409.65800000000002</v>
      </c>
      <c r="E101">
        <v>215.852</v>
      </c>
      <c r="F101">
        <v>541.06700000000001</v>
      </c>
      <c r="H101">
        <f t="shared" si="5"/>
        <v>49.481999999999971</v>
      </c>
      <c r="J101">
        <f t="shared" si="6"/>
        <v>99</v>
      </c>
      <c r="K101">
        <f t="shared" si="7"/>
        <v>0.5998238561455832</v>
      </c>
      <c r="M101">
        <f t="shared" si="8"/>
        <v>99</v>
      </c>
      <c r="N101">
        <f t="shared" si="9"/>
        <v>0.26022463439818583</v>
      </c>
    </row>
    <row r="102" spans="2:14" x14ac:dyDescent="0.75">
      <c r="B102">
        <v>100</v>
      </c>
      <c r="C102">
        <v>452.53699999999998</v>
      </c>
      <c r="D102">
        <v>394.33</v>
      </c>
      <c r="E102">
        <v>215.94499999999999</v>
      </c>
      <c r="F102">
        <v>547.73199999999997</v>
      </c>
      <c r="H102">
        <f t="shared" si="5"/>
        <v>58.206999999999994</v>
      </c>
      <c r="J102">
        <f t="shared" si="6"/>
        <v>100</v>
      </c>
      <c r="K102">
        <f t="shared" si="7"/>
        <v>0.64696665153774657</v>
      </c>
      <c r="M102">
        <f t="shared" si="8"/>
        <v>100</v>
      </c>
      <c r="N102">
        <f t="shared" si="9"/>
        <v>0.25625899211049891</v>
      </c>
    </row>
    <row r="103" spans="2:14" x14ac:dyDescent="0.75">
      <c r="B103">
        <v>101</v>
      </c>
      <c r="C103">
        <v>428.28699999999998</v>
      </c>
      <c r="D103">
        <v>400.34800000000001</v>
      </c>
      <c r="E103">
        <v>218.339</v>
      </c>
      <c r="F103">
        <v>558.53300000000002</v>
      </c>
      <c r="H103">
        <f t="shared" si="5"/>
        <v>27.938999999999965</v>
      </c>
      <c r="J103">
        <f t="shared" si="6"/>
        <v>101</v>
      </c>
      <c r="K103">
        <f t="shared" si="7"/>
        <v>0.48342302621625688</v>
      </c>
      <c r="M103">
        <f t="shared" si="8"/>
        <v>101</v>
      </c>
      <c r="N103">
        <f t="shared" si="9"/>
        <v>0.25537872714151333</v>
      </c>
    </row>
    <row r="104" spans="2:14" x14ac:dyDescent="0.75">
      <c r="B104">
        <v>102</v>
      </c>
      <c r="C104">
        <v>418.96899999999999</v>
      </c>
      <c r="D104">
        <v>395.25900000000001</v>
      </c>
      <c r="E104">
        <v>220.47900000000001</v>
      </c>
      <c r="F104">
        <v>553.28200000000004</v>
      </c>
      <c r="H104">
        <f t="shared" si="5"/>
        <v>23.70999999999998</v>
      </c>
      <c r="J104">
        <f t="shared" si="6"/>
        <v>102</v>
      </c>
      <c r="K104">
        <f t="shared" si="7"/>
        <v>0.46057295381356833</v>
      </c>
      <c r="M104">
        <f t="shared" si="8"/>
        <v>102</v>
      </c>
      <c r="N104">
        <f t="shared" si="9"/>
        <v>0.26367758600754071</v>
      </c>
    </row>
    <row r="105" spans="2:14" x14ac:dyDescent="0.75">
      <c r="B105">
        <v>103</v>
      </c>
      <c r="C105">
        <v>409.71300000000002</v>
      </c>
      <c r="D105">
        <v>389.15499999999997</v>
      </c>
      <c r="E105">
        <v>217.52099999999999</v>
      </c>
      <c r="F105">
        <v>567.02599999999995</v>
      </c>
      <c r="H105">
        <f t="shared" si="5"/>
        <v>20.55800000000005</v>
      </c>
      <c r="J105">
        <f t="shared" si="6"/>
        <v>103</v>
      </c>
      <c r="K105">
        <f t="shared" si="7"/>
        <v>0.44354211242948866</v>
      </c>
      <c r="M105">
        <f t="shared" si="8"/>
        <v>103</v>
      </c>
      <c r="N105">
        <f t="shared" si="9"/>
        <v>0.24848366280123313</v>
      </c>
    </row>
    <row r="106" spans="2:14" x14ac:dyDescent="0.75">
      <c r="B106">
        <v>104</v>
      </c>
      <c r="C106">
        <v>419.52499999999998</v>
      </c>
      <c r="D106">
        <v>384.59899999999999</v>
      </c>
      <c r="E106">
        <v>221.40899999999999</v>
      </c>
      <c r="F106">
        <v>576.02200000000005</v>
      </c>
      <c r="H106">
        <f t="shared" si="5"/>
        <v>34.925999999999988</v>
      </c>
      <c r="J106">
        <f t="shared" si="6"/>
        <v>104</v>
      </c>
      <c r="K106">
        <f t="shared" si="7"/>
        <v>0.52117508483001573</v>
      </c>
      <c r="M106">
        <f t="shared" si="8"/>
        <v>104</v>
      </c>
      <c r="N106">
        <f t="shared" si="9"/>
        <v>0.25222102491098369</v>
      </c>
    </row>
    <row r="107" spans="2:14" x14ac:dyDescent="0.75">
      <c r="B107">
        <v>105</v>
      </c>
      <c r="C107">
        <v>407.24099999999999</v>
      </c>
      <c r="D107">
        <v>379.03500000000003</v>
      </c>
      <c r="E107">
        <v>218.785</v>
      </c>
      <c r="F107">
        <v>575.53200000000004</v>
      </c>
      <c r="H107">
        <f t="shared" si="5"/>
        <v>28.20599999999996</v>
      </c>
      <c r="J107">
        <f t="shared" si="6"/>
        <v>105</v>
      </c>
      <c r="K107">
        <f t="shared" si="7"/>
        <v>0.48486567680304282</v>
      </c>
      <c r="M107">
        <f t="shared" si="8"/>
        <v>105</v>
      </c>
      <c r="N107">
        <f t="shared" si="9"/>
        <v>0.24656020031491638</v>
      </c>
    </row>
    <row r="108" spans="2:14" x14ac:dyDescent="0.75">
      <c r="B108">
        <v>106</v>
      </c>
      <c r="C108">
        <v>418.21499999999997</v>
      </c>
      <c r="D108">
        <v>380.03500000000003</v>
      </c>
      <c r="E108">
        <v>220.143</v>
      </c>
      <c r="F108">
        <v>563.77200000000005</v>
      </c>
      <c r="H108">
        <f t="shared" si="5"/>
        <v>38.17999999999995</v>
      </c>
      <c r="J108">
        <f t="shared" si="6"/>
        <v>106</v>
      </c>
      <c r="K108">
        <f t="shared" si="7"/>
        <v>0.53875705115736205</v>
      </c>
      <c r="M108">
        <f t="shared" si="8"/>
        <v>106</v>
      </c>
      <c r="N108">
        <f t="shared" si="9"/>
        <v>0.25646275275064567</v>
      </c>
    </row>
    <row r="109" spans="2:14" x14ac:dyDescent="0.75">
      <c r="B109">
        <v>107</v>
      </c>
      <c r="C109">
        <v>418.27699999999999</v>
      </c>
      <c r="D109">
        <v>380.77499999999998</v>
      </c>
      <c r="E109">
        <v>221.35400000000001</v>
      </c>
      <c r="F109">
        <v>563.226</v>
      </c>
      <c r="H109">
        <f t="shared" si="5"/>
        <v>37.50200000000001</v>
      </c>
      <c r="J109">
        <f t="shared" si="6"/>
        <v>107</v>
      </c>
      <c r="K109">
        <f t="shared" si="7"/>
        <v>0.53509369124035533</v>
      </c>
      <c r="M109">
        <f t="shared" si="8"/>
        <v>107</v>
      </c>
      <c r="N109">
        <f t="shared" si="9"/>
        <v>0.25960908107503872</v>
      </c>
    </row>
    <row r="110" spans="2:14" x14ac:dyDescent="0.75">
      <c r="B110">
        <v>108</v>
      </c>
      <c r="C110">
        <v>419.10599999999999</v>
      </c>
      <c r="D110">
        <v>390.428</v>
      </c>
      <c r="E110">
        <v>218.13900000000001</v>
      </c>
      <c r="F110">
        <v>558.83600000000001</v>
      </c>
      <c r="H110">
        <f t="shared" si="5"/>
        <v>28.677999999999997</v>
      </c>
      <c r="J110">
        <f t="shared" si="6"/>
        <v>108</v>
      </c>
      <c r="K110">
        <f t="shared" si="7"/>
        <v>0.4874159804620804</v>
      </c>
      <c r="M110">
        <f t="shared" si="8"/>
        <v>108</v>
      </c>
      <c r="N110">
        <f t="shared" si="9"/>
        <v>0.25472608194894925</v>
      </c>
    </row>
    <row r="111" spans="2:14" x14ac:dyDescent="0.75">
      <c r="B111">
        <v>109</v>
      </c>
      <c r="C111">
        <v>404.26600000000002</v>
      </c>
      <c r="D111">
        <v>364.20400000000001</v>
      </c>
      <c r="E111">
        <v>216.578</v>
      </c>
      <c r="F111">
        <v>566.83699999999999</v>
      </c>
      <c r="H111">
        <f t="shared" si="5"/>
        <v>40.062000000000012</v>
      </c>
      <c r="J111">
        <f t="shared" si="6"/>
        <v>109</v>
      </c>
      <c r="K111">
        <f t="shared" si="7"/>
        <v>0.54892584667920208</v>
      </c>
      <c r="M111">
        <f t="shared" si="8"/>
        <v>109</v>
      </c>
      <c r="N111">
        <f t="shared" si="9"/>
        <v>0.24641433963919959</v>
      </c>
    </row>
    <row r="112" spans="2:14" x14ac:dyDescent="0.75">
      <c r="B112">
        <v>110</v>
      </c>
      <c r="C112">
        <v>391.18799999999999</v>
      </c>
      <c r="D112">
        <v>357.46800000000002</v>
      </c>
      <c r="E112">
        <v>219.06</v>
      </c>
      <c r="F112">
        <v>556.32600000000002</v>
      </c>
      <c r="H112">
        <f t="shared" si="5"/>
        <v>33.71999999999997</v>
      </c>
      <c r="J112">
        <f t="shared" si="6"/>
        <v>110</v>
      </c>
      <c r="K112">
        <f t="shared" si="7"/>
        <v>0.51465884285374641</v>
      </c>
      <c r="M112">
        <f t="shared" si="8"/>
        <v>110</v>
      </c>
      <c r="N112">
        <f t="shared" si="9"/>
        <v>0.25841926066009696</v>
      </c>
    </row>
    <row r="113" spans="2:14" x14ac:dyDescent="0.75">
      <c r="B113">
        <v>111</v>
      </c>
      <c r="C113">
        <v>387.22800000000001</v>
      </c>
      <c r="D113">
        <v>368.00299999999999</v>
      </c>
      <c r="E113">
        <v>215.51</v>
      </c>
      <c r="F113">
        <v>556.52200000000005</v>
      </c>
      <c r="H113">
        <f t="shared" si="5"/>
        <v>19.225000000000023</v>
      </c>
      <c r="J113">
        <f t="shared" si="6"/>
        <v>111</v>
      </c>
      <c r="K113">
        <f t="shared" si="7"/>
        <v>0.4363396658669953</v>
      </c>
      <c r="M113">
        <f t="shared" si="8"/>
        <v>111</v>
      </c>
      <c r="N113">
        <f t="shared" si="9"/>
        <v>0.24990093317987333</v>
      </c>
    </row>
    <row r="114" spans="2:14" x14ac:dyDescent="0.75">
      <c r="B114">
        <v>112</v>
      </c>
      <c r="C114">
        <v>389.60500000000002</v>
      </c>
      <c r="D114">
        <v>372.1</v>
      </c>
      <c r="E114">
        <v>211.61099999999999</v>
      </c>
      <c r="F114">
        <v>548.13199999999995</v>
      </c>
      <c r="H114">
        <f t="shared" si="5"/>
        <v>17.504999999999995</v>
      </c>
      <c r="J114">
        <f t="shared" si="6"/>
        <v>112</v>
      </c>
      <c r="K114">
        <f t="shared" si="7"/>
        <v>0.42704618643151998</v>
      </c>
      <c r="M114">
        <f t="shared" si="8"/>
        <v>112</v>
      </c>
      <c r="N114">
        <f t="shared" si="9"/>
        <v>0.24555067589176557</v>
      </c>
    </row>
    <row r="115" spans="2:14" x14ac:dyDescent="0.75">
      <c r="B115">
        <v>113</v>
      </c>
      <c r="C115">
        <v>374.452</v>
      </c>
      <c r="D115">
        <v>351.16500000000002</v>
      </c>
      <c r="E115">
        <v>215.36</v>
      </c>
      <c r="F115">
        <v>555.17600000000004</v>
      </c>
      <c r="H115">
        <f t="shared" si="5"/>
        <v>23.286999999999978</v>
      </c>
      <c r="J115">
        <f t="shared" si="6"/>
        <v>113</v>
      </c>
      <c r="K115">
        <f t="shared" si="7"/>
        <v>0.45828740625472764</v>
      </c>
      <c r="M115">
        <f t="shared" si="8"/>
        <v>113</v>
      </c>
      <c r="N115">
        <f t="shared" si="9"/>
        <v>0.25034324318230633</v>
      </c>
    </row>
    <row r="116" spans="2:14" x14ac:dyDescent="0.75">
      <c r="B116">
        <v>114</v>
      </c>
      <c r="C116">
        <v>384.41300000000001</v>
      </c>
      <c r="D116">
        <v>353.14299999999997</v>
      </c>
      <c r="E116">
        <v>214.25399999999999</v>
      </c>
      <c r="F116">
        <v>551.24699999999996</v>
      </c>
      <c r="H116">
        <f t="shared" si="5"/>
        <v>31.270000000000039</v>
      </c>
      <c r="J116">
        <f t="shared" si="6"/>
        <v>114</v>
      </c>
      <c r="K116">
        <f t="shared" si="7"/>
        <v>0.5014210378439129</v>
      </c>
      <c r="M116">
        <f t="shared" si="8"/>
        <v>114</v>
      </c>
      <c r="N116">
        <f t="shared" si="9"/>
        <v>0.25005000964257779</v>
      </c>
    </row>
    <row r="117" spans="2:14" x14ac:dyDescent="0.75">
      <c r="B117">
        <v>115</v>
      </c>
      <c r="C117">
        <v>376.59699999999998</v>
      </c>
      <c r="D117">
        <v>354.79300000000001</v>
      </c>
      <c r="E117">
        <v>214.857</v>
      </c>
      <c r="F117">
        <v>546.82600000000002</v>
      </c>
      <c r="H117">
        <f t="shared" si="5"/>
        <v>21.803999999999974</v>
      </c>
      <c r="J117">
        <f t="shared" si="6"/>
        <v>115</v>
      </c>
      <c r="K117">
        <f t="shared" si="7"/>
        <v>0.45027448183448943</v>
      </c>
      <c r="M117">
        <f t="shared" si="8"/>
        <v>115</v>
      </c>
      <c r="N117">
        <f t="shared" si="9"/>
        <v>0.25418675854754919</v>
      </c>
    </row>
    <row r="118" spans="2:14" x14ac:dyDescent="0.75">
      <c r="B118">
        <v>116</v>
      </c>
      <c r="C118">
        <v>371.25599999999997</v>
      </c>
      <c r="D118">
        <v>353.67599999999999</v>
      </c>
      <c r="E118">
        <v>213.90700000000001</v>
      </c>
      <c r="F118">
        <v>550.91800000000001</v>
      </c>
      <c r="H118">
        <f t="shared" si="5"/>
        <v>17.579999999999984</v>
      </c>
      <c r="J118">
        <f t="shared" si="6"/>
        <v>116</v>
      </c>
      <c r="K118">
        <f t="shared" si="7"/>
        <v>0.42745142536039238</v>
      </c>
      <c r="M118">
        <f t="shared" si="8"/>
        <v>116</v>
      </c>
      <c r="N118">
        <f t="shared" si="9"/>
        <v>0.24941529476216792</v>
      </c>
    </row>
    <row r="119" spans="2:14" x14ac:dyDescent="0.75">
      <c r="B119">
        <v>117</v>
      </c>
      <c r="C119">
        <v>371.59</v>
      </c>
      <c r="D119">
        <v>343.82299999999998</v>
      </c>
      <c r="E119">
        <v>212.935</v>
      </c>
      <c r="F119">
        <v>552.85299999999995</v>
      </c>
      <c r="H119">
        <f t="shared" si="5"/>
        <v>27.766999999999996</v>
      </c>
      <c r="J119">
        <f t="shared" si="6"/>
        <v>117</v>
      </c>
      <c r="K119">
        <f t="shared" si="7"/>
        <v>0.48249367827270956</v>
      </c>
      <c r="M119">
        <f t="shared" si="8"/>
        <v>117</v>
      </c>
      <c r="N119">
        <f t="shared" si="9"/>
        <v>0.24594386260502046</v>
      </c>
    </row>
    <row r="120" spans="2:14" x14ac:dyDescent="0.75">
      <c r="B120">
        <v>118</v>
      </c>
      <c r="C120">
        <v>377.27100000000002</v>
      </c>
      <c r="D120">
        <v>345.19099999999997</v>
      </c>
      <c r="E120">
        <v>215.12700000000001</v>
      </c>
      <c r="F120">
        <v>566.05100000000004</v>
      </c>
      <c r="H120">
        <f t="shared" si="5"/>
        <v>32.080000000000041</v>
      </c>
      <c r="J120">
        <f t="shared" si="6"/>
        <v>118</v>
      </c>
      <c r="K120">
        <f t="shared" si="7"/>
        <v>0.50579761827573555</v>
      </c>
      <c r="M120">
        <f t="shared" si="8"/>
        <v>118</v>
      </c>
      <c r="N120">
        <f t="shared" si="9"/>
        <v>0.24350538552392451</v>
      </c>
    </row>
    <row r="121" spans="2:14" x14ac:dyDescent="0.75">
      <c r="B121">
        <v>119</v>
      </c>
      <c r="C121">
        <v>378.04700000000003</v>
      </c>
      <c r="D121">
        <v>334.298</v>
      </c>
      <c r="E121">
        <v>218.60499999999999</v>
      </c>
      <c r="F121">
        <v>569.31200000000001</v>
      </c>
      <c r="H121">
        <f t="shared" si="5"/>
        <v>43.749000000000024</v>
      </c>
      <c r="J121">
        <f t="shared" si="6"/>
        <v>119</v>
      </c>
      <c r="K121">
        <f t="shared" si="7"/>
        <v>0.56884739242257243</v>
      </c>
      <c r="M121">
        <f t="shared" si="8"/>
        <v>119</v>
      </c>
      <c r="N121">
        <f t="shared" si="9"/>
        <v>0.24966847270109493</v>
      </c>
    </row>
    <row r="122" spans="2:14" x14ac:dyDescent="0.75">
      <c r="B122">
        <v>120</v>
      </c>
      <c r="C122">
        <v>369.53</v>
      </c>
      <c r="D122">
        <v>342.57799999999997</v>
      </c>
      <c r="E122">
        <v>223.167</v>
      </c>
      <c r="F122">
        <v>563.82399999999996</v>
      </c>
      <c r="H122">
        <f t="shared" si="5"/>
        <v>26.951999999999998</v>
      </c>
      <c r="J122">
        <f t="shared" si="6"/>
        <v>120</v>
      </c>
      <c r="K122">
        <f t="shared" si="7"/>
        <v>0.47809008191229546</v>
      </c>
      <c r="M122">
        <f t="shared" si="8"/>
        <v>120</v>
      </c>
      <c r="N122">
        <f t="shared" si="9"/>
        <v>0.26346435377962379</v>
      </c>
    </row>
    <row r="123" spans="2:14" x14ac:dyDescent="0.75">
      <c r="B123">
        <v>121</v>
      </c>
      <c r="C123">
        <v>366.28899999999999</v>
      </c>
      <c r="D123">
        <v>339.35700000000003</v>
      </c>
      <c r="E123">
        <v>221.62200000000001</v>
      </c>
      <c r="F123">
        <v>571.202</v>
      </c>
      <c r="H123">
        <f t="shared" si="5"/>
        <v>26.93199999999996</v>
      </c>
      <c r="J123">
        <f t="shared" si="6"/>
        <v>121</v>
      </c>
      <c r="K123">
        <f t="shared" si="7"/>
        <v>0.47798201819792924</v>
      </c>
      <c r="M123">
        <f t="shared" si="8"/>
        <v>121</v>
      </c>
      <c r="N123">
        <f t="shared" si="9"/>
        <v>0.25548757414984186</v>
      </c>
    </row>
    <row r="124" spans="2:14" x14ac:dyDescent="0.75">
      <c r="B124">
        <v>122</v>
      </c>
      <c r="C124">
        <v>361.91</v>
      </c>
      <c r="D124">
        <v>339.50900000000001</v>
      </c>
      <c r="E124">
        <v>219.67</v>
      </c>
      <c r="F124">
        <v>577.50599999999997</v>
      </c>
      <c r="H124">
        <f t="shared" si="5"/>
        <v>22.40100000000001</v>
      </c>
      <c r="J124">
        <f t="shared" si="6"/>
        <v>122</v>
      </c>
      <c r="K124">
        <f t="shared" si="7"/>
        <v>0.45350018370831446</v>
      </c>
      <c r="M124">
        <f t="shared" si="8"/>
        <v>122</v>
      </c>
      <c r="N124">
        <f t="shared" si="9"/>
        <v>0.24745790025885858</v>
      </c>
    </row>
    <row r="125" spans="2:14" x14ac:dyDescent="0.75">
      <c r="B125">
        <v>123</v>
      </c>
      <c r="C125">
        <v>357.82799999999997</v>
      </c>
      <c r="D125">
        <v>360.83800000000002</v>
      </c>
      <c r="E125">
        <v>219.83500000000001</v>
      </c>
      <c r="F125">
        <v>569.38699999999994</v>
      </c>
      <c r="H125">
        <f t="shared" si="5"/>
        <v>-3.0100000000000477</v>
      </c>
      <c r="J125">
        <f t="shared" si="6"/>
        <v>123</v>
      </c>
      <c r="K125">
        <f t="shared" si="7"/>
        <v>0.31619983142060532</v>
      </c>
      <c r="M125">
        <f t="shared" si="8"/>
        <v>123</v>
      </c>
      <c r="N125">
        <f t="shared" si="9"/>
        <v>0.25244943572577344</v>
      </c>
    </row>
    <row r="126" spans="2:14" x14ac:dyDescent="0.75">
      <c r="B126">
        <v>124</v>
      </c>
      <c r="C126">
        <v>361.06599999999997</v>
      </c>
      <c r="D126">
        <v>360.26400000000001</v>
      </c>
      <c r="E126">
        <v>216.68299999999999</v>
      </c>
      <c r="F126">
        <v>565.43799999999999</v>
      </c>
      <c r="H126">
        <f t="shared" si="5"/>
        <v>0.80199999999996407</v>
      </c>
      <c r="J126">
        <f t="shared" si="6"/>
        <v>124</v>
      </c>
      <c r="K126">
        <f t="shared" si="7"/>
        <v>0.33679677537876312</v>
      </c>
      <c r="M126">
        <f t="shared" si="8"/>
        <v>124</v>
      </c>
      <c r="N126">
        <f t="shared" si="9"/>
        <v>0.2474563292598303</v>
      </c>
    </row>
    <row r="127" spans="2:14" x14ac:dyDescent="0.75">
      <c r="B127">
        <v>125</v>
      </c>
      <c r="C127">
        <v>377.60500000000002</v>
      </c>
      <c r="D127">
        <v>363.673</v>
      </c>
      <c r="E127">
        <v>219.83799999999999</v>
      </c>
      <c r="F127">
        <v>566.57500000000005</v>
      </c>
      <c r="H127">
        <f t="shared" si="5"/>
        <v>13.932000000000016</v>
      </c>
      <c r="J127">
        <f t="shared" si="6"/>
        <v>125</v>
      </c>
      <c r="K127">
        <f t="shared" si="7"/>
        <v>0.40774060386003597</v>
      </c>
      <c r="M127">
        <f t="shared" si="8"/>
        <v>125</v>
      </c>
      <c r="N127">
        <f t="shared" si="9"/>
        <v>0.25409678854297246</v>
      </c>
    </row>
    <row r="128" spans="2:14" x14ac:dyDescent="0.75">
      <c r="B128">
        <v>126</v>
      </c>
      <c r="C128">
        <v>369.48</v>
      </c>
      <c r="D128">
        <v>361.48399999999998</v>
      </c>
      <c r="E128">
        <v>218.608</v>
      </c>
      <c r="F128">
        <v>553.77099999999996</v>
      </c>
      <c r="H128">
        <f t="shared" si="5"/>
        <v>7.9960000000000377</v>
      </c>
      <c r="J128">
        <f t="shared" si="6"/>
        <v>126</v>
      </c>
      <c r="K128">
        <f t="shared" si="7"/>
        <v>0.37566729343621019</v>
      </c>
      <c r="M128">
        <f t="shared" si="8"/>
        <v>126</v>
      </c>
      <c r="N128">
        <f t="shared" si="9"/>
        <v>0.2589151874002098</v>
      </c>
    </row>
    <row r="129" spans="2:14" x14ac:dyDescent="0.75">
      <c r="B129">
        <v>127</v>
      </c>
      <c r="C129">
        <v>369.52</v>
      </c>
      <c r="D129">
        <v>357.666</v>
      </c>
      <c r="E129">
        <v>214.857</v>
      </c>
      <c r="F129">
        <v>560.096</v>
      </c>
      <c r="H129">
        <f t="shared" si="5"/>
        <v>11.853999999999985</v>
      </c>
      <c r="J129">
        <f t="shared" si="6"/>
        <v>127</v>
      </c>
      <c r="K129">
        <f t="shared" si="7"/>
        <v>0.39651278393740941</v>
      </c>
      <c r="M129">
        <f t="shared" si="8"/>
        <v>127</v>
      </c>
      <c r="N129">
        <f t="shared" si="9"/>
        <v>0.24627376876311524</v>
      </c>
    </row>
    <row r="130" spans="2:14" x14ac:dyDescent="0.75">
      <c r="B130">
        <v>128</v>
      </c>
      <c r="C130">
        <v>380.88900000000001</v>
      </c>
      <c r="D130">
        <v>367.27600000000001</v>
      </c>
      <c r="E130">
        <v>214.25800000000001</v>
      </c>
      <c r="F130">
        <v>557.28700000000003</v>
      </c>
      <c r="H130">
        <f t="shared" si="5"/>
        <v>13.613</v>
      </c>
      <c r="J130">
        <f t="shared" si="6"/>
        <v>128</v>
      </c>
      <c r="K130">
        <f t="shared" si="7"/>
        <v>0.40601698761589833</v>
      </c>
      <c r="M130">
        <f t="shared" si="8"/>
        <v>128</v>
      </c>
      <c r="N130">
        <f t="shared" si="9"/>
        <v>0.24649287594209124</v>
      </c>
    </row>
    <row r="131" spans="2:14" x14ac:dyDescent="0.75">
      <c r="B131">
        <v>129</v>
      </c>
      <c r="C131">
        <v>372.88499999999999</v>
      </c>
      <c r="D131">
        <v>356.17500000000001</v>
      </c>
      <c r="E131">
        <v>213.99100000000001</v>
      </c>
      <c r="F131">
        <v>555.98800000000006</v>
      </c>
      <c r="H131">
        <f t="shared" ref="H131:H136" si="10">C131-D131</f>
        <v>16.70999999999998</v>
      </c>
      <c r="J131">
        <f t="shared" ref="J131:J136" si="11">B131</f>
        <v>129</v>
      </c>
      <c r="K131">
        <f t="shared" ref="K131:K136" si="12">(H131-MIN(H$3:H$136))/(MAX(H$3:H$136)-MIN(H$3:H$136))</f>
        <v>0.42275065378547177</v>
      </c>
      <c r="M131">
        <f t="shared" ref="M131:M136" si="13">B131</f>
        <v>129</v>
      </c>
      <c r="N131">
        <f t="shared" ref="N131:N136" si="14">(E131-$P$3)/(F131-$Q$3)</f>
        <v>0.24661888073374935</v>
      </c>
    </row>
    <row r="132" spans="2:14" x14ac:dyDescent="0.75">
      <c r="B132">
        <v>130</v>
      </c>
      <c r="C132">
        <v>385.601</v>
      </c>
      <c r="D132">
        <v>338.05500000000001</v>
      </c>
      <c r="E132">
        <v>215.28</v>
      </c>
      <c r="F132">
        <v>570.54300000000001</v>
      </c>
      <c r="H132">
        <f t="shared" si="10"/>
        <v>47.545999999999992</v>
      </c>
      <c r="J132">
        <f t="shared" si="11"/>
        <v>130</v>
      </c>
      <c r="K132">
        <f t="shared" si="12"/>
        <v>0.58936328859495546</v>
      </c>
      <c r="M132">
        <f t="shared" si="13"/>
        <v>130</v>
      </c>
      <c r="N132">
        <f t="shared" si="14"/>
        <v>0.24135106264833739</v>
      </c>
    </row>
    <row r="133" spans="2:14" x14ac:dyDescent="0.75">
      <c r="B133">
        <v>131</v>
      </c>
      <c r="C133">
        <v>384.53100000000001</v>
      </c>
      <c r="D133">
        <v>331.02100000000002</v>
      </c>
      <c r="E133">
        <v>216.53299999999999</v>
      </c>
      <c r="F133">
        <v>567.72799999999995</v>
      </c>
      <c r="H133">
        <f t="shared" si="10"/>
        <v>53.509999999999991</v>
      </c>
      <c r="J133">
        <f t="shared" si="11"/>
        <v>131</v>
      </c>
      <c r="K133">
        <f t="shared" si="12"/>
        <v>0.62158788821889377</v>
      </c>
      <c r="M133">
        <f t="shared" si="13"/>
        <v>131</v>
      </c>
      <c r="N133">
        <f t="shared" si="14"/>
        <v>0.2458046257148816</v>
      </c>
    </row>
    <row r="134" spans="2:14" x14ac:dyDescent="0.75">
      <c r="B134">
        <v>132</v>
      </c>
      <c r="C134">
        <v>384.35899999999998</v>
      </c>
      <c r="D134">
        <v>333.10399999999998</v>
      </c>
      <c r="E134">
        <v>214.82499999999999</v>
      </c>
      <c r="F134">
        <v>560.59100000000001</v>
      </c>
      <c r="H134">
        <f t="shared" si="10"/>
        <v>51.254999999999995</v>
      </c>
      <c r="J134">
        <f t="shared" si="11"/>
        <v>132</v>
      </c>
      <c r="K134">
        <f t="shared" si="12"/>
        <v>0.60940370442412839</v>
      </c>
      <c r="M134">
        <f t="shared" si="13"/>
        <v>132</v>
      </c>
      <c r="N134">
        <f t="shared" si="14"/>
        <v>0.24591313455813343</v>
      </c>
    </row>
    <row r="135" spans="2:14" x14ac:dyDescent="0.75">
      <c r="B135">
        <v>133</v>
      </c>
      <c r="C135">
        <v>385.82100000000003</v>
      </c>
      <c r="D135">
        <v>324.05200000000002</v>
      </c>
      <c r="E135">
        <v>214.63900000000001</v>
      </c>
      <c r="F135">
        <v>561.73699999999997</v>
      </c>
      <c r="H135">
        <f t="shared" si="10"/>
        <v>61.769000000000005</v>
      </c>
      <c r="J135">
        <f t="shared" si="11"/>
        <v>133</v>
      </c>
      <c r="K135">
        <f t="shared" si="12"/>
        <v>0.66621279906632946</v>
      </c>
      <c r="M135">
        <f t="shared" si="13"/>
        <v>133</v>
      </c>
      <c r="N135">
        <f t="shared" si="14"/>
        <v>0.24481987429584995</v>
      </c>
    </row>
    <row r="136" spans="2:14" x14ac:dyDescent="0.75">
      <c r="B136">
        <v>134</v>
      </c>
      <c r="C136">
        <v>385.47300000000001</v>
      </c>
      <c r="D136">
        <v>323.05799999999999</v>
      </c>
      <c r="E136">
        <v>217.66900000000001</v>
      </c>
      <c r="F136">
        <v>559.28599999999994</v>
      </c>
      <c r="H136">
        <f t="shared" si="10"/>
        <v>62.41500000000002</v>
      </c>
      <c r="J136">
        <f t="shared" si="11"/>
        <v>134</v>
      </c>
      <c r="K136">
        <f t="shared" si="12"/>
        <v>0.66970325704035105</v>
      </c>
      <c r="M136">
        <f t="shared" si="13"/>
        <v>134</v>
      </c>
      <c r="N136">
        <f t="shared" si="14"/>
        <v>0.2533519720489778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027E5-079A-4E2D-840B-8CA8020D11B2}">
  <dimension ref="A1:Q81"/>
  <sheetViews>
    <sheetView zoomScale="80" zoomScaleNormal="80" workbookViewId="0"/>
  </sheetViews>
  <sheetFormatPr defaultRowHeight="14.75" x14ac:dyDescent="0.75"/>
  <sheetData>
    <row r="1" spans="1:17" x14ac:dyDescent="0.75">
      <c r="A1" t="s">
        <v>32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453.21800000000002</v>
      </c>
      <c r="D3">
        <v>417.75400000000002</v>
      </c>
      <c r="E3">
        <v>322.19900000000001</v>
      </c>
      <c r="F3">
        <v>485.76499999999999</v>
      </c>
      <c r="H3">
        <f t="shared" ref="H3:H66" si="0">C3-D3</f>
        <v>35.463999999999999</v>
      </c>
      <c r="J3">
        <f t="shared" ref="J3:J66" si="1">B3</f>
        <v>1</v>
      </c>
      <c r="K3">
        <f t="shared" ref="K3:K66" si="2">(H3-MIN(H$3:H$81))/(MAX(H$3:H$81)-MIN(H$3:H$81))</f>
        <v>0.30575423764399606</v>
      </c>
      <c r="M3">
        <f t="shared" ref="M3:M66" si="3">B3</f>
        <v>1</v>
      </c>
      <c r="N3">
        <f t="shared" ref="N3:N66" si="4">(E3-$P$3)/(F3-$Q$3)</f>
        <v>0.6032910673059847</v>
      </c>
      <c r="P3">
        <v>109.87825000000001</v>
      </c>
      <c r="Q3">
        <v>133.82749999999999</v>
      </c>
    </row>
    <row r="4" spans="1:17" x14ac:dyDescent="0.75">
      <c r="B4">
        <v>2</v>
      </c>
      <c r="C4">
        <v>461.303</v>
      </c>
      <c r="D4">
        <v>418.09</v>
      </c>
      <c r="E4">
        <v>302.25099999999998</v>
      </c>
      <c r="F4">
        <v>487.92099999999999</v>
      </c>
      <c r="H4">
        <f t="shared" si="0"/>
        <v>43.213000000000022</v>
      </c>
      <c r="J4">
        <f t="shared" si="1"/>
        <v>2</v>
      </c>
      <c r="K4">
        <f t="shared" si="2"/>
        <v>0.35998628277088057</v>
      </c>
      <c r="M4">
        <f t="shared" si="3"/>
        <v>2</v>
      </c>
      <c r="N4">
        <f t="shared" si="4"/>
        <v>0.54328235338971198</v>
      </c>
    </row>
    <row r="5" spans="1:17" x14ac:dyDescent="0.75">
      <c r="B5">
        <v>3</v>
      </c>
      <c r="C5">
        <v>475.39400000000001</v>
      </c>
      <c r="D5">
        <v>431.07400000000001</v>
      </c>
      <c r="E5">
        <v>294.02199999999999</v>
      </c>
      <c r="F5">
        <v>486.30900000000003</v>
      </c>
      <c r="H5">
        <f t="shared" si="0"/>
        <v>44.319999999999993</v>
      </c>
      <c r="J5">
        <f t="shared" si="1"/>
        <v>3</v>
      </c>
      <c r="K5">
        <f t="shared" si="2"/>
        <v>0.36773371778900671</v>
      </c>
      <c r="M5">
        <f t="shared" si="3"/>
        <v>3</v>
      </c>
      <c r="N5">
        <f t="shared" si="4"/>
        <v>0.52242103486282243</v>
      </c>
    </row>
    <row r="6" spans="1:17" x14ac:dyDescent="0.75">
      <c r="B6">
        <v>4</v>
      </c>
      <c r="C6">
        <v>460.351</v>
      </c>
      <c r="D6">
        <v>434.541</v>
      </c>
      <c r="E6">
        <v>293.995</v>
      </c>
      <c r="F6">
        <v>476.34699999999998</v>
      </c>
      <c r="H6">
        <f t="shared" si="0"/>
        <v>25.810000000000002</v>
      </c>
      <c r="J6">
        <f t="shared" si="1"/>
        <v>4</v>
      </c>
      <c r="K6">
        <f t="shared" si="2"/>
        <v>0.23818988564310031</v>
      </c>
      <c r="M6">
        <f t="shared" si="3"/>
        <v>4</v>
      </c>
      <c r="N6">
        <f t="shared" si="4"/>
        <v>0.53753654901399772</v>
      </c>
    </row>
    <row r="7" spans="1:17" x14ac:dyDescent="0.75">
      <c r="B7">
        <v>5</v>
      </c>
      <c r="C7">
        <v>439.08499999999998</v>
      </c>
      <c r="D7">
        <v>424.41800000000001</v>
      </c>
      <c r="E7">
        <v>287.899</v>
      </c>
      <c r="F7">
        <v>453.94499999999999</v>
      </c>
      <c r="H7">
        <f t="shared" si="0"/>
        <v>14.666999999999973</v>
      </c>
      <c r="J7">
        <f t="shared" si="1"/>
        <v>5</v>
      </c>
      <c r="K7">
        <f t="shared" si="2"/>
        <v>0.16020463866299012</v>
      </c>
      <c r="M7">
        <f t="shared" si="3"/>
        <v>5</v>
      </c>
      <c r="N7">
        <f t="shared" si="4"/>
        <v>0.55611064687185174</v>
      </c>
    </row>
    <row r="8" spans="1:17" x14ac:dyDescent="0.75">
      <c r="B8">
        <v>6</v>
      </c>
      <c r="C8">
        <v>480.64600000000002</v>
      </c>
      <c r="D8">
        <v>436.88299999999998</v>
      </c>
      <c r="E8">
        <v>273.39800000000002</v>
      </c>
      <c r="F8">
        <v>448.73700000000002</v>
      </c>
      <c r="H8">
        <f t="shared" si="0"/>
        <v>43.763000000000034</v>
      </c>
      <c r="J8">
        <f t="shared" si="1"/>
        <v>6</v>
      </c>
      <c r="K8">
        <f t="shared" si="2"/>
        <v>0.36383550522794433</v>
      </c>
      <c r="M8">
        <f t="shared" si="3"/>
        <v>6</v>
      </c>
      <c r="N8">
        <f t="shared" si="4"/>
        <v>0.51925950153933109</v>
      </c>
    </row>
    <row r="9" spans="1:17" x14ac:dyDescent="0.75">
      <c r="B9">
        <v>7</v>
      </c>
      <c r="C9">
        <v>450.23399999999998</v>
      </c>
      <c r="D9">
        <v>397.899</v>
      </c>
      <c r="E9">
        <v>264.964</v>
      </c>
      <c r="F9">
        <v>440.19</v>
      </c>
      <c r="H9">
        <f t="shared" si="0"/>
        <v>52.33499999999998</v>
      </c>
      <c r="J9">
        <f t="shared" si="1"/>
        <v>7</v>
      </c>
      <c r="K9">
        <f t="shared" si="2"/>
        <v>0.42382738686785265</v>
      </c>
      <c r="M9">
        <f t="shared" si="3"/>
        <v>7</v>
      </c>
      <c r="N9">
        <f t="shared" si="4"/>
        <v>0.50621649190093432</v>
      </c>
    </row>
    <row r="10" spans="1:17" x14ac:dyDescent="0.75">
      <c r="B10">
        <v>8</v>
      </c>
      <c r="C10">
        <v>410.95299999999997</v>
      </c>
      <c r="D10">
        <v>401.226</v>
      </c>
      <c r="E10">
        <v>265.01299999999998</v>
      </c>
      <c r="F10">
        <v>437.721</v>
      </c>
      <c r="H10">
        <f t="shared" si="0"/>
        <v>9.7269999999999754</v>
      </c>
      <c r="J10">
        <f t="shared" si="1"/>
        <v>8</v>
      </c>
      <c r="K10">
        <f t="shared" si="2"/>
        <v>0.1256316224122728</v>
      </c>
      <c r="M10">
        <f t="shared" si="3"/>
        <v>8</v>
      </c>
      <c r="N10">
        <f t="shared" si="4"/>
        <v>0.51049051723712402</v>
      </c>
    </row>
    <row r="11" spans="1:17" x14ac:dyDescent="0.75">
      <c r="B11">
        <v>9</v>
      </c>
      <c r="C11">
        <v>435.14</v>
      </c>
      <c r="D11">
        <v>393.34100000000001</v>
      </c>
      <c r="E11">
        <v>258.92899999999997</v>
      </c>
      <c r="F11">
        <v>437.26100000000002</v>
      </c>
      <c r="H11">
        <f t="shared" si="0"/>
        <v>41.798999999999978</v>
      </c>
      <c r="J11">
        <f t="shared" si="1"/>
        <v>9</v>
      </c>
      <c r="K11">
        <f t="shared" si="2"/>
        <v>0.35009028176308382</v>
      </c>
      <c r="M11">
        <f t="shared" si="3"/>
        <v>9</v>
      </c>
      <c r="N11">
        <f t="shared" si="4"/>
        <v>0.49121389035818375</v>
      </c>
    </row>
    <row r="12" spans="1:17" x14ac:dyDescent="0.75">
      <c r="B12">
        <v>10</v>
      </c>
      <c r="C12">
        <v>455.18400000000003</v>
      </c>
      <c r="D12">
        <v>416.96800000000002</v>
      </c>
      <c r="E12">
        <v>246.26400000000001</v>
      </c>
      <c r="F12">
        <v>426.58</v>
      </c>
      <c r="H12">
        <f t="shared" si="0"/>
        <v>38.216000000000008</v>
      </c>
      <c r="J12">
        <f t="shared" si="1"/>
        <v>10</v>
      </c>
      <c r="K12">
        <f t="shared" si="2"/>
        <v>0.32501434710188559</v>
      </c>
      <c r="M12">
        <f t="shared" si="3"/>
        <v>10</v>
      </c>
      <c r="N12">
        <f t="shared" si="4"/>
        <v>0.46587390372413556</v>
      </c>
    </row>
    <row r="13" spans="1:17" x14ac:dyDescent="0.75">
      <c r="B13">
        <v>11</v>
      </c>
      <c r="C13">
        <v>401.55099999999999</v>
      </c>
      <c r="D13">
        <v>399.74599999999998</v>
      </c>
      <c r="E13">
        <v>253.46</v>
      </c>
      <c r="F13">
        <v>429.21100000000001</v>
      </c>
      <c r="H13">
        <f t="shared" si="0"/>
        <v>1.8050000000000068</v>
      </c>
      <c r="J13">
        <f t="shared" si="1"/>
        <v>11</v>
      </c>
      <c r="K13">
        <f t="shared" si="2"/>
        <v>7.0188821857985015E-2</v>
      </c>
      <c r="M13">
        <f t="shared" si="3"/>
        <v>11</v>
      </c>
      <c r="N13">
        <f t="shared" si="4"/>
        <v>0.48608588495972183</v>
      </c>
    </row>
    <row r="14" spans="1:17" x14ac:dyDescent="0.75">
      <c r="B14">
        <v>12</v>
      </c>
      <c r="C14">
        <v>481.577</v>
      </c>
      <c r="D14">
        <v>405.69400000000002</v>
      </c>
      <c r="E14">
        <v>242.81899999999999</v>
      </c>
      <c r="F14">
        <v>430.678</v>
      </c>
      <c r="H14">
        <f t="shared" si="0"/>
        <v>75.882999999999981</v>
      </c>
      <c r="J14">
        <f t="shared" si="1"/>
        <v>12</v>
      </c>
      <c r="K14">
        <f t="shared" si="2"/>
        <v>0.58863009672046229</v>
      </c>
      <c r="M14">
        <f t="shared" si="3"/>
        <v>12</v>
      </c>
      <c r="N14">
        <f t="shared" si="4"/>
        <v>0.44783737942162799</v>
      </c>
    </row>
    <row r="15" spans="1:17" x14ac:dyDescent="0.75">
      <c r="B15">
        <v>13</v>
      </c>
      <c r="C15">
        <v>525.56100000000004</v>
      </c>
      <c r="D15">
        <v>433.87900000000002</v>
      </c>
      <c r="E15">
        <v>234.12299999999999</v>
      </c>
      <c r="F15">
        <v>443.68799999999999</v>
      </c>
      <c r="H15">
        <f t="shared" si="0"/>
        <v>91.682000000000016</v>
      </c>
      <c r="J15">
        <f t="shared" si="1"/>
        <v>13</v>
      </c>
      <c r="K15">
        <f t="shared" si="2"/>
        <v>0.69920076144618792</v>
      </c>
      <c r="M15">
        <f t="shared" si="3"/>
        <v>13</v>
      </c>
      <c r="N15">
        <f t="shared" si="4"/>
        <v>0.40096995260770568</v>
      </c>
    </row>
    <row r="16" spans="1:17" x14ac:dyDescent="0.75">
      <c r="B16">
        <v>14</v>
      </c>
      <c r="C16">
        <v>522.02</v>
      </c>
      <c r="D16">
        <v>417.73</v>
      </c>
      <c r="E16">
        <v>232.21899999999999</v>
      </c>
      <c r="F16">
        <v>434.57299999999998</v>
      </c>
      <c r="H16">
        <f t="shared" si="0"/>
        <v>104.28999999999996</v>
      </c>
      <c r="J16">
        <f t="shared" si="1"/>
        <v>14</v>
      </c>
      <c r="K16">
        <f t="shared" si="2"/>
        <v>0.78743893733465797</v>
      </c>
      <c r="M16">
        <f t="shared" si="3"/>
        <v>14</v>
      </c>
      <c r="N16">
        <f t="shared" si="4"/>
        <v>0.40679162281729897</v>
      </c>
    </row>
    <row r="17" spans="2:14" x14ac:dyDescent="0.75">
      <c r="B17">
        <v>15</v>
      </c>
      <c r="C17">
        <v>530.03599999999994</v>
      </c>
      <c r="D17">
        <v>427.42700000000002</v>
      </c>
      <c r="E17">
        <v>243.51300000000001</v>
      </c>
      <c r="F17">
        <v>429.86700000000002</v>
      </c>
      <c r="H17">
        <f t="shared" si="0"/>
        <v>102.60899999999992</v>
      </c>
      <c r="J17">
        <f t="shared" si="1"/>
        <v>15</v>
      </c>
      <c r="K17">
        <f t="shared" si="2"/>
        <v>0.77567431378861407</v>
      </c>
      <c r="M17">
        <f t="shared" si="3"/>
        <v>15</v>
      </c>
      <c r="N17">
        <f t="shared" si="4"/>
        <v>0.45140851136419291</v>
      </c>
    </row>
    <row r="18" spans="2:14" x14ac:dyDescent="0.75">
      <c r="B18">
        <v>16</v>
      </c>
      <c r="C18">
        <v>525.495</v>
      </c>
      <c r="D18">
        <v>428.06900000000002</v>
      </c>
      <c r="E18">
        <v>234.19800000000001</v>
      </c>
      <c r="F18">
        <v>419.27100000000002</v>
      </c>
      <c r="H18">
        <f t="shared" si="0"/>
        <v>97.425999999999988</v>
      </c>
      <c r="J18">
        <f t="shared" si="1"/>
        <v>16</v>
      </c>
      <c r="K18">
        <f t="shared" si="2"/>
        <v>0.73940064107050363</v>
      </c>
      <c r="M18">
        <f t="shared" si="3"/>
        <v>16</v>
      </c>
      <c r="N18">
        <f t="shared" si="4"/>
        <v>0.43553190035856476</v>
      </c>
    </row>
    <row r="19" spans="2:14" x14ac:dyDescent="0.75">
      <c r="B19">
        <v>17</v>
      </c>
      <c r="C19">
        <v>539.70899999999995</v>
      </c>
      <c r="D19">
        <v>429.88299999999998</v>
      </c>
      <c r="E19">
        <v>229.339</v>
      </c>
      <c r="F19">
        <v>428.673</v>
      </c>
      <c r="H19">
        <f t="shared" si="0"/>
        <v>109.82599999999996</v>
      </c>
      <c r="J19">
        <f t="shared" si="1"/>
        <v>17</v>
      </c>
      <c r="K19">
        <f t="shared" si="2"/>
        <v>0.82618311101157527</v>
      </c>
      <c r="M19">
        <f t="shared" si="3"/>
        <v>17</v>
      </c>
      <c r="N19">
        <f t="shared" si="4"/>
        <v>0.40516389091914234</v>
      </c>
    </row>
    <row r="20" spans="2:14" x14ac:dyDescent="0.75">
      <c r="B20">
        <v>18</v>
      </c>
      <c r="C20">
        <v>536.03099999999995</v>
      </c>
      <c r="D20">
        <v>436.42700000000002</v>
      </c>
      <c r="E20">
        <v>224.10599999999999</v>
      </c>
      <c r="F20">
        <v>427.20400000000001</v>
      </c>
      <c r="H20">
        <f t="shared" si="0"/>
        <v>99.603999999999928</v>
      </c>
      <c r="J20">
        <f t="shared" si="1"/>
        <v>18</v>
      </c>
      <c r="K20">
        <f t="shared" si="2"/>
        <v>0.75464356200047533</v>
      </c>
      <c r="M20">
        <f t="shared" si="3"/>
        <v>18</v>
      </c>
      <c r="N20">
        <f t="shared" si="4"/>
        <v>0.38935548689141763</v>
      </c>
    </row>
    <row r="21" spans="2:14" x14ac:dyDescent="0.75">
      <c r="B21">
        <v>19</v>
      </c>
      <c r="C21">
        <v>432.01</v>
      </c>
      <c r="D21">
        <v>401.93099999999998</v>
      </c>
      <c r="E21">
        <v>217.261</v>
      </c>
      <c r="F21">
        <v>426.73399999999998</v>
      </c>
      <c r="H21">
        <f t="shared" si="0"/>
        <v>30.079000000000008</v>
      </c>
      <c r="J21">
        <f t="shared" si="1"/>
        <v>19</v>
      </c>
      <c r="K21">
        <f t="shared" si="2"/>
        <v>0.26806685049619999</v>
      </c>
      <c r="M21">
        <f t="shared" si="3"/>
        <v>19</v>
      </c>
      <c r="N21">
        <f t="shared" si="4"/>
        <v>0.36661101750900027</v>
      </c>
    </row>
    <row r="22" spans="2:14" x14ac:dyDescent="0.75">
      <c r="B22">
        <v>20</v>
      </c>
      <c r="C22">
        <v>503.56599999999997</v>
      </c>
      <c r="D22">
        <v>424.685</v>
      </c>
      <c r="E22">
        <v>210.977</v>
      </c>
      <c r="F22">
        <v>412.54300000000001</v>
      </c>
      <c r="H22">
        <f t="shared" si="0"/>
        <v>78.880999999999972</v>
      </c>
      <c r="J22">
        <f t="shared" si="1"/>
        <v>20</v>
      </c>
      <c r="K22">
        <f t="shared" si="2"/>
        <v>0.60961185840460208</v>
      </c>
      <c r="M22">
        <f t="shared" si="3"/>
        <v>20</v>
      </c>
      <c r="N22">
        <f t="shared" si="4"/>
        <v>0.36273099271479337</v>
      </c>
    </row>
    <row r="23" spans="2:14" x14ac:dyDescent="0.75">
      <c r="B23">
        <v>21</v>
      </c>
      <c r="C23">
        <v>570.69399999999996</v>
      </c>
      <c r="D23">
        <v>458.07299999999998</v>
      </c>
      <c r="E23">
        <v>206.148</v>
      </c>
      <c r="F23">
        <v>410.209</v>
      </c>
      <c r="H23">
        <f t="shared" si="0"/>
        <v>112.62099999999998</v>
      </c>
      <c r="J23">
        <f t="shared" si="1"/>
        <v>21</v>
      </c>
      <c r="K23">
        <f t="shared" si="2"/>
        <v>0.84574415967974437</v>
      </c>
      <c r="M23">
        <f t="shared" si="3"/>
        <v>21</v>
      </c>
      <c r="N23">
        <f t="shared" si="4"/>
        <v>0.34832197524074504</v>
      </c>
    </row>
    <row r="24" spans="2:14" x14ac:dyDescent="0.75">
      <c r="B24">
        <v>22</v>
      </c>
      <c r="C24">
        <v>535.02</v>
      </c>
      <c r="D24">
        <v>478.11700000000002</v>
      </c>
      <c r="E24">
        <v>207.35900000000001</v>
      </c>
      <c r="F24">
        <v>382.44200000000001</v>
      </c>
      <c r="H24">
        <f t="shared" si="0"/>
        <v>56.902999999999963</v>
      </c>
      <c r="J24">
        <f t="shared" si="1"/>
        <v>22</v>
      </c>
      <c r="K24">
        <f t="shared" si="2"/>
        <v>0.45579692902033769</v>
      </c>
      <c r="M24">
        <f t="shared" si="3"/>
        <v>22</v>
      </c>
      <c r="N24">
        <f t="shared" si="4"/>
        <v>0.39209599600988676</v>
      </c>
    </row>
    <row r="25" spans="2:14" x14ac:dyDescent="0.75">
      <c r="B25">
        <v>23</v>
      </c>
      <c r="C25">
        <v>541.38800000000003</v>
      </c>
      <c r="D25">
        <v>452.887</v>
      </c>
      <c r="E25">
        <v>200.04</v>
      </c>
      <c r="F25">
        <v>378.35199999999998</v>
      </c>
      <c r="H25">
        <f t="shared" si="0"/>
        <v>88.501000000000033</v>
      </c>
      <c r="J25">
        <f t="shared" si="1"/>
        <v>23</v>
      </c>
      <c r="K25">
        <f t="shared" si="2"/>
        <v>0.6769382584717889</v>
      </c>
      <c r="M25">
        <f t="shared" si="3"/>
        <v>23</v>
      </c>
      <c r="N25">
        <f t="shared" si="4"/>
        <v>0.36872276602140069</v>
      </c>
    </row>
    <row r="26" spans="2:14" x14ac:dyDescent="0.75">
      <c r="B26">
        <v>24</v>
      </c>
      <c r="C26">
        <v>588.47500000000002</v>
      </c>
      <c r="D26">
        <v>485.66300000000001</v>
      </c>
      <c r="E26">
        <v>195.14500000000001</v>
      </c>
      <c r="F26">
        <v>379.61500000000001</v>
      </c>
      <c r="H26">
        <f t="shared" si="0"/>
        <v>102.81200000000001</v>
      </c>
      <c r="J26">
        <f t="shared" si="1"/>
        <v>24</v>
      </c>
      <c r="K26">
        <f t="shared" si="2"/>
        <v>0.77709502680458542</v>
      </c>
      <c r="M26">
        <f t="shared" si="3"/>
        <v>24</v>
      </c>
      <c r="N26">
        <f t="shared" si="4"/>
        <v>0.346912475207242</v>
      </c>
    </row>
    <row r="27" spans="2:14" x14ac:dyDescent="0.75">
      <c r="B27">
        <v>25</v>
      </c>
      <c r="C27">
        <v>585.64499999999998</v>
      </c>
      <c r="D27">
        <v>486.41699999999997</v>
      </c>
      <c r="E27">
        <v>196.572</v>
      </c>
      <c r="F27">
        <v>379.51100000000002</v>
      </c>
      <c r="H27">
        <f t="shared" si="0"/>
        <v>99.228000000000009</v>
      </c>
      <c r="J27">
        <f t="shared" si="1"/>
        <v>25</v>
      </c>
      <c r="K27">
        <f t="shared" si="2"/>
        <v>0.75201209355710141</v>
      </c>
      <c r="M27">
        <f t="shared" si="3"/>
        <v>25</v>
      </c>
      <c r="N27">
        <f t="shared" si="4"/>
        <v>0.35286761219210888</v>
      </c>
    </row>
    <row r="28" spans="2:14" x14ac:dyDescent="0.75">
      <c r="B28">
        <v>26</v>
      </c>
      <c r="C28">
        <v>573.005</v>
      </c>
      <c r="D28">
        <v>493.524</v>
      </c>
      <c r="E28">
        <v>197.506</v>
      </c>
      <c r="F28">
        <v>384.15699999999998</v>
      </c>
      <c r="H28">
        <f t="shared" si="0"/>
        <v>79.480999999999995</v>
      </c>
      <c r="J28">
        <f t="shared" si="1"/>
        <v>26</v>
      </c>
      <c r="K28">
        <f t="shared" si="2"/>
        <v>0.61381101017594442</v>
      </c>
      <c r="M28">
        <f t="shared" si="3"/>
        <v>26</v>
      </c>
      <c r="N28">
        <f t="shared" si="4"/>
        <v>0.35004963458162142</v>
      </c>
    </row>
    <row r="29" spans="2:14" x14ac:dyDescent="0.75">
      <c r="B29">
        <v>27</v>
      </c>
      <c r="C29">
        <v>561.60199999999998</v>
      </c>
      <c r="D29">
        <v>515.36300000000006</v>
      </c>
      <c r="E29">
        <v>190.87200000000001</v>
      </c>
      <c r="F29">
        <v>375.12299999999999</v>
      </c>
      <c r="H29">
        <f t="shared" si="0"/>
        <v>46.238999999999919</v>
      </c>
      <c r="J29">
        <f t="shared" si="1"/>
        <v>27</v>
      </c>
      <c r="K29">
        <f t="shared" si="2"/>
        <v>0.38116400487101559</v>
      </c>
      <c r="M29">
        <f t="shared" si="3"/>
        <v>27</v>
      </c>
      <c r="N29">
        <f t="shared" si="4"/>
        <v>0.33566208238446221</v>
      </c>
    </row>
    <row r="30" spans="2:14" x14ac:dyDescent="0.75">
      <c r="B30">
        <v>28</v>
      </c>
      <c r="C30">
        <v>568.82100000000003</v>
      </c>
      <c r="D30">
        <v>528.26199999999994</v>
      </c>
      <c r="E30">
        <v>192.178</v>
      </c>
      <c r="F30">
        <v>379.61599999999999</v>
      </c>
      <c r="H30">
        <f t="shared" si="0"/>
        <v>40.559000000000083</v>
      </c>
      <c r="J30">
        <f t="shared" si="1"/>
        <v>28</v>
      </c>
      <c r="K30">
        <f t="shared" si="2"/>
        <v>0.34141203476897736</v>
      </c>
      <c r="M30">
        <f t="shared" si="3"/>
        <v>28</v>
      </c>
      <c r="N30">
        <f t="shared" si="4"/>
        <v>0.33483970975045613</v>
      </c>
    </row>
    <row r="31" spans="2:14" x14ac:dyDescent="0.75">
      <c r="B31">
        <v>29</v>
      </c>
      <c r="C31">
        <v>495.33699999999999</v>
      </c>
      <c r="D31">
        <v>484.26600000000002</v>
      </c>
      <c r="E31">
        <v>189.744</v>
      </c>
      <c r="F31">
        <v>355.51499999999999</v>
      </c>
      <c r="H31">
        <f t="shared" si="0"/>
        <v>11.07099999999997</v>
      </c>
      <c r="J31">
        <f t="shared" si="1"/>
        <v>29</v>
      </c>
      <c r="K31">
        <f t="shared" si="2"/>
        <v>0.13503772238007927</v>
      </c>
      <c r="M31">
        <f t="shared" si="3"/>
        <v>29</v>
      </c>
      <c r="N31">
        <f t="shared" si="4"/>
        <v>0.36026275725965601</v>
      </c>
    </row>
    <row r="32" spans="2:14" x14ac:dyDescent="0.75">
      <c r="B32">
        <v>30</v>
      </c>
      <c r="C32">
        <v>515.61699999999996</v>
      </c>
      <c r="D32">
        <v>495.09699999999998</v>
      </c>
      <c r="E32">
        <v>192.578</v>
      </c>
      <c r="F32">
        <v>362.37400000000002</v>
      </c>
      <c r="H32">
        <f t="shared" si="0"/>
        <v>20.519999999999982</v>
      </c>
      <c r="J32">
        <f t="shared" si="1"/>
        <v>30</v>
      </c>
      <c r="K32">
        <f t="shared" si="2"/>
        <v>0.20116736419243322</v>
      </c>
      <c r="M32">
        <f t="shared" si="3"/>
        <v>30</v>
      </c>
      <c r="N32">
        <f t="shared" si="4"/>
        <v>0.36185087061057586</v>
      </c>
    </row>
    <row r="33" spans="2:15" x14ac:dyDescent="0.75">
      <c r="B33">
        <v>31</v>
      </c>
      <c r="C33">
        <v>536.15300000000002</v>
      </c>
      <c r="D33">
        <v>500.28199999999998</v>
      </c>
      <c r="E33">
        <v>195.5</v>
      </c>
      <c r="F33">
        <v>375.005</v>
      </c>
      <c r="H33">
        <f t="shared" si="0"/>
        <v>35.871000000000038</v>
      </c>
      <c r="J33">
        <f t="shared" si="1"/>
        <v>31</v>
      </c>
      <c r="K33">
        <f t="shared" si="2"/>
        <v>0.30860266226222344</v>
      </c>
      <c r="M33">
        <f t="shared" si="3"/>
        <v>31</v>
      </c>
      <c r="N33">
        <f t="shared" si="4"/>
        <v>0.35501549688507422</v>
      </c>
    </row>
    <row r="34" spans="2:15" x14ac:dyDescent="0.75">
      <c r="B34">
        <v>32</v>
      </c>
      <c r="C34">
        <v>522.81399999999996</v>
      </c>
      <c r="D34">
        <v>508.28300000000002</v>
      </c>
      <c r="E34">
        <v>195.77600000000001</v>
      </c>
      <c r="F34">
        <v>376.34699999999998</v>
      </c>
      <c r="H34">
        <f t="shared" si="0"/>
        <v>14.530999999999949</v>
      </c>
      <c r="J34">
        <f t="shared" si="1"/>
        <v>32</v>
      </c>
      <c r="K34">
        <f t="shared" si="2"/>
        <v>0.1592528309281524</v>
      </c>
      <c r="M34">
        <f t="shared" si="3"/>
        <v>32</v>
      </c>
      <c r="N34">
        <f t="shared" si="4"/>
        <v>0.35418904459229056</v>
      </c>
    </row>
    <row r="35" spans="2:15" x14ac:dyDescent="0.75">
      <c r="B35">
        <v>33</v>
      </c>
      <c r="C35">
        <v>521.995</v>
      </c>
      <c r="D35">
        <v>486.09800000000001</v>
      </c>
      <c r="E35">
        <v>192.071</v>
      </c>
      <c r="F35">
        <v>379.74299999999999</v>
      </c>
      <c r="H35">
        <f t="shared" si="0"/>
        <v>35.896999999999991</v>
      </c>
      <c r="J35">
        <f t="shared" si="1"/>
        <v>33</v>
      </c>
      <c r="K35">
        <f t="shared" si="2"/>
        <v>0.30878462550564795</v>
      </c>
      <c r="M35">
        <f t="shared" si="3"/>
        <v>33</v>
      </c>
      <c r="N35">
        <f t="shared" si="4"/>
        <v>0.33423167714113178</v>
      </c>
    </row>
    <row r="36" spans="2:15" x14ac:dyDescent="0.75">
      <c r="B36">
        <v>34</v>
      </c>
      <c r="C36">
        <v>503.68099999999998</v>
      </c>
      <c r="D36">
        <v>483.09399999999999</v>
      </c>
      <c r="E36">
        <v>192.75700000000001</v>
      </c>
      <c r="F36">
        <v>386.17500000000001</v>
      </c>
      <c r="H36">
        <f t="shared" si="0"/>
        <v>20.586999999999989</v>
      </c>
      <c r="J36">
        <f t="shared" si="1"/>
        <v>34</v>
      </c>
      <c r="K36">
        <f t="shared" si="2"/>
        <v>0.20163626947356647</v>
      </c>
      <c r="M36">
        <f t="shared" si="3"/>
        <v>34</v>
      </c>
      <c r="N36">
        <f t="shared" si="4"/>
        <v>0.32843103260384982</v>
      </c>
    </row>
    <row r="37" spans="2:15" x14ac:dyDescent="0.75">
      <c r="B37">
        <v>35</v>
      </c>
      <c r="C37">
        <v>531.81899999999996</v>
      </c>
      <c r="D37">
        <v>511.197</v>
      </c>
      <c r="E37">
        <v>201.99700000000001</v>
      </c>
      <c r="F37">
        <v>416.73200000000003</v>
      </c>
      <c r="H37">
        <f t="shared" si="0"/>
        <v>20.621999999999957</v>
      </c>
      <c r="J37">
        <f t="shared" si="1"/>
        <v>35</v>
      </c>
      <c r="K37">
        <f t="shared" si="2"/>
        <v>0.20188121999356121</v>
      </c>
      <c r="M37">
        <f t="shared" si="3"/>
        <v>35</v>
      </c>
      <c r="N37">
        <f t="shared" si="4"/>
        <v>0.32561783216597823</v>
      </c>
    </row>
    <row r="38" spans="2:15" x14ac:dyDescent="0.75">
      <c r="B38">
        <v>36</v>
      </c>
      <c r="C38">
        <v>539.88</v>
      </c>
      <c r="D38">
        <v>548.10400000000004</v>
      </c>
      <c r="E38">
        <v>195.27199999999999</v>
      </c>
      <c r="F38">
        <v>402.226</v>
      </c>
      <c r="H38">
        <f t="shared" si="0"/>
        <v>-8.2240000000000464</v>
      </c>
      <c r="J38">
        <f t="shared" si="1"/>
        <v>36</v>
      </c>
      <c r="K38">
        <f t="shared" si="2"/>
        <v>0</v>
      </c>
      <c r="M38">
        <f t="shared" si="3"/>
        <v>36</v>
      </c>
      <c r="N38">
        <f t="shared" si="4"/>
        <v>0.31816031013586132</v>
      </c>
      <c r="O38" s="2"/>
    </row>
    <row r="39" spans="2:15" x14ac:dyDescent="0.75">
      <c r="B39">
        <v>37</v>
      </c>
      <c r="C39">
        <v>517.45699999999999</v>
      </c>
      <c r="D39">
        <v>508.53300000000002</v>
      </c>
      <c r="E39">
        <v>193.209</v>
      </c>
      <c r="F39">
        <v>395.53</v>
      </c>
      <c r="H39">
        <f t="shared" si="0"/>
        <v>8.9239999999999782</v>
      </c>
      <c r="J39">
        <f t="shared" si="1"/>
        <v>37</v>
      </c>
      <c r="K39">
        <f t="shared" si="2"/>
        <v>0.12001175762495986</v>
      </c>
      <c r="M39">
        <f t="shared" si="3"/>
        <v>37</v>
      </c>
      <c r="N39">
        <f t="shared" si="4"/>
        <v>0.31841785997458949</v>
      </c>
    </row>
    <row r="40" spans="2:15" x14ac:dyDescent="0.75">
      <c r="B40">
        <v>38</v>
      </c>
      <c r="C40">
        <v>543.13</v>
      </c>
      <c r="D40">
        <v>531.25800000000004</v>
      </c>
      <c r="E40">
        <v>189.55600000000001</v>
      </c>
      <c r="F40">
        <v>391.24900000000002</v>
      </c>
      <c r="H40">
        <f t="shared" si="0"/>
        <v>11.871999999999957</v>
      </c>
      <c r="J40">
        <f t="shared" si="1"/>
        <v>38</v>
      </c>
      <c r="K40">
        <f t="shared" si="2"/>
        <v>0.14064358999482099</v>
      </c>
      <c r="M40">
        <f t="shared" si="3"/>
        <v>38</v>
      </c>
      <c r="N40">
        <f t="shared" si="4"/>
        <v>0.30952251463067376</v>
      </c>
    </row>
    <row r="41" spans="2:15" x14ac:dyDescent="0.75">
      <c r="B41">
        <v>39</v>
      </c>
      <c r="C41">
        <v>537.95299999999997</v>
      </c>
      <c r="D41">
        <v>497.50400000000002</v>
      </c>
      <c r="E41">
        <v>190.42400000000001</v>
      </c>
      <c r="F41">
        <v>400.97899999999998</v>
      </c>
      <c r="H41">
        <f t="shared" si="0"/>
        <v>40.448999999999955</v>
      </c>
      <c r="J41">
        <f t="shared" si="1"/>
        <v>39</v>
      </c>
      <c r="K41">
        <f t="shared" si="2"/>
        <v>0.34064219027756376</v>
      </c>
      <c r="M41">
        <f t="shared" si="3"/>
        <v>39</v>
      </c>
      <c r="N41">
        <f t="shared" si="4"/>
        <v>0.30149840072019057</v>
      </c>
    </row>
    <row r="42" spans="2:15" x14ac:dyDescent="0.75">
      <c r="B42">
        <v>40</v>
      </c>
      <c r="C42">
        <v>518.94799999999998</v>
      </c>
      <c r="D42">
        <v>456.02</v>
      </c>
      <c r="E42">
        <v>188.495</v>
      </c>
      <c r="F42">
        <v>391.28899999999999</v>
      </c>
      <c r="H42">
        <f t="shared" si="0"/>
        <v>62.927999999999997</v>
      </c>
      <c r="J42">
        <f t="shared" si="1"/>
        <v>40</v>
      </c>
      <c r="K42">
        <f t="shared" si="2"/>
        <v>0.49796341139089906</v>
      </c>
      <c r="M42">
        <f t="shared" si="3"/>
        <v>40</v>
      </c>
      <c r="N42">
        <f t="shared" si="4"/>
        <v>0.30535342177374092</v>
      </c>
    </row>
    <row r="43" spans="2:15" x14ac:dyDescent="0.75">
      <c r="B43">
        <v>41</v>
      </c>
      <c r="C43">
        <v>560.06799999999998</v>
      </c>
      <c r="D43">
        <v>464.99200000000002</v>
      </c>
      <c r="E43">
        <v>193.55199999999999</v>
      </c>
      <c r="F43">
        <v>390.61700000000002</v>
      </c>
      <c r="H43">
        <f t="shared" si="0"/>
        <v>95.075999999999965</v>
      </c>
      <c r="J43">
        <f t="shared" si="1"/>
        <v>41</v>
      </c>
      <c r="K43">
        <f t="shared" si="2"/>
        <v>0.72295396329941319</v>
      </c>
      <c r="M43">
        <f t="shared" si="3"/>
        <v>41</v>
      </c>
      <c r="N43">
        <f t="shared" si="4"/>
        <v>0.3258456829426436</v>
      </c>
    </row>
    <row r="44" spans="2:15" x14ac:dyDescent="0.75">
      <c r="B44">
        <v>42</v>
      </c>
      <c r="C44">
        <v>545.90599999999995</v>
      </c>
      <c r="D44">
        <v>476.87299999999999</v>
      </c>
      <c r="E44">
        <v>195.68</v>
      </c>
      <c r="F44">
        <v>428.75299999999999</v>
      </c>
      <c r="H44">
        <f t="shared" si="0"/>
        <v>69.032999999999959</v>
      </c>
      <c r="J44">
        <f t="shared" si="1"/>
        <v>42</v>
      </c>
      <c r="K44">
        <f t="shared" si="2"/>
        <v>0.54068978066430551</v>
      </c>
      <c r="M44">
        <f t="shared" si="3"/>
        <v>42</v>
      </c>
      <c r="N44">
        <f t="shared" si="4"/>
        <v>0.29092686119036842</v>
      </c>
    </row>
    <row r="45" spans="2:15" x14ac:dyDescent="0.75">
      <c r="B45">
        <v>43</v>
      </c>
      <c r="C45">
        <v>583.36699999999996</v>
      </c>
      <c r="D45">
        <v>495.78</v>
      </c>
      <c r="E45">
        <v>200.369</v>
      </c>
      <c r="F45">
        <v>447.28399999999999</v>
      </c>
      <c r="H45">
        <f t="shared" si="0"/>
        <v>87.586999999999989</v>
      </c>
      <c r="J45">
        <f t="shared" si="1"/>
        <v>43</v>
      </c>
      <c r="K45">
        <f t="shared" si="2"/>
        <v>0.67054155060677734</v>
      </c>
      <c r="M45">
        <f t="shared" si="3"/>
        <v>43</v>
      </c>
      <c r="N45">
        <f t="shared" si="4"/>
        <v>0.2886867874808785</v>
      </c>
      <c r="O45" s="2"/>
    </row>
    <row r="46" spans="2:15" x14ac:dyDescent="0.75">
      <c r="B46">
        <v>44</v>
      </c>
      <c r="C46">
        <v>591.15300000000002</v>
      </c>
      <c r="D46">
        <v>488.08199999999999</v>
      </c>
      <c r="E46">
        <v>193.465</v>
      </c>
      <c r="F46">
        <v>451.73399999999998</v>
      </c>
      <c r="H46">
        <f t="shared" si="0"/>
        <v>103.07100000000003</v>
      </c>
      <c r="J46">
        <f t="shared" si="1"/>
        <v>44</v>
      </c>
      <c r="K46">
        <f t="shared" si="2"/>
        <v>0.77890766065254824</v>
      </c>
      <c r="M46">
        <f t="shared" si="3"/>
        <v>44</v>
      </c>
      <c r="N46">
        <f t="shared" si="4"/>
        <v>0.26292872275338819</v>
      </c>
      <c r="O46" s="2"/>
    </row>
    <row r="47" spans="2:15" x14ac:dyDescent="0.75">
      <c r="B47">
        <v>45</v>
      </c>
      <c r="C47">
        <v>536.08100000000002</v>
      </c>
      <c r="D47">
        <v>475.23700000000002</v>
      </c>
      <c r="E47">
        <v>195.00299999999999</v>
      </c>
      <c r="F47">
        <v>444.32400000000001</v>
      </c>
      <c r="H47">
        <f t="shared" si="0"/>
        <v>60.843999999999994</v>
      </c>
      <c r="J47">
        <f t="shared" si="1"/>
        <v>45</v>
      </c>
      <c r="K47">
        <f t="shared" si="2"/>
        <v>0.4833783575717705</v>
      </c>
      <c r="M47">
        <f t="shared" si="3"/>
        <v>45</v>
      </c>
      <c r="N47">
        <f t="shared" si="4"/>
        <v>0.27415687455414139</v>
      </c>
      <c r="O47" s="2"/>
    </row>
    <row r="48" spans="2:15" x14ac:dyDescent="0.75">
      <c r="B48">
        <v>46</v>
      </c>
      <c r="C48">
        <v>587.97799999999995</v>
      </c>
      <c r="D48">
        <v>467.55399999999997</v>
      </c>
      <c r="E48">
        <v>193.52</v>
      </c>
      <c r="F48">
        <v>445.66300000000001</v>
      </c>
      <c r="H48">
        <f t="shared" si="0"/>
        <v>120.42399999999998</v>
      </c>
      <c r="J48">
        <f t="shared" si="1"/>
        <v>46</v>
      </c>
      <c r="K48">
        <f t="shared" si="2"/>
        <v>0.90035412846604956</v>
      </c>
      <c r="M48">
        <f t="shared" si="3"/>
        <v>46</v>
      </c>
      <c r="N48">
        <f t="shared" si="4"/>
        <v>0.26822395141027883</v>
      </c>
    </row>
    <row r="49" spans="2:14" x14ac:dyDescent="0.75">
      <c r="B49">
        <v>47</v>
      </c>
      <c r="C49">
        <v>618.99</v>
      </c>
      <c r="D49">
        <v>484.32799999999997</v>
      </c>
      <c r="E49">
        <v>192.07400000000001</v>
      </c>
      <c r="F49">
        <v>446.50200000000001</v>
      </c>
      <c r="H49">
        <f t="shared" si="0"/>
        <v>134.66200000000003</v>
      </c>
      <c r="J49">
        <f t="shared" si="1"/>
        <v>47</v>
      </c>
      <c r="K49">
        <f t="shared" si="2"/>
        <v>1</v>
      </c>
      <c r="M49">
        <f t="shared" si="3"/>
        <v>47</v>
      </c>
      <c r="N49">
        <f t="shared" si="4"/>
        <v>0.26287960802687776</v>
      </c>
    </row>
    <row r="50" spans="2:14" x14ac:dyDescent="0.75">
      <c r="B50">
        <v>48</v>
      </c>
      <c r="C50">
        <v>616.09299999999996</v>
      </c>
      <c r="D50">
        <v>482.82900000000001</v>
      </c>
      <c r="E50">
        <v>190.01400000000001</v>
      </c>
      <c r="F50">
        <v>459.26900000000001</v>
      </c>
      <c r="H50">
        <f t="shared" si="0"/>
        <v>133.26399999999995</v>
      </c>
      <c r="J50">
        <f t="shared" si="1"/>
        <v>48</v>
      </c>
      <c r="K50">
        <f t="shared" si="2"/>
        <v>0.99021597637277214</v>
      </c>
      <c r="M50">
        <f t="shared" si="3"/>
        <v>48</v>
      </c>
      <c r="N50">
        <f t="shared" si="4"/>
        <v>0.24623703492025448</v>
      </c>
    </row>
    <row r="51" spans="2:14" x14ac:dyDescent="0.75">
      <c r="B51">
        <v>49</v>
      </c>
      <c r="C51">
        <v>612.37699999999995</v>
      </c>
      <c r="D51">
        <v>494.51900000000001</v>
      </c>
      <c r="E51">
        <v>186.636</v>
      </c>
      <c r="F51">
        <v>459.22199999999998</v>
      </c>
      <c r="H51">
        <f t="shared" si="0"/>
        <v>117.85799999999995</v>
      </c>
      <c r="J51">
        <f t="shared" si="1"/>
        <v>49</v>
      </c>
      <c r="K51">
        <f t="shared" si="2"/>
        <v>0.88239575605727594</v>
      </c>
      <c r="M51">
        <f t="shared" si="3"/>
        <v>49</v>
      </c>
      <c r="N51">
        <f t="shared" si="4"/>
        <v>0.23589135649188905</v>
      </c>
    </row>
    <row r="52" spans="2:14" x14ac:dyDescent="0.75">
      <c r="B52">
        <v>50</v>
      </c>
      <c r="C52">
        <v>604.92499999999995</v>
      </c>
      <c r="D52">
        <v>508.46300000000002</v>
      </c>
      <c r="E52">
        <v>187.71799999999999</v>
      </c>
      <c r="F52">
        <v>484.37599999999998</v>
      </c>
      <c r="H52">
        <f t="shared" si="0"/>
        <v>96.461999999999932</v>
      </c>
      <c r="J52">
        <f t="shared" si="1"/>
        <v>50</v>
      </c>
      <c r="K52">
        <f t="shared" si="2"/>
        <v>0.73265400389121338</v>
      </c>
      <c r="M52">
        <f t="shared" si="3"/>
        <v>50</v>
      </c>
      <c r="N52">
        <f t="shared" si="4"/>
        <v>0.22205129960618855</v>
      </c>
    </row>
    <row r="53" spans="2:14" x14ac:dyDescent="0.75">
      <c r="B53">
        <v>51</v>
      </c>
      <c r="C53">
        <v>620.82899999999995</v>
      </c>
      <c r="D53">
        <v>524.71299999999997</v>
      </c>
      <c r="E53">
        <v>187.75299999999999</v>
      </c>
      <c r="F53">
        <v>472.21600000000001</v>
      </c>
      <c r="H53">
        <f t="shared" si="0"/>
        <v>96.115999999999985</v>
      </c>
      <c r="J53">
        <f t="shared" si="1"/>
        <v>51</v>
      </c>
      <c r="K53">
        <f t="shared" si="2"/>
        <v>0.73023249303640647</v>
      </c>
      <c r="M53">
        <f t="shared" si="3"/>
        <v>51</v>
      </c>
      <c r="N53">
        <f t="shared" si="4"/>
        <v>0.23013415053998576</v>
      </c>
    </row>
    <row r="54" spans="2:14" x14ac:dyDescent="0.75">
      <c r="B54">
        <v>52</v>
      </c>
      <c r="C54">
        <v>649.46600000000001</v>
      </c>
      <c r="D54">
        <v>547.29999999999995</v>
      </c>
      <c r="E54">
        <v>188.98599999999999</v>
      </c>
      <c r="F54">
        <v>466.36</v>
      </c>
      <c r="H54">
        <f t="shared" si="0"/>
        <v>102.16600000000005</v>
      </c>
      <c r="J54">
        <f t="shared" si="1"/>
        <v>52</v>
      </c>
      <c r="K54">
        <f t="shared" si="2"/>
        <v>0.77257394006410729</v>
      </c>
      <c r="M54">
        <f t="shared" si="3"/>
        <v>52</v>
      </c>
      <c r="N54">
        <f t="shared" si="4"/>
        <v>0.23789479223835255</v>
      </c>
    </row>
    <row r="55" spans="2:14" x14ac:dyDescent="0.75">
      <c r="B55">
        <v>53</v>
      </c>
      <c r="C55">
        <v>653.33000000000004</v>
      </c>
      <c r="D55">
        <v>541.57299999999998</v>
      </c>
      <c r="E55">
        <v>184.43100000000001</v>
      </c>
      <c r="F55">
        <v>477.12099999999998</v>
      </c>
      <c r="H55">
        <f t="shared" si="0"/>
        <v>111.75700000000006</v>
      </c>
      <c r="J55">
        <f t="shared" si="1"/>
        <v>53</v>
      </c>
      <c r="K55">
        <f t="shared" si="2"/>
        <v>0.83969738112901227</v>
      </c>
      <c r="M55">
        <f t="shared" si="3"/>
        <v>53</v>
      </c>
      <c r="N55">
        <f t="shared" si="4"/>
        <v>0.21716912787454468</v>
      </c>
    </row>
    <row r="56" spans="2:14" x14ac:dyDescent="0.75">
      <c r="B56">
        <v>54</v>
      </c>
      <c r="C56">
        <v>648.51499999999999</v>
      </c>
      <c r="D56">
        <v>516.14800000000002</v>
      </c>
      <c r="E56">
        <v>180.39599999999999</v>
      </c>
      <c r="F56">
        <v>467.92899999999997</v>
      </c>
      <c r="H56">
        <f t="shared" si="0"/>
        <v>132.36699999999996</v>
      </c>
      <c r="J56">
        <f t="shared" si="1"/>
        <v>54</v>
      </c>
      <c r="K56">
        <f t="shared" si="2"/>
        <v>0.98393824447461564</v>
      </c>
      <c r="M56">
        <f t="shared" si="3"/>
        <v>54</v>
      </c>
      <c r="N56">
        <f t="shared" si="4"/>
        <v>0.21106684645235049</v>
      </c>
    </row>
    <row r="57" spans="2:14" x14ac:dyDescent="0.75">
      <c r="B57">
        <v>55</v>
      </c>
      <c r="C57">
        <v>647.41399999999999</v>
      </c>
      <c r="D57">
        <v>516.87599999999998</v>
      </c>
      <c r="E57">
        <v>181.44800000000001</v>
      </c>
      <c r="F57">
        <v>470.62400000000002</v>
      </c>
      <c r="H57">
        <f t="shared" si="0"/>
        <v>130.53800000000001</v>
      </c>
      <c r="J57">
        <f t="shared" si="1"/>
        <v>55</v>
      </c>
      <c r="K57">
        <f t="shared" si="2"/>
        <v>0.9711378301583079</v>
      </c>
      <c r="M57">
        <f t="shared" si="3"/>
        <v>55</v>
      </c>
      <c r="N57">
        <f t="shared" si="4"/>
        <v>0.21250146601879769</v>
      </c>
    </row>
    <row r="58" spans="2:14" x14ac:dyDescent="0.75">
      <c r="B58">
        <v>56</v>
      </c>
      <c r="C58">
        <v>616.64599999999996</v>
      </c>
      <c r="D58">
        <v>500.99599999999998</v>
      </c>
      <c r="E58">
        <v>181.762</v>
      </c>
      <c r="F58">
        <v>467.05900000000003</v>
      </c>
      <c r="H58">
        <f t="shared" si="0"/>
        <v>115.64999999999998</v>
      </c>
      <c r="J58">
        <f t="shared" si="1"/>
        <v>56</v>
      </c>
      <c r="K58">
        <f t="shared" si="2"/>
        <v>0.86694287753873689</v>
      </c>
      <c r="M58">
        <f t="shared" si="3"/>
        <v>56</v>
      </c>
      <c r="N58">
        <f t="shared" si="4"/>
        <v>0.21571715158981064</v>
      </c>
    </row>
    <row r="59" spans="2:14" x14ac:dyDescent="0.75">
      <c r="B59">
        <v>57</v>
      </c>
      <c r="C59">
        <v>615.46600000000001</v>
      </c>
      <c r="D59">
        <v>506.952</v>
      </c>
      <c r="E59">
        <v>184.17</v>
      </c>
      <c r="F59">
        <v>473.02499999999998</v>
      </c>
      <c r="H59">
        <f t="shared" si="0"/>
        <v>108.51400000000001</v>
      </c>
      <c r="J59">
        <f t="shared" si="1"/>
        <v>57</v>
      </c>
      <c r="K59">
        <f t="shared" si="2"/>
        <v>0.81700096580490733</v>
      </c>
      <c r="M59">
        <f t="shared" si="3"/>
        <v>57</v>
      </c>
      <c r="N59">
        <f t="shared" si="4"/>
        <v>0.21902210364168362</v>
      </c>
    </row>
    <row r="60" spans="2:14" x14ac:dyDescent="0.75">
      <c r="B60">
        <v>58</v>
      </c>
      <c r="C60">
        <v>596.79600000000005</v>
      </c>
      <c r="D60">
        <v>518.61099999999999</v>
      </c>
      <c r="E60">
        <v>183.34299999999999</v>
      </c>
      <c r="F60">
        <v>472.73700000000002</v>
      </c>
      <c r="H60">
        <f t="shared" si="0"/>
        <v>78.185000000000059</v>
      </c>
      <c r="J60">
        <f t="shared" si="1"/>
        <v>58</v>
      </c>
      <c r="K60">
        <f t="shared" si="2"/>
        <v>0.60474084234984571</v>
      </c>
      <c r="M60">
        <f t="shared" si="3"/>
        <v>58</v>
      </c>
      <c r="N60">
        <f t="shared" si="4"/>
        <v>0.21676804574672581</v>
      </c>
    </row>
    <row r="61" spans="2:14" x14ac:dyDescent="0.75">
      <c r="B61">
        <v>59</v>
      </c>
      <c r="C61">
        <v>626.07899999999995</v>
      </c>
      <c r="D61">
        <v>536.12099999999998</v>
      </c>
      <c r="E61">
        <v>181.95500000000001</v>
      </c>
      <c r="F61">
        <v>479.85599999999999</v>
      </c>
      <c r="H61">
        <f t="shared" si="0"/>
        <v>89.95799999999997</v>
      </c>
      <c r="J61">
        <f t="shared" si="1"/>
        <v>59</v>
      </c>
      <c r="K61">
        <f t="shared" si="2"/>
        <v>0.68713519868986439</v>
      </c>
      <c r="M61">
        <f t="shared" si="3"/>
        <v>59</v>
      </c>
      <c r="N61">
        <f t="shared" si="4"/>
        <v>0.2082971489342641</v>
      </c>
    </row>
    <row r="62" spans="2:14" x14ac:dyDescent="0.75">
      <c r="B62">
        <v>60</v>
      </c>
      <c r="C62">
        <v>598.64200000000005</v>
      </c>
      <c r="D62">
        <v>533.51300000000003</v>
      </c>
      <c r="E62">
        <v>181.745</v>
      </c>
      <c r="F62">
        <v>472.40899999999999</v>
      </c>
      <c r="H62">
        <f t="shared" si="0"/>
        <v>65.129000000000019</v>
      </c>
      <c r="J62">
        <f t="shared" si="1"/>
        <v>60</v>
      </c>
      <c r="K62">
        <f t="shared" si="2"/>
        <v>0.51336729980543949</v>
      </c>
      <c r="M62">
        <f t="shared" si="3"/>
        <v>60</v>
      </c>
      <c r="N62">
        <f t="shared" si="4"/>
        <v>0.21225834843309513</v>
      </c>
    </row>
    <row r="63" spans="2:14" x14ac:dyDescent="0.75">
      <c r="B63">
        <v>61</v>
      </c>
      <c r="C63">
        <v>617.58699999999999</v>
      </c>
      <c r="D63">
        <v>523.74800000000005</v>
      </c>
      <c r="E63">
        <v>183.40700000000001</v>
      </c>
      <c r="F63">
        <v>495.721</v>
      </c>
      <c r="H63">
        <f t="shared" si="0"/>
        <v>93.838999999999942</v>
      </c>
      <c r="J63">
        <f t="shared" si="1"/>
        <v>61</v>
      </c>
      <c r="K63">
        <f t="shared" si="2"/>
        <v>0.71429671206416256</v>
      </c>
      <c r="M63">
        <f t="shared" si="3"/>
        <v>61</v>
      </c>
      <c r="N63">
        <f t="shared" si="4"/>
        <v>0.20317786862709608</v>
      </c>
    </row>
    <row r="64" spans="2:14" x14ac:dyDescent="0.75">
      <c r="B64">
        <v>62</v>
      </c>
      <c r="C64">
        <v>573.30499999999995</v>
      </c>
      <c r="D64">
        <v>504.24799999999999</v>
      </c>
      <c r="E64">
        <v>184.577</v>
      </c>
      <c r="F64">
        <v>500.81400000000002</v>
      </c>
      <c r="H64">
        <f t="shared" si="0"/>
        <v>69.05699999999996</v>
      </c>
      <c r="J64">
        <f t="shared" si="1"/>
        <v>62</v>
      </c>
      <c r="K64">
        <f t="shared" si="2"/>
        <v>0.54085774673515918</v>
      </c>
      <c r="M64">
        <f t="shared" si="3"/>
        <v>62</v>
      </c>
      <c r="N64">
        <f t="shared" si="4"/>
        <v>0.20354631573640988</v>
      </c>
    </row>
    <row r="65" spans="2:14" x14ac:dyDescent="0.75">
      <c r="B65">
        <v>63</v>
      </c>
      <c r="C65">
        <v>588.84400000000005</v>
      </c>
      <c r="D65">
        <v>499.42200000000003</v>
      </c>
      <c r="E65">
        <v>181.74299999999999</v>
      </c>
      <c r="F65">
        <v>515.75</v>
      </c>
      <c r="H65">
        <f t="shared" si="0"/>
        <v>89.422000000000025</v>
      </c>
      <c r="J65">
        <f t="shared" si="1"/>
        <v>63</v>
      </c>
      <c r="K65">
        <f t="shared" si="2"/>
        <v>0.68338395644079908</v>
      </c>
      <c r="M65">
        <f t="shared" si="3"/>
        <v>63</v>
      </c>
      <c r="N65">
        <f t="shared" si="4"/>
        <v>0.18816579279827708</v>
      </c>
    </row>
    <row r="66" spans="2:14" x14ac:dyDescent="0.75">
      <c r="B66">
        <v>64</v>
      </c>
      <c r="C66">
        <v>604.46299999999997</v>
      </c>
      <c r="D66">
        <v>524.59199999999998</v>
      </c>
      <c r="E66">
        <v>183.59299999999999</v>
      </c>
      <c r="F66">
        <v>508.20699999999999</v>
      </c>
      <c r="H66">
        <f t="shared" si="0"/>
        <v>79.870999999999981</v>
      </c>
      <c r="J66">
        <f t="shared" si="1"/>
        <v>64</v>
      </c>
      <c r="K66">
        <f t="shared" si="2"/>
        <v>0.61654045882731667</v>
      </c>
      <c r="M66">
        <f t="shared" si="3"/>
        <v>64</v>
      </c>
      <c r="N66">
        <f t="shared" si="4"/>
        <v>0.19689846799838126</v>
      </c>
    </row>
    <row r="67" spans="2:14" x14ac:dyDescent="0.75">
      <c r="B67">
        <v>65</v>
      </c>
      <c r="C67">
        <v>586.87599999999998</v>
      </c>
      <c r="D67">
        <v>508.20100000000002</v>
      </c>
      <c r="E67">
        <v>182.21899999999999</v>
      </c>
      <c r="F67">
        <v>514.5</v>
      </c>
      <c r="H67">
        <f t="shared" ref="H67:H81" si="5">C67-D67</f>
        <v>78.674999999999955</v>
      </c>
      <c r="J67">
        <f t="shared" ref="J67:J81" si="6">B67</f>
        <v>65</v>
      </c>
      <c r="K67">
        <f t="shared" ref="K67:K81" si="7">(H67-MIN(H$3:H$81))/(MAX(H$3:H$81)-MIN(H$3:H$81))</f>
        <v>0.60817014962977445</v>
      </c>
      <c r="M67">
        <f t="shared" ref="M67:M81" si="8">B67</f>
        <v>65</v>
      </c>
      <c r="N67">
        <f t="shared" ref="N67:N81" si="9">(E67-$P$3)/(F67-$Q$3)</f>
        <v>0.19003408441639463</v>
      </c>
    </row>
    <row r="68" spans="2:14" x14ac:dyDescent="0.75">
      <c r="B68">
        <v>66</v>
      </c>
      <c r="C68">
        <v>562.63</v>
      </c>
      <c r="D68">
        <v>489.04500000000002</v>
      </c>
      <c r="E68">
        <v>180.833</v>
      </c>
      <c r="F68">
        <v>510.80099999999999</v>
      </c>
      <c r="H68">
        <f t="shared" si="5"/>
        <v>73.58499999999998</v>
      </c>
      <c r="J68">
        <f t="shared" si="6"/>
        <v>66</v>
      </c>
      <c r="K68">
        <f t="shared" si="7"/>
        <v>0.57254734543622177</v>
      </c>
      <c r="M68">
        <f t="shared" si="8"/>
        <v>66</v>
      </c>
      <c r="N68">
        <f t="shared" si="9"/>
        <v>0.18822211640871306</v>
      </c>
    </row>
    <row r="69" spans="2:14" x14ac:dyDescent="0.75">
      <c r="B69">
        <v>67</v>
      </c>
      <c r="C69">
        <v>539.99400000000003</v>
      </c>
      <c r="D69">
        <v>491.93200000000002</v>
      </c>
      <c r="E69">
        <v>179.37200000000001</v>
      </c>
      <c r="F69">
        <v>530.06200000000001</v>
      </c>
      <c r="H69">
        <f t="shared" si="5"/>
        <v>48.062000000000012</v>
      </c>
      <c r="J69">
        <f t="shared" si="6"/>
        <v>67</v>
      </c>
      <c r="K69">
        <f t="shared" si="7"/>
        <v>0.39392242766961094</v>
      </c>
      <c r="M69">
        <f t="shared" si="8"/>
        <v>67</v>
      </c>
      <c r="N69">
        <f t="shared" si="9"/>
        <v>0.17538540939771777</v>
      </c>
    </row>
    <row r="70" spans="2:14" x14ac:dyDescent="0.75">
      <c r="B70">
        <v>68</v>
      </c>
      <c r="C70">
        <v>554.13300000000004</v>
      </c>
      <c r="D70">
        <v>457.94900000000001</v>
      </c>
      <c r="E70">
        <v>180.529</v>
      </c>
      <c r="F70">
        <v>549.47900000000004</v>
      </c>
      <c r="H70">
        <f t="shared" si="5"/>
        <v>96.184000000000026</v>
      </c>
      <c r="J70">
        <f t="shared" si="6"/>
        <v>68</v>
      </c>
      <c r="K70">
        <f t="shared" si="7"/>
        <v>0.7307083969038255</v>
      </c>
      <c r="M70">
        <f t="shared" si="8"/>
        <v>68</v>
      </c>
      <c r="N70">
        <f t="shared" si="9"/>
        <v>0.16997592935427872</v>
      </c>
    </row>
    <row r="71" spans="2:14" x14ac:dyDescent="0.75">
      <c r="B71">
        <v>69</v>
      </c>
      <c r="C71">
        <v>532.30399999999997</v>
      </c>
      <c r="D71">
        <v>460.62</v>
      </c>
      <c r="E71">
        <v>180.626</v>
      </c>
      <c r="F71">
        <v>507.73899999999998</v>
      </c>
      <c r="H71">
        <f t="shared" si="5"/>
        <v>71.683999999999969</v>
      </c>
      <c r="J71">
        <f t="shared" si="6"/>
        <v>69</v>
      </c>
      <c r="K71">
        <f t="shared" si="7"/>
        <v>0.55924303290735256</v>
      </c>
      <c r="M71">
        <f t="shared" si="8"/>
        <v>69</v>
      </c>
      <c r="N71">
        <f t="shared" si="9"/>
        <v>0.18920987987799251</v>
      </c>
    </row>
    <row r="72" spans="2:14" x14ac:dyDescent="0.75">
      <c r="B72">
        <v>70</v>
      </c>
      <c r="C72">
        <v>527.71400000000006</v>
      </c>
      <c r="D72">
        <v>463.42899999999997</v>
      </c>
      <c r="E72">
        <v>183.934</v>
      </c>
      <c r="F72">
        <v>515.54600000000005</v>
      </c>
      <c r="H72">
        <f t="shared" si="5"/>
        <v>64.285000000000082</v>
      </c>
      <c r="J72">
        <f t="shared" si="6"/>
        <v>70</v>
      </c>
      <c r="K72">
        <f t="shared" si="7"/>
        <v>0.50746049298041862</v>
      </c>
      <c r="M72">
        <f t="shared" si="8"/>
        <v>70</v>
      </c>
      <c r="N72">
        <f t="shared" si="9"/>
        <v>0.19400618518620391</v>
      </c>
    </row>
    <row r="73" spans="2:14" x14ac:dyDescent="0.75">
      <c r="B73">
        <v>71</v>
      </c>
      <c r="C73">
        <v>483.97699999999998</v>
      </c>
      <c r="D73">
        <v>439.43</v>
      </c>
      <c r="E73">
        <v>179.61199999999999</v>
      </c>
      <c r="F73">
        <v>472.81299999999999</v>
      </c>
      <c r="H73">
        <f t="shared" si="5"/>
        <v>44.546999999999969</v>
      </c>
      <c r="J73">
        <f t="shared" si="6"/>
        <v>71</v>
      </c>
      <c r="K73">
        <f t="shared" si="7"/>
        <v>0.36932239687583096</v>
      </c>
      <c r="M73">
        <f t="shared" si="8"/>
        <v>71</v>
      </c>
      <c r="N73">
        <f t="shared" si="9"/>
        <v>0.20571307622302426</v>
      </c>
    </row>
    <row r="74" spans="2:14" x14ac:dyDescent="0.75">
      <c r="B74">
        <v>72</v>
      </c>
      <c r="C74">
        <v>466.61500000000001</v>
      </c>
      <c r="D74">
        <v>425.82499999999999</v>
      </c>
      <c r="E74">
        <v>175.75299999999999</v>
      </c>
      <c r="F74">
        <v>458.53</v>
      </c>
      <c r="H74">
        <f t="shared" si="5"/>
        <v>40.79000000000002</v>
      </c>
      <c r="J74">
        <f t="shared" si="6"/>
        <v>72</v>
      </c>
      <c r="K74">
        <f t="shared" si="7"/>
        <v>0.34302870820094367</v>
      </c>
      <c r="M74">
        <f t="shared" si="8"/>
        <v>72</v>
      </c>
      <c r="N74">
        <f t="shared" si="9"/>
        <v>0.20287724917424405</v>
      </c>
    </row>
    <row r="75" spans="2:14" x14ac:dyDescent="0.75">
      <c r="B75">
        <v>73</v>
      </c>
      <c r="C75">
        <v>501.30399999999997</v>
      </c>
      <c r="D75">
        <v>449.48700000000002</v>
      </c>
      <c r="E75">
        <v>183.49700000000001</v>
      </c>
      <c r="F75">
        <v>484.10899999999998</v>
      </c>
      <c r="H75">
        <f t="shared" si="5"/>
        <v>51.81699999999995</v>
      </c>
      <c r="J75">
        <f t="shared" si="6"/>
        <v>73</v>
      </c>
      <c r="K75">
        <f t="shared" si="7"/>
        <v>0.42020211917192701</v>
      </c>
      <c r="M75">
        <f t="shared" si="8"/>
        <v>73</v>
      </c>
      <c r="N75">
        <f t="shared" si="9"/>
        <v>0.21017024878561957</v>
      </c>
    </row>
    <row r="76" spans="2:14" x14ac:dyDescent="0.75">
      <c r="B76">
        <v>74</v>
      </c>
      <c r="C76">
        <v>495.33</v>
      </c>
      <c r="D76">
        <v>442.21499999999997</v>
      </c>
      <c r="E76">
        <v>178.87799999999999</v>
      </c>
      <c r="F76">
        <v>475.96100000000001</v>
      </c>
      <c r="H76">
        <f t="shared" si="5"/>
        <v>53.115000000000009</v>
      </c>
      <c r="J76">
        <f t="shared" si="6"/>
        <v>74</v>
      </c>
      <c r="K76">
        <f t="shared" si="7"/>
        <v>0.42928628417059767</v>
      </c>
      <c r="M76">
        <f t="shared" si="8"/>
        <v>74</v>
      </c>
      <c r="N76">
        <f t="shared" si="9"/>
        <v>0.20167493098454251</v>
      </c>
    </row>
    <row r="77" spans="2:14" x14ac:dyDescent="0.75">
      <c r="B77">
        <v>75</v>
      </c>
      <c r="C77">
        <v>478.96899999999999</v>
      </c>
      <c r="D77">
        <v>433.57499999999999</v>
      </c>
      <c r="E77">
        <v>181.541</v>
      </c>
      <c r="F77">
        <v>473.685</v>
      </c>
      <c r="H77">
        <f t="shared" si="5"/>
        <v>45.394000000000005</v>
      </c>
      <c r="J77">
        <f t="shared" si="6"/>
        <v>75</v>
      </c>
      <c r="K77">
        <f t="shared" si="7"/>
        <v>0.37525019945970928</v>
      </c>
      <c r="M77">
        <f t="shared" si="8"/>
        <v>75</v>
      </c>
      <c r="N77">
        <f t="shared" si="9"/>
        <v>0.2108611697549708</v>
      </c>
    </row>
    <row r="78" spans="2:14" x14ac:dyDescent="0.75">
      <c r="B78">
        <v>76</v>
      </c>
      <c r="C78">
        <v>466.93299999999999</v>
      </c>
      <c r="D78">
        <v>424.476</v>
      </c>
      <c r="E78">
        <v>175.21</v>
      </c>
      <c r="F78">
        <v>468.38200000000001</v>
      </c>
      <c r="H78">
        <f t="shared" si="5"/>
        <v>42.456999999999994</v>
      </c>
      <c r="J78">
        <f t="shared" si="6"/>
        <v>76</v>
      </c>
      <c r="K78">
        <f t="shared" si="7"/>
        <v>0.35469535153898918</v>
      </c>
      <c r="M78">
        <f t="shared" si="8"/>
        <v>76</v>
      </c>
      <c r="N78">
        <f t="shared" si="9"/>
        <v>0.1952798422977422</v>
      </c>
    </row>
    <row r="79" spans="2:14" x14ac:dyDescent="0.75">
      <c r="B79">
        <v>77</v>
      </c>
      <c r="C79">
        <v>444.41399999999999</v>
      </c>
      <c r="D79">
        <v>396.851</v>
      </c>
      <c r="E79">
        <v>176.54499999999999</v>
      </c>
      <c r="F79">
        <v>462.17</v>
      </c>
      <c r="H79">
        <f t="shared" si="5"/>
        <v>47.562999999999988</v>
      </c>
      <c r="J79">
        <f t="shared" si="6"/>
        <v>77</v>
      </c>
      <c r="K79">
        <f t="shared" si="7"/>
        <v>0.3904301331131112</v>
      </c>
      <c r="M79">
        <f t="shared" si="8"/>
        <v>77</v>
      </c>
      <c r="N79">
        <f t="shared" si="9"/>
        <v>0.20304027044930209</v>
      </c>
    </row>
    <row r="80" spans="2:14" x14ac:dyDescent="0.75">
      <c r="B80">
        <v>78</v>
      </c>
      <c r="C80">
        <v>435.22800000000001</v>
      </c>
      <c r="D80">
        <v>394.37799999999999</v>
      </c>
      <c r="E80">
        <v>174.51499999999999</v>
      </c>
      <c r="F80">
        <v>439.709</v>
      </c>
      <c r="H80">
        <f t="shared" si="5"/>
        <v>40.850000000000023</v>
      </c>
      <c r="J80">
        <f t="shared" si="6"/>
        <v>78</v>
      </c>
      <c r="K80">
        <f t="shared" si="7"/>
        <v>0.34344862337807791</v>
      </c>
      <c r="M80">
        <f t="shared" si="8"/>
        <v>78</v>
      </c>
      <c r="N80">
        <f t="shared" si="9"/>
        <v>0.21131304116136471</v>
      </c>
    </row>
    <row r="81" spans="2:14" x14ac:dyDescent="0.75">
      <c r="B81">
        <v>79</v>
      </c>
      <c r="C81">
        <v>434.34199999999998</v>
      </c>
      <c r="D81">
        <v>403.03800000000001</v>
      </c>
      <c r="E81">
        <v>178.203</v>
      </c>
      <c r="F81">
        <v>458.27499999999998</v>
      </c>
      <c r="H81">
        <f t="shared" si="5"/>
        <v>31.303999999999974</v>
      </c>
      <c r="J81">
        <f t="shared" si="6"/>
        <v>79</v>
      </c>
      <c r="K81">
        <f t="shared" si="7"/>
        <v>0.2766401186960234</v>
      </c>
      <c r="M81">
        <f t="shared" si="8"/>
        <v>79</v>
      </c>
      <c r="N81">
        <f t="shared" si="9"/>
        <v>0.21058799959931884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10E6-FB1F-4E8E-9907-6529A989AAE3}">
  <dimension ref="A1:Q87"/>
  <sheetViews>
    <sheetView zoomScale="80" zoomScaleNormal="80" workbookViewId="0"/>
  </sheetViews>
  <sheetFormatPr defaultRowHeight="14.75" x14ac:dyDescent="0.75"/>
  <sheetData>
    <row r="1" spans="1:17" x14ac:dyDescent="0.75">
      <c r="A1" t="s">
        <v>33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304.68599999999998</v>
      </c>
      <c r="D3">
        <v>320.20499999999998</v>
      </c>
      <c r="E3">
        <v>244.79499999999999</v>
      </c>
      <c r="F3">
        <v>322.33800000000002</v>
      </c>
      <c r="H3">
        <f t="shared" ref="H3:H66" si="0">C3-D3</f>
        <v>-15.519000000000005</v>
      </c>
      <c r="J3">
        <f t="shared" ref="J3:J66" si="1">B3</f>
        <v>1</v>
      </c>
      <c r="K3">
        <f t="shared" ref="K3:K66" si="2">(H3-MIN(H$3:H$87))/(MAX(H$3:H$87)-MIN(H$3:H$87))</f>
        <v>0.15384694138725349</v>
      </c>
      <c r="M3">
        <f t="shared" ref="M3:M66" si="3">B3</f>
        <v>1</v>
      </c>
      <c r="N3">
        <f t="shared" ref="N3:N66" si="4">(E3-$P$3)/(F3-$Q$3)</f>
        <v>0.7156988602756873</v>
      </c>
      <c r="P3">
        <v>109.87825000000001</v>
      </c>
      <c r="Q3">
        <v>133.82749999999999</v>
      </c>
    </row>
    <row r="4" spans="1:17" x14ac:dyDescent="0.75">
      <c r="B4">
        <v>2</v>
      </c>
      <c r="C4">
        <v>317.19799999999998</v>
      </c>
      <c r="D4">
        <v>327.839</v>
      </c>
      <c r="E4">
        <v>247.19499999999999</v>
      </c>
      <c r="F4">
        <v>328.13299999999998</v>
      </c>
      <c r="H4">
        <f t="shared" si="0"/>
        <v>-10.64100000000002</v>
      </c>
      <c r="J4">
        <f t="shared" si="1"/>
        <v>2</v>
      </c>
      <c r="K4">
        <f t="shared" si="2"/>
        <v>0.2037880726900432</v>
      </c>
      <c r="M4">
        <f t="shared" si="3"/>
        <v>2</v>
      </c>
      <c r="N4">
        <f t="shared" si="4"/>
        <v>0.70670542007302928</v>
      </c>
    </row>
    <row r="5" spans="1:17" x14ac:dyDescent="0.75">
      <c r="B5">
        <v>3</v>
      </c>
      <c r="C5">
        <v>309.41500000000002</v>
      </c>
      <c r="D5">
        <v>316.846</v>
      </c>
      <c r="E5">
        <v>246.393</v>
      </c>
      <c r="F5">
        <v>326.327</v>
      </c>
      <c r="H5">
        <f t="shared" si="0"/>
        <v>-7.4309999999999832</v>
      </c>
      <c r="J5">
        <f t="shared" si="1"/>
        <v>3</v>
      </c>
      <c r="K5">
        <f t="shared" si="2"/>
        <v>0.23665216278474541</v>
      </c>
      <c r="M5">
        <f t="shared" si="3"/>
        <v>3</v>
      </c>
      <c r="N5">
        <f t="shared" si="4"/>
        <v>0.70916937446590766</v>
      </c>
    </row>
    <row r="6" spans="1:17" x14ac:dyDescent="0.75">
      <c r="B6">
        <v>4</v>
      </c>
      <c r="C6">
        <v>308.58499999999998</v>
      </c>
      <c r="D6">
        <v>310.399</v>
      </c>
      <c r="E6">
        <v>249.64699999999999</v>
      </c>
      <c r="F6">
        <v>329.53</v>
      </c>
      <c r="H6">
        <f t="shared" si="0"/>
        <v>-1.8140000000000214</v>
      </c>
      <c r="J6">
        <f t="shared" si="1"/>
        <v>4</v>
      </c>
      <c r="K6">
        <f t="shared" si="2"/>
        <v>0.29415920143332447</v>
      </c>
      <c r="M6">
        <f t="shared" si="3"/>
        <v>4</v>
      </c>
      <c r="N6">
        <f t="shared" si="4"/>
        <v>0.71418990559650486</v>
      </c>
    </row>
    <row r="7" spans="1:17" x14ac:dyDescent="0.75">
      <c r="B7">
        <v>5</v>
      </c>
      <c r="C7">
        <v>310.29500000000002</v>
      </c>
      <c r="D7">
        <v>312.68900000000002</v>
      </c>
      <c r="E7">
        <v>237.96700000000001</v>
      </c>
      <c r="F7">
        <v>318.37</v>
      </c>
      <c r="H7">
        <f t="shared" si="0"/>
        <v>-2.3940000000000055</v>
      </c>
      <c r="J7">
        <f t="shared" si="1"/>
        <v>5</v>
      </c>
      <c r="K7">
        <f t="shared" si="2"/>
        <v>0.28822114154082401</v>
      </c>
      <c r="M7">
        <f t="shared" si="3"/>
        <v>5</v>
      </c>
      <c r="N7">
        <f t="shared" si="4"/>
        <v>0.69408808269097899</v>
      </c>
    </row>
    <row r="8" spans="1:17" x14ac:dyDescent="0.75">
      <c r="B8">
        <v>6</v>
      </c>
      <c r="C8">
        <v>315.72699999999998</v>
      </c>
      <c r="D8">
        <v>324.23200000000003</v>
      </c>
      <c r="E8">
        <v>244.99299999999999</v>
      </c>
      <c r="F8">
        <v>324.12</v>
      </c>
      <c r="H8">
        <f t="shared" si="0"/>
        <v>-8.5050000000000523</v>
      </c>
      <c r="J8">
        <f t="shared" si="1"/>
        <v>6</v>
      </c>
      <c r="K8">
        <f t="shared" si="2"/>
        <v>0.2256565139493211</v>
      </c>
      <c r="M8">
        <f t="shared" si="3"/>
        <v>6</v>
      </c>
      <c r="N8">
        <f t="shared" si="4"/>
        <v>0.7100371796050815</v>
      </c>
    </row>
    <row r="9" spans="1:17" x14ac:dyDescent="0.75">
      <c r="B9">
        <v>7</v>
      </c>
      <c r="C9">
        <v>314.22199999999998</v>
      </c>
      <c r="D9">
        <v>316.048</v>
      </c>
      <c r="E9">
        <v>240.51300000000001</v>
      </c>
      <c r="F9">
        <v>323.303</v>
      </c>
      <c r="H9">
        <f t="shared" si="0"/>
        <v>-1.8260000000000218</v>
      </c>
      <c r="J9">
        <f t="shared" si="1"/>
        <v>7</v>
      </c>
      <c r="K9">
        <f t="shared" si="2"/>
        <v>0.29403634502175546</v>
      </c>
      <c r="M9">
        <f t="shared" si="3"/>
        <v>7</v>
      </c>
      <c r="N9">
        <f t="shared" si="4"/>
        <v>0.68945457328256154</v>
      </c>
    </row>
    <row r="10" spans="1:17" x14ac:dyDescent="0.75">
      <c r="B10">
        <v>8</v>
      </c>
      <c r="C10">
        <v>317.30700000000002</v>
      </c>
      <c r="D10">
        <v>315.06099999999998</v>
      </c>
      <c r="E10">
        <v>236.82</v>
      </c>
      <c r="F10">
        <v>313.31</v>
      </c>
      <c r="H10">
        <f t="shared" si="0"/>
        <v>2.2460000000000377</v>
      </c>
      <c r="J10">
        <f t="shared" si="1"/>
        <v>8</v>
      </c>
      <c r="K10">
        <f t="shared" si="2"/>
        <v>0.33572562068082956</v>
      </c>
      <c r="M10">
        <f t="shared" si="3"/>
        <v>8</v>
      </c>
      <c r="N10">
        <f t="shared" si="4"/>
        <v>0.7072653322747342</v>
      </c>
    </row>
    <row r="11" spans="1:17" x14ac:dyDescent="0.75">
      <c r="B11">
        <v>9</v>
      </c>
      <c r="C11">
        <v>316.06200000000001</v>
      </c>
      <c r="D11">
        <v>318.303</v>
      </c>
      <c r="E11">
        <v>230.477</v>
      </c>
      <c r="F11">
        <v>316.12299999999999</v>
      </c>
      <c r="H11">
        <f t="shared" si="0"/>
        <v>-2.2409999999999854</v>
      </c>
      <c r="J11">
        <f t="shared" si="1"/>
        <v>9</v>
      </c>
      <c r="K11">
        <f t="shared" si="2"/>
        <v>0.28978756078832868</v>
      </c>
      <c r="M11">
        <f t="shared" si="3"/>
        <v>9</v>
      </c>
      <c r="N11">
        <f t="shared" si="4"/>
        <v>0.66155637412881829</v>
      </c>
    </row>
    <row r="12" spans="1:17" x14ac:dyDescent="0.75">
      <c r="B12">
        <v>10</v>
      </c>
      <c r="C12">
        <v>330.33</v>
      </c>
      <c r="D12">
        <v>330.76299999999998</v>
      </c>
      <c r="E12">
        <v>228.553</v>
      </c>
      <c r="F12">
        <v>316.86700000000002</v>
      </c>
      <c r="H12">
        <f t="shared" si="0"/>
        <v>-0.43299999999999272</v>
      </c>
      <c r="J12">
        <f t="shared" si="1"/>
        <v>10</v>
      </c>
      <c r="K12">
        <f t="shared" si="2"/>
        <v>0.30829792679805473</v>
      </c>
      <c r="M12">
        <f t="shared" si="3"/>
        <v>10</v>
      </c>
      <c r="N12">
        <f t="shared" si="4"/>
        <v>0.64835595595486206</v>
      </c>
    </row>
    <row r="13" spans="1:17" x14ac:dyDescent="0.75">
      <c r="B13">
        <v>11</v>
      </c>
      <c r="C13">
        <v>321.96100000000001</v>
      </c>
      <c r="D13">
        <v>319.56799999999998</v>
      </c>
      <c r="E13">
        <v>232.19800000000001</v>
      </c>
      <c r="F13">
        <v>332.17099999999999</v>
      </c>
      <c r="H13">
        <f t="shared" si="0"/>
        <v>2.3930000000000291</v>
      </c>
      <c r="J13">
        <f t="shared" si="1"/>
        <v>11</v>
      </c>
      <c r="K13">
        <f t="shared" si="2"/>
        <v>0.33723061172254942</v>
      </c>
      <c r="M13">
        <f t="shared" si="3"/>
        <v>11</v>
      </c>
      <c r="N13">
        <f t="shared" si="4"/>
        <v>0.61670662260169851</v>
      </c>
    </row>
    <row r="14" spans="1:17" x14ac:dyDescent="0.75">
      <c r="B14">
        <v>12</v>
      </c>
      <c r="C14">
        <v>311.02800000000002</v>
      </c>
      <c r="D14">
        <v>301.81400000000002</v>
      </c>
      <c r="E14">
        <v>223.47300000000001</v>
      </c>
      <c r="F14">
        <v>326.40499999999997</v>
      </c>
      <c r="H14">
        <f t="shared" si="0"/>
        <v>9.2139999999999986</v>
      </c>
      <c r="J14">
        <f t="shared" si="1"/>
        <v>12</v>
      </c>
      <c r="K14">
        <f t="shared" si="2"/>
        <v>0.40706424366521615</v>
      </c>
      <c r="M14">
        <f t="shared" si="3"/>
        <v>12</v>
      </c>
      <c r="N14">
        <f t="shared" si="4"/>
        <v>0.58986511923770957</v>
      </c>
    </row>
    <row r="15" spans="1:17" x14ac:dyDescent="0.75">
      <c r="B15">
        <v>13</v>
      </c>
      <c r="C15">
        <v>308.56099999999998</v>
      </c>
      <c r="D15">
        <v>304.97000000000003</v>
      </c>
      <c r="E15">
        <v>229.48500000000001</v>
      </c>
      <c r="F15">
        <v>335.07600000000002</v>
      </c>
      <c r="H15">
        <f t="shared" si="0"/>
        <v>3.5909999999999513</v>
      </c>
      <c r="J15">
        <f t="shared" si="1"/>
        <v>13</v>
      </c>
      <c r="K15">
        <f t="shared" si="2"/>
        <v>0.3494957768108517</v>
      </c>
      <c r="M15">
        <f t="shared" si="3"/>
        <v>13</v>
      </c>
      <c r="N15">
        <f t="shared" si="4"/>
        <v>0.59432368440013206</v>
      </c>
    </row>
    <row r="16" spans="1:17" x14ac:dyDescent="0.75">
      <c r="B16">
        <v>14</v>
      </c>
      <c r="C16">
        <v>314.60599999999999</v>
      </c>
      <c r="D16">
        <v>307.65699999999998</v>
      </c>
      <c r="E16">
        <v>221.00899999999999</v>
      </c>
      <c r="F16">
        <v>332.30200000000002</v>
      </c>
      <c r="H16">
        <f t="shared" si="0"/>
        <v>6.9490000000000123</v>
      </c>
      <c r="J16">
        <f t="shared" si="1"/>
        <v>14</v>
      </c>
      <c r="K16">
        <f t="shared" si="2"/>
        <v>0.38387509598157155</v>
      </c>
      <c r="M16">
        <f t="shared" si="3"/>
        <v>14</v>
      </c>
      <c r="N16">
        <f t="shared" si="4"/>
        <v>0.55992457469347423</v>
      </c>
    </row>
    <row r="17" spans="2:14" x14ac:dyDescent="0.75">
      <c r="B17">
        <v>15</v>
      </c>
      <c r="C17">
        <v>319.21699999999998</v>
      </c>
      <c r="D17">
        <v>304.14</v>
      </c>
      <c r="E17">
        <v>216.96</v>
      </c>
      <c r="F17">
        <v>330.66199999999998</v>
      </c>
      <c r="H17">
        <f t="shared" si="0"/>
        <v>15.076999999999998</v>
      </c>
      <c r="J17">
        <f t="shared" si="1"/>
        <v>15</v>
      </c>
      <c r="K17">
        <f t="shared" si="2"/>
        <v>0.46708983875095966</v>
      </c>
      <c r="M17">
        <f t="shared" si="3"/>
        <v>15</v>
      </c>
      <c r="N17">
        <f t="shared" si="4"/>
        <v>0.54401921411134735</v>
      </c>
    </row>
    <row r="18" spans="2:14" x14ac:dyDescent="0.75">
      <c r="B18">
        <v>16</v>
      </c>
      <c r="C18">
        <v>300.19400000000002</v>
      </c>
      <c r="D18">
        <v>283.572</v>
      </c>
      <c r="E18">
        <v>215.18</v>
      </c>
      <c r="F18">
        <v>318.49700000000001</v>
      </c>
      <c r="H18">
        <f t="shared" si="0"/>
        <v>16.622000000000014</v>
      </c>
      <c r="J18">
        <f t="shared" si="1"/>
        <v>16</v>
      </c>
      <c r="K18">
        <f t="shared" si="2"/>
        <v>0.48290760174046582</v>
      </c>
      <c r="M18">
        <f t="shared" si="3"/>
        <v>16</v>
      </c>
      <c r="N18">
        <f t="shared" si="4"/>
        <v>0.57021733421057608</v>
      </c>
    </row>
    <row r="19" spans="2:14" x14ac:dyDescent="0.75">
      <c r="B19">
        <v>17</v>
      </c>
      <c r="C19">
        <v>307.815</v>
      </c>
      <c r="D19">
        <v>284.57100000000003</v>
      </c>
      <c r="E19">
        <v>211.70500000000001</v>
      </c>
      <c r="F19">
        <v>332.43599999999998</v>
      </c>
      <c r="H19">
        <f t="shared" si="0"/>
        <v>23.243999999999971</v>
      </c>
      <c r="J19">
        <f t="shared" si="1"/>
        <v>17</v>
      </c>
      <c r="K19">
        <f t="shared" si="2"/>
        <v>0.55070386485794687</v>
      </c>
      <c r="M19">
        <f t="shared" si="3"/>
        <v>17</v>
      </c>
      <c r="N19">
        <f t="shared" si="4"/>
        <v>0.51270086627712308</v>
      </c>
    </row>
    <row r="20" spans="2:14" x14ac:dyDescent="0.75">
      <c r="B20">
        <v>18</v>
      </c>
      <c r="C20">
        <v>307.34399999999999</v>
      </c>
      <c r="D20">
        <v>287.02100000000002</v>
      </c>
      <c r="E20">
        <v>206.39599999999999</v>
      </c>
      <c r="F20">
        <v>330.524</v>
      </c>
      <c r="H20">
        <f t="shared" si="0"/>
        <v>20.322999999999979</v>
      </c>
      <c r="J20">
        <f t="shared" si="1"/>
        <v>18</v>
      </c>
      <c r="K20">
        <f t="shared" si="2"/>
        <v>0.52079856667519797</v>
      </c>
      <c r="M20">
        <f t="shared" si="3"/>
        <v>18</v>
      </c>
      <c r="N20">
        <f t="shared" si="4"/>
        <v>0.49069378458691421</v>
      </c>
    </row>
    <row r="21" spans="2:14" x14ac:dyDescent="0.75">
      <c r="B21">
        <v>19</v>
      </c>
      <c r="C21">
        <v>299.815</v>
      </c>
      <c r="D21">
        <v>283.387</v>
      </c>
      <c r="E21">
        <v>207.03700000000001</v>
      </c>
      <c r="F21">
        <v>333.73399999999998</v>
      </c>
      <c r="H21">
        <f t="shared" si="0"/>
        <v>16.427999999999997</v>
      </c>
      <c r="J21">
        <f t="shared" si="1"/>
        <v>19</v>
      </c>
      <c r="K21">
        <f t="shared" si="2"/>
        <v>0.48092142308676716</v>
      </c>
      <c r="M21">
        <f t="shared" si="3"/>
        <v>19</v>
      </c>
      <c r="N21">
        <f t="shared" si="4"/>
        <v>0.48602096480104451</v>
      </c>
    </row>
    <row r="22" spans="2:14" x14ac:dyDescent="0.75">
      <c r="B22">
        <v>20</v>
      </c>
      <c r="C22">
        <v>306.33199999999999</v>
      </c>
      <c r="D22">
        <v>286.721</v>
      </c>
      <c r="E22">
        <v>205.59299999999999</v>
      </c>
      <c r="F22">
        <v>326.91399999999999</v>
      </c>
      <c r="H22">
        <f t="shared" si="0"/>
        <v>19.61099999999999</v>
      </c>
      <c r="J22">
        <f t="shared" si="1"/>
        <v>20</v>
      </c>
      <c r="K22">
        <f t="shared" si="2"/>
        <v>0.51350908625543867</v>
      </c>
      <c r="M22">
        <f t="shared" si="3"/>
        <v>20</v>
      </c>
      <c r="N22">
        <f t="shared" si="4"/>
        <v>0.49570917697508621</v>
      </c>
    </row>
    <row r="23" spans="2:14" x14ac:dyDescent="0.75">
      <c r="B23">
        <v>21</v>
      </c>
      <c r="C23">
        <v>318.07600000000002</v>
      </c>
      <c r="D23">
        <v>299.86700000000002</v>
      </c>
      <c r="E23">
        <v>202.95099999999999</v>
      </c>
      <c r="F23">
        <v>336.62799999999999</v>
      </c>
      <c r="H23">
        <f t="shared" si="0"/>
        <v>18.209000000000003</v>
      </c>
      <c r="J23">
        <f t="shared" si="1"/>
        <v>21</v>
      </c>
      <c r="K23">
        <f t="shared" si="2"/>
        <v>0.49915536217046319</v>
      </c>
      <c r="M23">
        <f t="shared" si="3"/>
        <v>21</v>
      </c>
      <c r="N23">
        <f t="shared" si="4"/>
        <v>0.45893747796479784</v>
      </c>
    </row>
    <row r="24" spans="2:14" x14ac:dyDescent="0.75">
      <c r="B24">
        <v>22</v>
      </c>
      <c r="C24">
        <v>339.70100000000002</v>
      </c>
      <c r="D24">
        <v>310.06200000000001</v>
      </c>
      <c r="E24">
        <v>195.48099999999999</v>
      </c>
      <c r="F24">
        <v>337.89699999999999</v>
      </c>
      <c r="H24">
        <f t="shared" si="0"/>
        <v>29.63900000000001</v>
      </c>
      <c r="J24">
        <f t="shared" si="1"/>
        <v>22</v>
      </c>
      <c r="K24">
        <f t="shared" si="2"/>
        <v>0.61617609418991548</v>
      </c>
      <c r="M24">
        <f t="shared" si="3"/>
        <v>22</v>
      </c>
      <c r="N24">
        <f t="shared" si="4"/>
        <v>0.41947841299165228</v>
      </c>
    </row>
    <row r="25" spans="2:14" x14ac:dyDescent="0.75">
      <c r="B25">
        <v>23</v>
      </c>
      <c r="C25">
        <v>333.02699999999999</v>
      </c>
      <c r="D25">
        <v>308.23</v>
      </c>
      <c r="E25">
        <v>192.005</v>
      </c>
      <c r="F25">
        <v>344.83300000000003</v>
      </c>
      <c r="H25">
        <f t="shared" si="0"/>
        <v>24.796999999999969</v>
      </c>
      <c r="J25">
        <f t="shared" si="1"/>
        <v>23</v>
      </c>
      <c r="K25">
        <f t="shared" si="2"/>
        <v>0.56660353212183212</v>
      </c>
      <c r="M25">
        <f t="shared" si="3"/>
        <v>23</v>
      </c>
      <c r="N25">
        <f t="shared" si="4"/>
        <v>0.38921615787266195</v>
      </c>
    </row>
    <row r="26" spans="2:14" x14ac:dyDescent="0.75">
      <c r="B26">
        <v>24</v>
      </c>
      <c r="C26">
        <v>341.089</v>
      </c>
      <c r="D26">
        <v>314.47199999999998</v>
      </c>
      <c r="E26">
        <v>192.29400000000001</v>
      </c>
      <c r="F26">
        <v>352.62</v>
      </c>
      <c r="H26">
        <f t="shared" si="0"/>
        <v>26.617000000000019</v>
      </c>
      <c r="J26">
        <f t="shared" si="1"/>
        <v>24</v>
      </c>
      <c r="K26">
        <f t="shared" si="2"/>
        <v>0.58523675454312774</v>
      </c>
      <c r="M26">
        <f t="shared" si="3"/>
        <v>24</v>
      </c>
      <c r="N26">
        <f t="shared" si="4"/>
        <v>0.37668452986276951</v>
      </c>
    </row>
    <row r="27" spans="2:14" x14ac:dyDescent="0.75">
      <c r="B27">
        <v>25</v>
      </c>
      <c r="C27">
        <v>339.16699999999997</v>
      </c>
      <c r="D27">
        <v>318.59300000000002</v>
      </c>
      <c r="E27">
        <v>184.357</v>
      </c>
      <c r="F27">
        <v>348.52600000000001</v>
      </c>
      <c r="H27">
        <f t="shared" si="0"/>
        <v>20.573999999999955</v>
      </c>
      <c r="J27">
        <f t="shared" si="1"/>
        <v>25</v>
      </c>
      <c r="K27">
        <f t="shared" si="2"/>
        <v>0.52336831328384892</v>
      </c>
      <c r="M27">
        <f t="shared" si="3"/>
        <v>25</v>
      </c>
      <c r="N27">
        <f t="shared" si="4"/>
        <v>0.34689925639908981</v>
      </c>
    </row>
    <row r="28" spans="2:14" x14ac:dyDescent="0.75">
      <c r="B28">
        <v>26</v>
      </c>
      <c r="C28">
        <v>350.27100000000002</v>
      </c>
      <c r="D28">
        <v>325.62099999999998</v>
      </c>
      <c r="E28">
        <v>180.78100000000001</v>
      </c>
      <c r="F28">
        <v>345.45600000000002</v>
      </c>
      <c r="H28">
        <f t="shared" si="0"/>
        <v>24.650000000000034</v>
      </c>
      <c r="J28">
        <f t="shared" si="1"/>
        <v>26</v>
      </c>
      <c r="K28">
        <f t="shared" si="2"/>
        <v>0.56509854108011282</v>
      </c>
      <c r="M28">
        <f t="shared" si="3"/>
        <v>26</v>
      </c>
      <c r="N28">
        <f t="shared" si="4"/>
        <v>0.33503403369583956</v>
      </c>
    </row>
    <row r="29" spans="2:14" x14ac:dyDescent="0.75">
      <c r="B29">
        <v>27</v>
      </c>
      <c r="C29">
        <v>360.92</v>
      </c>
      <c r="D29">
        <v>323.87099999999998</v>
      </c>
      <c r="E29">
        <v>186.71299999999999</v>
      </c>
      <c r="F29">
        <v>355.18799999999999</v>
      </c>
      <c r="H29">
        <f t="shared" si="0"/>
        <v>37.049000000000035</v>
      </c>
      <c r="J29">
        <f t="shared" si="1"/>
        <v>27</v>
      </c>
      <c r="K29">
        <f t="shared" si="2"/>
        <v>0.69203992833376016</v>
      </c>
      <c r="M29">
        <f t="shared" si="3"/>
        <v>27</v>
      </c>
      <c r="N29">
        <f t="shared" si="4"/>
        <v>0.34710235114214139</v>
      </c>
    </row>
    <row r="30" spans="2:14" x14ac:dyDescent="0.75">
      <c r="B30">
        <v>28</v>
      </c>
      <c r="C30">
        <v>364.892</v>
      </c>
      <c r="D30">
        <v>322.53100000000001</v>
      </c>
      <c r="E30">
        <v>183.196</v>
      </c>
      <c r="F30">
        <v>351.04199999999997</v>
      </c>
      <c r="H30">
        <f t="shared" si="0"/>
        <v>42.36099999999999</v>
      </c>
      <c r="J30">
        <f t="shared" si="1"/>
        <v>28</v>
      </c>
      <c r="K30">
        <f t="shared" si="2"/>
        <v>0.74642436652162758</v>
      </c>
      <c r="M30">
        <f t="shared" si="3"/>
        <v>28</v>
      </c>
      <c r="N30">
        <f t="shared" si="4"/>
        <v>0.33753616816556903</v>
      </c>
    </row>
    <row r="31" spans="2:14" x14ac:dyDescent="0.75">
      <c r="B31">
        <v>29</v>
      </c>
      <c r="C31">
        <v>366.17200000000003</v>
      </c>
      <c r="D31">
        <v>322.596</v>
      </c>
      <c r="E31">
        <v>181.36799999999999</v>
      </c>
      <c r="F31">
        <v>348.49599999999998</v>
      </c>
      <c r="H31">
        <f t="shared" si="0"/>
        <v>43.576000000000022</v>
      </c>
      <c r="J31">
        <f t="shared" si="1"/>
        <v>29</v>
      </c>
      <c r="K31">
        <f t="shared" si="2"/>
        <v>0.758863578192987</v>
      </c>
      <c r="M31">
        <f t="shared" si="3"/>
        <v>29</v>
      </c>
      <c r="N31">
        <f t="shared" si="4"/>
        <v>0.33302394156571641</v>
      </c>
    </row>
    <row r="32" spans="2:14" x14ac:dyDescent="0.75">
      <c r="B32">
        <v>30</v>
      </c>
      <c r="C32">
        <v>360.30700000000002</v>
      </c>
      <c r="D32">
        <v>319.69</v>
      </c>
      <c r="E32">
        <v>172.654</v>
      </c>
      <c r="F32">
        <v>360.82799999999997</v>
      </c>
      <c r="H32">
        <f t="shared" si="0"/>
        <v>40.617000000000019</v>
      </c>
      <c r="J32">
        <f t="shared" si="1"/>
        <v>30</v>
      </c>
      <c r="K32">
        <f t="shared" si="2"/>
        <v>0.72856923470693624</v>
      </c>
      <c r="M32">
        <f t="shared" si="3"/>
        <v>30</v>
      </c>
      <c r="N32">
        <f t="shared" si="4"/>
        <v>0.27654454505606813</v>
      </c>
    </row>
    <row r="33" spans="2:15" x14ac:dyDescent="0.75">
      <c r="B33">
        <v>31</v>
      </c>
      <c r="C33">
        <v>364.32499999999999</v>
      </c>
      <c r="D33">
        <v>328.57100000000003</v>
      </c>
      <c r="E33">
        <v>173.09</v>
      </c>
      <c r="F33">
        <v>365.17200000000003</v>
      </c>
      <c r="H33">
        <f t="shared" si="0"/>
        <v>35.753999999999962</v>
      </c>
      <c r="J33">
        <f t="shared" si="1"/>
        <v>31</v>
      </c>
      <c r="K33">
        <f t="shared" si="2"/>
        <v>0.67878167391860711</v>
      </c>
      <c r="M33">
        <f t="shared" si="3"/>
        <v>31</v>
      </c>
      <c r="N33">
        <f t="shared" si="4"/>
        <v>0.27323645040188976</v>
      </c>
    </row>
    <row r="34" spans="2:15" x14ac:dyDescent="0.75">
      <c r="B34">
        <v>32</v>
      </c>
      <c r="C34">
        <v>360.17500000000001</v>
      </c>
      <c r="D34">
        <v>321.88099999999997</v>
      </c>
      <c r="E34">
        <v>169.05699999999999</v>
      </c>
      <c r="F34">
        <v>363.40699999999998</v>
      </c>
      <c r="H34">
        <f t="shared" si="0"/>
        <v>38.29400000000004</v>
      </c>
      <c r="J34">
        <f t="shared" si="1"/>
        <v>32</v>
      </c>
      <c r="K34">
        <f t="shared" si="2"/>
        <v>0.70478628103404173</v>
      </c>
      <c r="M34">
        <f t="shared" si="3"/>
        <v>32</v>
      </c>
      <c r="N34">
        <f t="shared" si="4"/>
        <v>0.25777018418456343</v>
      </c>
    </row>
    <row r="35" spans="2:15" x14ac:dyDescent="0.75">
      <c r="B35">
        <v>33</v>
      </c>
      <c r="C35">
        <v>349.024</v>
      </c>
      <c r="D35">
        <v>314.71600000000001</v>
      </c>
      <c r="E35">
        <v>163.84700000000001</v>
      </c>
      <c r="F35">
        <v>349.65600000000001</v>
      </c>
      <c r="H35">
        <f t="shared" si="0"/>
        <v>34.307999999999993</v>
      </c>
      <c r="J35">
        <f t="shared" si="1"/>
        <v>33</v>
      </c>
      <c r="K35">
        <f t="shared" si="2"/>
        <v>0.6639774763245454</v>
      </c>
      <c r="M35">
        <f t="shared" si="3"/>
        <v>33</v>
      </c>
      <c r="N35">
        <f t="shared" si="4"/>
        <v>0.25005386221004172</v>
      </c>
    </row>
    <row r="36" spans="2:15" x14ac:dyDescent="0.75">
      <c r="B36">
        <v>34</v>
      </c>
      <c r="C36">
        <v>354.85300000000001</v>
      </c>
      <c r="D36">
        <v>311.95299999999997</v>
      </c>
      <c r="E36">
        <v>164.88499999999999</v>
      </c>
      <c r="F36">
        <v>364.084</v>
      </c>
      <c r="H36">
        <f t="shared" si="0"/>
        <v>42.900000000000034</v>
      </c>
      <c r="J36">
        <f t="shared" si="1"/>
        <v>34</v>
      </c>
      <c r="K36">
        <f t="shared" si="2"/>
        <v>0.75194266700793466</v>
      </c>
      <c r="M36">
        <f t="shared" si="3"/>
        <v>34</v>
      </c>
      <c r="N36">
        <f t="shared" si="4"/>
        <v>0.23889336457385557</v>
      </c>
    </row>
    <row r="37" spans="2:15" x14ac:dyDescent="0.75">
      <c r="B37">
        <v>35</v>
      </c>
      <c r="C37">
        <v>368.97800000000001</v>
      </c>
      <c r="D37">
        <v>319.01100000000002</v>
      </c>
      <c r="E37">
        <v>168.529</v>
      </c>
      <c r="F37">
        <v>376.84199999999998</v>
      </c>
      <c r="H37">
        <f t="shared" si="0"/>
        <v>49.966999999999985</v>
      </c>
      <c r="J37">
        <f t="shared" si="1"/>
        <v>35</v>
      </c>
      <c r="K37">
        <f t="shared" si="2"/>
        <v>0.82429485538776526</v>
      </c>
      <c r="M37">
        <f t="shared" si="3"/>
        <v>35</v>
      </c>
      <c r="N37">
        <f t="shared" si="4"/>
        <v>0.24134670976423211</v>
      </c>
    </row>
    <row r="38" spans="2:15" x14ac:dyDescent="0.75">
      <c r="B38">
        <v>36</v>
      </c>
      <c r="C38">
        <v>368.47800000000001</v>
      </c>
      <c r="D38">
        <v>329.2</v>
      </c>
      <c r="E38">
        <v>163.12100000000001</v>
      </c>
      <c r="F38">
        <v>369.13900000000001</v>
      </c>
      <c r="H38">
        <f t="shared" si="0"/>
        <v>39.27800000000002</v>
      </c>
      <c r="J38">
        <f t="shared" si="1"/>
        <v>36</v>
      </c>
      <c r="K38">
        <f t="shared" si="2"/>
        <v>0.71486050678269775</v>
      </c>
      <c r="M38">
        <f t="shared" si="3"/>
        <v>36</v>
      </c>
      <c r="N38">
        <f t="shared" si="4"/>
        <v>0.22626497217518055</v>
      </c>
      <c r="O38" s="2"/>
    </row>
    <row r="39" spans="2:15" x14ac:dyDescent="0.75">
      <c r="B39">
        <v>37</v>
      </c>
      <c r="C39">
        <v>373.53399999999999</v>
      </c>
      <c r="D39">
        <v>317.18400000000003</v>
      </c>
      <c r="E39">
        <v>158.05799999999999</v>
      </c>
      <c r="F39">
        <v>358.52600000000001</v>
      </c>
      <c r="H39">
        <f t="shared" si="0"/>
        <v>56.349999999999966</v>
      </c>
      <c r="J39">
        <f t="shared" si="1"/>
        <v>37</v>
      </c>
      <c r="K39">
        <f t="shared" si="2"/>
        <v>0.88964422830816425</v>
      </c>
      <c r="M39">
        <f t="shared" si="3"/>
        <v>37</v>
      </c>
      <c r="N39">
        <f t="shared" si="4"/>
        <v>0.21441954441173386</v>
      </c>
    </row>
    <row r="40" spans="2:15" x14ac:dyDescent="0.75">
      <c r="B40">
        <v>38</v>
      </c>
      <c r="C40">
        <v>379.56799999999998</v>
      </c>
      <c r="D40">
        <v>314.726</v>
      </c>
      <c r="E40">
        <v>158.87200000000001</v>
      </c>
      <c r="F40">
        <v>359.18400000000003</v>
      </c>
      <c r="H40">
        <f t="shared" si="0"/>
        <v>64.841999999999985</v>
      </c>
      <c r="J40">
        <f t="shared" si="1"/>
        <v>38</v>
      </c>
      <c r="K40">
        <f t="shared" si="2"/>
        <v>0.97658561556181178</v>
      </c>
      <c r="M40">
        <f t="shared" si="3"/>
        <v>38</v>
      </c>
      <c r="N40">
        <f t="shared" si="4"/>
        <v>0.21740553301102919</v>
      </c>
    </row>
    <row r="41" spans="2:15" x14ac:dyDescent="0.75">
      <c r="B41">
        <v>39</v>
      </c>
      <c r="C41">
        <v>384.97500000000002</v>
      </c>
      <c r="D41">
        <v>317.846</v>
      </c>
      <c r="E41">
        <v>162.178</v>
      </c>
      <c r="F41">
        <v>373.76900000000001</v>
      </c>
      <c r="H41">
        <f t="shared" si="0"/>
        <v>67.129000000000019</v>
      </c>
      <c r="J41">
        <f t="shared" si="1"/>
        <v>39</v>
      </c>
      <c r="K41">
        <f t="shared" si="2"/>
        <v>1</v>
      </c>
      <c r="M41">
        <f t="shared" si="3"/>
        <v>39</v>
      </c>
      <c r="N41">
        <f t="shared" si="4"/>
        <v>0.21796875488400291</v>
      </c>
    </row>
    <row r="42" spans="2:15" x14ac:dyDescent="0.75">
      <c r="B42">
        <v>40</v>
      </c>
      <c r="C42">
        <v>389.55900000000003</v>
      </c>
      <c r="D42">
        <v>323.83600000000001</v>
      </c>
      <c r="E42">
        <v>155.77699999999999</v>
      </c>
      <c r="F42">
        <v>357.93400000000003</v>
      </c>
      <c r="H42">
        <f t="shared" si="0"/>
        <v>65.723000000000013</v>
      </c>
      <c r="J42">
        <f t="shared" si="1"/>
        <v>40</v>
      </c>
      <c r="K42">
        <f t="shared" si="2"/>
        <v>0.98560532377783461</v>
      </c>
      <c r="M42">
        <f t="shared" si="3"/>
        <v>40</v>
      </c>
      <c r="N42">
        <f t="shared" si="4"/>
        <v>0.20480775881110083</v>
      </c>
    </row>
    <row r="43" spans="2:15" x14ac:dyDescent="0.75">
      <c r="B43">
        <v>41</v>
      </c>
      <c r="C43">
        <v>379.56700000000001</v>
      </c>
      <c r="D43">
        <v>316.87700000000001</v>
      </c>
      <c r="E43">
        <v>157.39099999999999</v>
      </c>
      <c r="F43">
        <v>365.90499999999997</v>
      </c>
      <c r="H43">
        <f t="shared" si="0"/>
        <v>62.69</v>
      </c>
      <c r="J43">
        <f t="shared" si="1"/>
        <v>41</v>
      </c>
      <c r="K43">
        <f t="shared" si="2"/>
        <v>0.95455336575377503</v>
      </c>
      <c r="M43">
        <f t="shared" si="3"/>
        <v>41</v>
      </c>
      <c r="N43">
        <f t="shared" si="4"/>
        <v>0.20472794648339449</v>
      </c>
    </row>
    <row r="44" spans="2:15" x14ac:dyDescent="0.75">
      <c r="B44">
        <v>42</v>
      </c>
      <c r="C44">
        <v>361.38099999999997</v>
      </c>
      <c r="D44">
        <v>312.67599999999999</v>
      </c>
      <c r="E44">
        <v>155.583</v>
      </c>
      <c r="F44">
        <v>371.55399999999997</v>
      </c>
      <c r="H44">
        <f t="shared" si="0"/>
        <v>48.704999999999984</v>
      </c>
      <c r="J44">
        <f t="shared" si="1"/>
        <v>42</v>
      </c>
      <c r="K44">
        <f t="shared" si="2"/>
        <v>0.8113744561044276</v>
      </c>
      <c r="M44">
        <f t="shared" si="3"/>
        <v>42</v>
      </c>
      <c r="N44">
        <f t="shared" si="4"/>
        <v>0.1922576994992144</v>
      </c>
    </row>
    <row r="45" spans="2:15" x14ac:dyDescent="0.75">
      <c r="B45">
        <v>43</v>
      </c>
      <c r="C45">
        <v>367.94200000000001</v>
      </c>
      <c r="D45">
        <v>320.83600000000001</v>
      </c>
      <c r="E45">
        <v>159.45599999999999</v>
      </c>
      <c r="F45">
        <v>373.495</v>
      </c>
      <c r="H45">
        <f t="shared" si="0"/>
        <v>47.105999999999995</v>
      </c>
      <c r="J45">
        <f t="shared" si="1"/>
        <v>43</v>
      </c>
      <c r="K45">
        <f t="shared" si="2"/>
        <v>0.79500383926286133</v>
      </c>
      <c r="M45">
        <f t="shared" si="3"/>
        <v>43</v>
      </c>
      <c r="N45">
        <f t="shared" si="4"/>
        <v>0.20686054638196658</v>
      </c>
      <c r="O45" s="2"/>
    </row>
    <row r="46" spans="2:15" x14ac:dyDescent="0.75">
      <c r="B46">
        <v>44</v>
      </c>
      <c r="C46">
        <v>369.05099999999999</v>
      </c>
      <c r="D46">
        <v>320.72300000000001</v>
      </c>
      <c r="E46">
        <v>160.70599999999999</v>
      </c>
      <c r="F46">
        <v>380.11099999999999</v>
      </c>
      <c r="H46">
        <f t="shared" si="0"/>
        <v>48.327999999999975</v>
      </c>
      <c r="J46">
        <f t="shared" si="1"/>
        <v>44</v>
      </c>
      <c r="K46">
        <f t="shared" si="2"/>
        <v>0.80751471717430212</v>
      </c>
      <c r="M46">
        <f t="shared" si="3"/>
        <v>44</v>
      </c>
      <c r="N46">
        <f t="shared" si="4"/>
        <v>0.20637903066993923</v>
      </c>
      <c r="O46" s="2"/>
    </row>
    <row r="47" spans="2:15" x14ac:dyDescent="0.75">
      <c r="B47">
        <v>45</v>
      </c>
      <c r="C47">
        <v>331.08100000000002</v>
      </c>
      <c r="D47">
        <v>300.137</v>
      </c>
      <c r="E47">
        <v>155.85900000000001</v>
      </c>
      <c r="F47">
        <v>357.75900000000001</v>
      </c>
      <c r="H47">
        <f t="shared" si="0"/>
        <v>30.944000000000017</v>
      </c>
      <c r="J47">
        <f t="shared" si="1"/>
        <v>45</v>
      </c>
      <c r="K47">
        <f t="shared" si="2"/>
        <v>0.62953672894804202</v>
      </c>
      <c r="M47">
        <f t="shared" si="3"/>
        <v>45</v>
      </c>
      <c r="N47">
        <f t="shared" si="4"/>
        <v>0.20533399722683049</v>
      </c>
      <c r="O47" s="2"/>
    </row>
    <row r="48" spans="2:15" x14ac:dyDescent="0.75">
      <c r="B48">
        <v>46</v>
      </c>
      <c r="C48">
        <v>351.13600000000002</v>
      </c>
      <c r="D48">
        <v>313.48599999999999</v>
      </c>
      <c r="E48">
        <v>157.13900000000001</v>
      </c>
      <c r="F48">
        <v>369.16300000000001</v>
      </c>
      <c r="H48">
        <f t="shared" si="0"/>
        <v>37.650000000000034</v>
      </c>
      <c r="J48">
        <f t="shared" si="1"/>
        <v>46</v>
      </c>
      <c r="K48">
        <f t="shared" si="2"/>
        <v>0.69819298694650644</v>
      </c>
      <c r="M48">
        <f t="shared" si="3"/>
        <v>46</v>
      </c>
      <c r="N48">
        <f t="shared" si="4"/>
        <v>0.20082286777812949</v>
      </c>
    </row>
    <row r="49" spans="2:14" x14ac:dyDescent="0.75">
      <c r="B49">
        <v>47</v>
      </c>
      <c r="C49">
        <v>376.863</v>
      </c>
      <c r="D49">
        <v>326.411</v>
      </c>
      <c r="E49">
        <v>156.137</v>
      </c>
      <c r="F49">
        <v>376.577</v>
      </c>
      <c r="H49">
        <f t="shared" si="0"/>
        <v>50.451999999999998</v>
      </c>
      <c r="J49">
        <f t="shared" si="1"/>
        <v>47</v>
      </c>
      <c r="K49">
        <f t="shared" si="2"/>
        <v>0.82926030202201162</v>
      </c>
      <c r="M49">
        <f t="shared" si="3"/>
        <v>47</v>
      </c>
      <c r="N49">
        <f t="shared" si="4"/>
        <v>0.19056166953999901</v>
      </c>
    </row>
    <row r="50" spans="2:14" x14ac:dyDescent="0.75">
      <c r="B50">
        <v>48</v>
      </c>
      <c r="C50">
        <v>371.892</v>
      </c>
      <c r="D50">
        <v>325.846</v>
      </c>
      <c r="E50">
        <v>157.52000000000001</v>
      </c>
      <c r="F50">
        <v>381.63900000000001</v>
      </c>
      <c r="H50">
        <f t="shared" si="0"/>
        <v>46.045999999999992</v>
      </c>
      <c r="J50">
        <f t="shared" si="1"/>
        <v>48</v>
      </c>
      <c r="K50">
        <f t="shared" si="2"/>
        <v>0.78415152290760148</v>
      </c>
      <c r="M50">
        <f t="shared" si="3"/>
        <v>48</v>
      </c>
      <c r="N50">
        <f t="shared" si="4"/>
        <v>0.19224995611583803</v>
      </c>
    </row>
    <row r="51" spans="2:14" x14ac:dyDescent="0.75">
      <c r="B51">
        <v>49</v>
      </c>
      <c r="C51">
        <v>364.47500000000002</v>
      </c>
      <c r="D51">
        <v>315.57900000000001</v>
      </c>
      <c r="E51">
        <v>157.006</v>
      </c>
      <c r="F51">
        <v>378.86500000000001</v>
      </c>
      <c r="H51">
        <f t="shared" si="0"/>
        <v>48.896000000000015</v>
      </c>
      <c r="J51">
        <f t="shared" si="1"/>
        <v>49</v>
      </c>
      <c r="K51">
        <f t="shared" si="2"/>
        <v>0.81332992065523413</v>
      </c>
      <c r="M51">
        <f t="shared" si="3"/>
        <v>49</v>
      </c>
      <c r="N51">
        <f t="shared" si="4"/>
        <v>0.19232872519512315</v>
      </c>
    </row>
    <row r="52" spans="2:14" x14ac:dyDescent="0.75">
      <c r="B52">
        <v>50</v>
      </c>
      <c r="C52">
        <v>348.64800000000002</v>
      </c>
      <c r="D52">
        <v>317.572</v>
      </c>
      <c r="E52">
        <v>156.80000000000001</v>
      </c>
      <c r="F52">
        <v>379.10199999999998</v>
      </c>
      <c r="H52">
        <f t="shared" si="0"/>
        <v>31.076000000000022</v>
      </c>
      <c r="J52">
        <f t="shared" si="1"/>
        <v>50</v>
      </c>
      <c r="K52">
        <f t="shared" si="2"/>
        <v>0.63088814947530081</v>
      </c>
      <c r="M52">
        <f t="shared" si="3"/>
        <v>50</v>
      </c>
      <c r="N52">
        <f t="shared" si="4"/>
        <v>0.191303009485291</v>
      </c>
    </row>
    <row r="53" spans="2:14" x14ac:dyDescent="0.75">
      <c r="B53">
        <v>51</v>
      </c>
      <c r="C53">
        <v>360.91500000000002</v>
      </c>
      <c r="D53">
        <v>322.94499999999999</v>
      </c>
      <c r="E53">
        <v>159.852</v>
      </c>
      <c r="F53">
        <v>390.47800000000001</v>
      </c>
      <c r="H53">
        <f t="shared" si="0"/>
        <v>37.970000000000027</v>
      </c>
      <c r="J53">
        <f t="shared" si="1"/>
        <v>51</v>
      </c>
      <c r="K53">
        <f t="shared" si="2"/>
        <v>0.70146915792167919</v>
      </c>
      <c r="M53">
        <f t="shared" si="3"/>
        <v>51</v>
      </c>
      <c r="N53">
        <f t="shared" si="4"/>
        <v>0.19471518660590956</v>
      </c>
    </row>
    <row r="54" spans="2:14" x14ac:dyDescent="0.75">
      <c r="B54">
        <v>52</v>
      </c>
      <c r="C54">
        <v>371.43599999999998</v>
      </c>
      <c r="D54">
        <v>333.08600000000001</v>
      </c>
      <c r="E54">
        <v>162.14699999999999</v>
      </c>
      <c r="F54">
        <v>395.30599999999998</v>
      </c>
      <c r="H54">
        <f t="shared" si="0"/>
        <v>38.349999999999966</v>
      </c>
      <c r="J54">
        <f t="shared" si="1"/>
        <v>52</v>
      </c>
      <c r="K54">
        <f t="shared" si="2"/>
        <v>0.70535961095469624</v>
      </c>
      <c r="M54">
        <f t="shared" si="3"/>
        <v>52</v>
      </c>
      <c r="N54">
        <f t="shared" si="4"/>
        <v>0.19989693225255609</v>
      </c>
    </row>
    <row r="55" spans="2:14" x14ac:dyDescent="0.75">
      <c r="B55">
        <v>53</v>
      </c>
      <c r="C55">
        <v>372.89800000000002</v>
      </c>
      <c r="D55">
        <v>331.28399999999999</v>
      </c>
      <c r="E55">
        <v>164.803</v>
      </c>
      <c r="F55">
        <v>398.834</v>
      </c>
      <c r="H55">
        <f t="shared" si="0"/>
        <v>41.614000000000033</v>
      </c>
      <c r="J55">
        <f t="shared" si="1"/>
        <v>53</v>
      </c>
      <c r="K55">
        <f t="shared" si="2"/>
        <v>0.7387765549014591</v>
      </c>
      <c r="M55">
        <f t="shared" si="3"/>
        <v>53</v>
      </c>
      <c r="N55">
        <f t="shared" si="4"/>
        <v>0.2072581238573393</v>
      </c>
    </row>
    <row r="56" spans="2:14" x14ac:dyDescent="0.75">
      <c r="B56">
        <v>54</v>
      </c>
      <c r="C56">
        <v>375.10300000000001</v>
      </c>
      <c r="D56">
        <v>332.31599999999997</v>
      </c>
      <c r="E56">
        <v>160.13800000000001</v>
      </c>
      <c r="F56">
        <v>386.43700000000001</v>
      </c>
      <c r="H56">
        <f t="shared" si="0"/>
        <v>42.787000000000035</v>
      </c>
      <c r="J56">
        <f t="shared" si="1"/>
        <v>54</v>
      </c>
      <c r="K56">
        <f t="shared" si="2"/>
        <v>0.75078576913232675</v>
      </c>
      <c r="M56">
        <f t="shared" si="3"/>
        <v>54</v>
      </c>
      <c r="N56">
        <f t="shared" si="4"/>
        <v>0.19896223222008672</v>
      </c>
    </row>
    <row r="57" spans="2:14" x14ac:dyDescent="0.75">
      <c r="B57">
        <v>55</v>
      </c>
      <c r="C57">
        <v>374.517</v>
      </c>
      <c r="D57">
        <v>336.63900000000001</v>
      </c>
      <c r="E57">
        <v>161.28899999999999</v>
      </c>
      <c r="F57">
        <v>386.95299999999997</v>
      </c>
      <c r="H57">
        <f t="shared" si="0"/>
        <v>37.877999999999986</v>
      </c>
      <c r="J57">
        <f t="shared" si="1"/>
        <v>55</v>
      </c>
      <c r="K57">
        <f t="shared" si="2"/>
        <v>0.70052725876631661</v>
      </c>
      <c r="M57">
        <f t="shared" si="3"/>
        <v>55</v>
      </c>
      <c r="N57">
        <f t="shared" si="4"/>
        <v>0.20310379633817999</v>
      </c>
    </row>
    <row r="58" spans="2:14" x14ac:dyDescent="0.75">
      <c r="B58">
        <v>56</v>
      </c>
      <c r="C58">
        <v>358.11599999999999</v>
      </c>
      <c r="D58">
        <v>327.642</v>
      </c>
      <c r="E58">
        <v>158.78100000000001</v>
      </c>
      <c r="F58">
        <v>388.97899999999998</v>
      </c>
      <c r="H58">
        <f t="shared" si="0"/>
        <v>30.47399999999999</v>
      </c>
      <c r="J58">
        <f t="shared" si="1"/>
        <v>56</v>
      </c>
      <c r="K58">
        <f t="shared" si="2"/>
        <v>0.62472485282825674</v>
      </c>
      <c r="M58">
        <f t="shared" si="3"/>
        <v>56</v>
      </c>
      <c r="N58">
        <f t="shared" si="4"/>
        <v>0.19166162064498934</v>
      </c>
    </row>
    <row r="59" spans="2:14" x14ac:dyDescent="0.75">
      <c r="B59">
        <v>57</v>
      </c>
      <c r="C59">
        <v>349.28399999999999</v>
      </c>
      <c r="D59">
        <v>323.60399999999998</v>
      </c>
      <c r="E59">
        <v>161.86000000000001</v>
      </c>
      <c r="F59">
        <v>390.43200000000002</v>
      </c>
      <c r="H59">
        <f t="shared" si="0"/>
        <v>25.680000000000007</v>
      </c>
      <c r="J59">
        <f t="shared" si="1"/>
        <v>57</v>
      </c>
      <c r="K59">
        <f t="shared" si="2"/>
        <v>0.57564371640644985</v>
      </c>
      <c r="M59">
        <f t="shared" si="3"/>
        <v>57</v>
      </c>
      <c r="N59">
        <f t="shared" si="4"/>
        <v>0.20257536403297682</v>
      </c>
    </row>
    <row r="60" spans="2:14" x14ac:dyDescent="0.75">
      <c r="B60">
        <v>58</v>
      </c>
      <c r="C60">
        <v>348.517</v>
      </c>
      <c r="D60">
        <v>316.53500000000003</v>
      </c>
      <c r="E60">
        <v>152.536</v>
      </c>
      <c r="F60">
        <v>380.92700000000002</v>
      </c>
      <c r="H60">
        <f t="shared" si="0"/>
        <v>31.981999999999971</v>
      </c>
      <c r="J60">
        <f t="shared" si="1"/>
        <v>58</v>
      </c>
      <c r="K60">
        <f t="shared" si="2"/>
        <v>0.64016380854875821</v>
      </c>
      <c r="M60">
        <f t="shared" si="3"/>
        <v>58</v>
      </c>
      <c r="N60">
        <f t="shared" si="4"/>
        <v>0.17263389849028424</v>
      </c>
    </row>
    <row r="61" spans="2:14" x14ac:dyDescent="0.75">
      <c r="B61">
        <v>59</v>
      </c>
      <c r="C61">
        <v>352.57600000000002</v>
      </c>
      <c r="D61">
        <v>322.78899999999999</v>
      </c>
      <c r="E61">
        <v>160.31700000000001</v>
      </c>
      <c r="F61">
        <v>391.93099999999998</v>
      </c>
      <c r="H61">
        <f t="shared" si="0"/>
        <v>29.787000000000035</v>
      </c>
      <c r="J61">
        <f t="shared" si="1"/>
        <v>59</v>
      </c>
      <c r="K61">
        <f t="shared" si="2"/>
        <v>0.61769132326593312</v>
      </c>
      <c r="M61">
        <f t="shared" si="3"/>
        <v>59</v>
      </c>
      <c r="N61">
        <f t="shared" si="4"/>
        <v>0.19542063552024672</v>
      </c>
    </row>
    <row r="62" spans="2:14" x14ac:dyDescent="0.75">
      <c r="B62">
        <v>60</v>
      </c>
      <c r="C62">
        <v>346.06700000000001</v>
      </c>
      <c r="D62">
        <v>314.87099999999998</v>
      </c>
      <c r="E62">
        <v>158.28800000000001</v>
      </c>
      <c r="F62">
        <v>385.995</v>
      </c>
      <c r="H62">
        <f t="shared" si="0"/>
        <v>31.196000000000026</v>
      </c>
      <c r="J62">
        <f t="shared" si="1"/>
        <v>60</v>
      </c>
      <c r="K62">
        <f t="shared" si="2"/>
        <v>0.63211671359099064</v>
      </c>
      <c r="M62">
        <f t="shared" si="3"/>
        <v>60</v>
      </c>
      <c r="N62">
        <f t="shared" si="4"/>
        <v>0.19197458038803572</v>
      </c>
    </row>
    <row r="63" spans="2:14" x14ac:dyDescent="0.75">
      <c r="B63">
        <v>61</v>
      </c>
      <c r="C63">
        <v>347.47300000000001</v>
      </c>
      <c r="D63">
        <v>318.82900000000001</v>
      </c>
      <c r="E63">
        <v>157.78200000000001</v>
      </c>
      <c r="F63">
        <v>383.66199999999998</v>
      </c>
      <c r="H63">
        <f t="shared" si="0"/>
        <v>28.644000000000005</v>
      </c>
      <c r="J63">
        <f t="shared" si="1"/>
        <v>61</v>
      </c>
      <c r="K63">
        <f t="shared" si="2"/>
        <v>0.60598925006398763</v>
      </c>
      <c r="M63">
        <f t="shared" si="3"/>
        <v>61</v>
      </c>
      <c r="N63">
        <f t="shared" si="4"/>
        <v>0.19174193315975177</v>
      </c>
    </row>
    <row r="64" spans="2:14" x14ac:dyDescent="0.75">
      <c r="B64">
        <v>62</v>
      </c>
      <c r="C64">
        <v>328.83300000000003</v>
      </c>
      <c r="D64">
        <v>303.51100000000002</v>
      </c>
      <c r="E64">
        <v>158.126</v>
      </c>
      <c r="F64">
        <v>382.17500000000001</v>
      </c>
      <c r="H64">
        <f t="shared" si="0"/>
        <v>25.322000000000003</v>
      </c>
      <c r="J64">
        <f t="shared" si="1"/>
        <v>62</v>
      </c>
      <c r="K64">
        <f t="shared" si="2"/>
        <v>0.57197850012797535</v>
      </c>
      <c r="M64">
        <f t="shared" si="3"/>
        <v>62</v>
      </c>
      <c r="N64">
        <f t="shared" si="4"/>
        <v>0.19427515879966575</v>
      </c>
    </row>
    <row r="65" spans="2:14" x14ac:dyDescent="0.75">
      <c r="B65">
        <v>63</v>
      </c>
      <c r="C65">
        <v>322.39800000000002</v>
      </c>
      <c r="D65">
        <v>305.202</v>
      </c>
      <c r="E65">
        <v>157.04300000000001</v>
      </c>
      <c r="F65">
        <v>390.14</v>
      </c>
      <c r="H65">
        <f t="shared" si="0"/>
        <v>17.196000000000026</v>
      </c>
      <c r="J65">
        <f t="shared" si="1"/>
        <v>63</v>
      </c>
      <c r="K65">
        <f t="shared" si="2"/>
        <v>0.48878423342718214</v>
      </c>
      <c r="M65">
        <f t="shared" si="3"/>
        <v>63</v>
      </c>
      <c r="N65">
        <f t="shared" si="4"/>
        <v>0.18401267983418679</v>
      </c>
    </row>
    <row r="66" spans="2:14" x14ac:dyDescent="0.75">
      <c r="B66">
        <v>64</v>
      </c>
      <c r="C66">
        <v>317.48099999999999</v>
      </c>
      <c r="D66">
        <v>310.27600000000001</v>
      </c>
      <c r="E66">
        <v>154.364</v>
      </c>
      <c r="F66">
        <v>379.23899999999998</v>
      </c>
      <c r="H66">
        <f t="shared" si="0"/>
        <v>7.2049999999999841</v>
      </c>
      <c r="J66">
        <f t="shared" si="1"/>
        <v>64</v>
      </c>
      <c r="K66">
        <f t="shared" si="2"/>
        <v>0.38649603276170946</v>
      </c>
      <c r="M66">
        <f t="shared" si="3"/>
        <v>64</v>
      </c>
      <c r="N66">
        <f t="shared" si="4"/>
        <v>0.18127003013306223</v>
      </c>
    </row>
    <row r="67" spans="2:14" x14ac:dyDescent="0.75">
      <c r="B67">
        <v>65</v>
      </c>
      <c r="C67">
        <v>313.66699999999997</v>
      </c>
      <c r="D67">
        <v>307.84899999999999</v>
      </c>
      <c r="E67">
        <v>152.62100000000001</v>
      </c>
      <c r="F67">
        <v>370.91199999999998</v>
      </c>
      <c r="H67">
        <f t="shared" ref="H67:H87" si="5">C67-D67</f>
        <v>5.8179999999999836</v>
      </c>
      <c r="J67">
        <f t="shared" ref="J67:J87" si="6">B67</f>
        <v>65</v>
      </c>
      <c r="K67">
        <f t="shared" ref="K67:K87" si="7">(H67-MIN(H$3:H$87))/(MAX(H$3:H$87)-MIN(H$3:H$87))</f>
        <v>0.372295879191195</v>
      </c>
      <c r="M67">
        <f t="shared" ref="M67:M87" si="8">B67</f>
        <v>65</v>
      </c>
      <c r="N67">
        <f t="shared" ref="N67:N87" si="9">(E67-$P$3)/(F67-$Q$3)</f>
        <v>0.18028487733276533</v>
      </c>
    </row>
    <row r="68" spans="2:14" x14ac:dyDescent="0.75">
      <c r="B68">
        <v>66</v>
      </c>
      <c r="C68">
        <v>307.59399999999999</v>
      </c>
      <c r="D68">
        <v>305.822</v>
      </c>
      <c r="E68">
        <v>152.44300000000001</v>
      </c>
      <c r="F68">
        <v>372.24</v>
      </c>
      <c r="H68">
        <f t="shared" si="5"/>
        <v>1.7719999999999914</v>
      </c>
      <c r="J68">
        <f t="shared" si="6"/>
        <v>66</v>
      </c>
      <c r="K68">
        <f t="shared" si="7"/>
        <v>0.33087279242385442</v>
      </c>
      <c r="M68">
        <f t="shared" si="8"/>
        <v>66</v>
      </c>
      <c r="N68">
        <f t="shared" si="9"/>
        <v>0.17853405337387931</v>
      </c>
    </row>
    <row r="69" spans="2:14" x14ac:dyDescent="0.75">
      <c r="B69">
        <v>67</v>
      </c>
      <c r="C69">
        <v>317.77199999999999</v>
      </c>
      <c r="D69">
        <v>310.37299999999999</v>
      </c>
      <c r="E69">
        <v>152.434</v>
      </c>
      <c r="F69">
        <v>370.66800000000001</v>
      </c>
      <c r="H69">
        <f t="shared" si="5"/>
        <v>7.3990000000000009</v>
      </c>
      <c r="J69">
        <f t="shared" si="6"/>
        <v>67</v>
      </c>
      <c r="K69">
        <f t="shared" si="7"/>
        <v>0.38848221141540812</v>
      </c>
      <c r="M69">
        <f t="shared" si="8"/>
        <v>67</v>
      </c>
      <c r="N69">
        <f t="shared" si="9"/>
        <v>0.17968105117156899</v>
      </c>
    </row>
    <row r="70" spans="2:14" x14ac:dyDescent="0.75">
      <c r="B70">
        <v>68</v>
      </c>
      <c r="C70">
        <v>304.70800000000003</v>
      </c>
      <c r="D70">
        <v>304.01799999999997</v>
      </c>
      <c r="E70">
        <v>149.42500000000001</v>
      </c>
      <c r="F70">
        <v>370.72199999999998</v>
      </c>
      <c r="H70">
        <f t="shared" si="5"/>
        <v>0.69000000000005457</v>
      </c>
      <c r="J70">
        <f t="shared" si="6"/>
        <v>68</v>
      </c>
      <c r="K70">
        <f t="shared" si="7"/>
        <v>0.31979523931405213</v>
      </c>
      <c r="M70">
        <f t="shared" si="8"/>
        <v>68</v>
      </c>
      <c r="N70">
        <f t="shared" si="9"/>
        <v>0.16693823621907644</v>
      </c>
    </row>
    <row r="71" spans="2:14" x14ac:dyDescent="0.75">
      <c r="B71">
        <v>69</v>
      </c>
      <c r="C71">
        <v>299.96899999999999</v>
      </c>
      <c r="D71">
        <v>303.24599999999998</v>
      </c>
      <c r="E71">
        <v>153.18899999999999</v>
      </c>
      <c r="F71">
        <v>377.56400000000002</v>
      </c>
      <c r="H71">
        <f t="shared" si="5"/>
        <v>-3.2769999999999868</v>
      </c>
      <c r="J71">
        <f t="shared" si="6"/>
        <v>69</v>
      </c>
      <c r="K71">
        <f t="shared" si="7"/>
        <v>0.27918095725620684</v>
      </c>
      <c r="M71">
        <f t="shared" si="8"/>
        <v>69</v>
      </c>
      <c r="N71">
        <f t="shared" si="9"/>
        <v>0.17769496977268476</v>
      </c>
    </row>
    <row r="72" spans="2:14" x14ac:dyDescent="0.75">
      <c r="B72">
        <v>70</v>
      </c>
      <c r="C72">
        <v>284.28500000000003</v>
      </c>
      <c r="D72">
        <v>298.25299999999999</v>
      </c>
      <c r="E72">
        <v>148.48599999999999</v>
      </c>
      <c r="F72">
        <v>371.51400000000001</v>
      </c>
      <c r="H72">
        <f t="shared" si="5"/>
        <v>-13.967999999999961</v>
      </c>
      <c r="J72">
        <f t="shared" si="6"/>
        <v>70</v>
      </c>
      <c r="K72">
        <f t="shared" si="7"/>
        <v>0.16972613258254446</v>
      </c>
      <c r="M72">
        <f t="shared" si="8"/>
        <v>70</v>
      </c>
      <c r="N72">
        <f t="shared" si="9"/>
        <v>0.16243139597747444</v>
      </c>
    </row>
    <row r="73" spans="2:14" x14ac:dyDescent="0.75">
      <c r="B73">
        <v>71</v>
      </c>
      <c r="C73">
        <v>298.46499999999997</v>
      </c>
      <c r="D73">
        <v>303.13200000000001</v>
      </c>
      <c r="E73">
        <v>149.25399999999999</v>
      </c>
      <c r="F73">
        <v>380.67599999999999</v>
      </c>
      <c r="H73">
        <f t="shared" si="5"/>
        <v>-4.66700000000003</v>
      </c>
      <c r="J73">
        <f t="shared" si="6"/>
        <v>71</v>
      </c>
      <c r="K73">
        <f t="shared" si="7"/>
        <v>0.2649500895827997</v>
      </c>
      <c r="M73">
        <f t="shared" si="8"/>
        <v>71</v>
      </c>
      <c r="N73">
        <f t="shared" si="9"/>
        <v>0.15951383135810013</v>
      </c>
    </row>
    <row r="74" spans="2:14" x14ac:dyDescent="0.75">
      <c r="B74">
        <v>72</v>
      </c>
      <c r="C74">
        <v>294.32499999999999</v>
      </c>
      <c r="D74">
        <v>306.56900000000002</v>
      </c>
      <c r="E74">
        <v>150.196</v>
      </c>
      <c r="F74">
        <v>389.46199999999999</v>
      </c>
      <c r="H74">
        <f t="shared" si="5"/>
        <v>-12.244000000000028</v>
      </c>
      <c r="J74">
        <f t="shared" si="6"/>
        <v>72</v>
      </c>
      <c r="K74">
        <f t="shared" si="7"/>
        <v>0.18737650371128706</v>
      </c>
      <c r="M74">
        <f t="shared" si="8"/>
        <v>72</v>
      </c>
      <c r="N74">
        <f t="shared" si="9"/>
        <v>0.15771638804621438</v>
      </c>
    </row>
    <row r="75" spans="2:14" x14ac:dyDescent="0.75">
      <c r="B75">
        <v>73</v>
      </c>
      <c r="C75">
        <v>298.96499999999997</v>
      </c>
      <c r="D75">
        <v>314.77300000000002</v>
      </c>
      <c r="E75">
        <v>156.19</v>
      </c>
      <c r="F75">
        <v>410.02800000000002</v>
      </c>
      <c r="H75">
        <f t="shared" si="5"/>
        <v>-15.80800000000005</v>
      </c>
      <c r="J75">
        <f t="shared" si="6"/>
        <v>73</v>
      </c>
      <c r="K75">
        <f t="shared" si="7"/>
        <v>0.15088814947530013</v>
      </c>
      <c r="M75">
        <f t="shared" si="8"/>
        <v>73</v>
      </c>
      <c r="N75">
        <f t="shared" si="9"/>
        <v>0.16767438871399576</v>
      </c>
    </row>
    <row r="76" spans="2:14" x14ac:dyDescent="0.75">
      <c r="B76">
        <v>74</v>
      </c>
      <c r="C76">
        <v>302.53800000000001</v>
      </c>
      <c r="D76">
        <v>309.14600000000002</v>
      </c>
      <c r="E76">
        <v>156.09200000000001</v>
      </c>
      <c r="F76">
        <v>406.947</v>
      </c>
      <c r="H76">
        <f t="shared" si="5"/>
        <v>-6.6080000000000041</v>
      </c>
      <c r="J76">
        <f t="shared" si="6"/>
        <v>74</v>
      </c>
      <c r="K76">
        <f t="shared" si="7"/>
        <v>0.24507806501151763</v>
      </c>
      <c r="M76">
        <f t="shared" si="8"/>
        <v>74</v>
      </c>
      <c r="N76">
        <f t="shared" si="9"/>
        <v>0.16920706870069696</v>
      </c>
    </row>
    <row r="77" spans="2:14" x14ac:dyDescent="0.75">
      <c r="B77">
        <v>75</v>
      </c>
      <c r="C77">
        <v>311.20600000000002</v>
      </c>
      <c r="D77">
        <v>318.29599999999999</v>
      </c>
      <c r="E77">
        <v>156.24199999999999</v>
      </c>
      <c r="F77">
        <v>401.173</v>
      </c>
      <c r="H77">
        <f t="shared" si="5"/>
        <v>-7.089999999999975</v>
      </c>
      <c r="J77">
        <f t="shared" si="6"/>
        <v>75</v>
      </c>
      <c r="K77">
        <f t="shared" si="7"/>
        <v>0.24014333248016395</v>
      </c>
      <c r="M77">
        <f t="shared" si="8"/>
        <v>75</v>
      </c>
      <c r="N77">
        <f t="shared" si="9"/>
        <v>0.17342259361014112</v>
      </c>
    </row>
    <row r="78" spans="2:14" x14ac:dyDescent="0.75">
      <c r="B78">
        <v>76</v>
      </c>
      <c r="C78">
        <v>298.55599999999998</v>
      </c>
      <c r="D78">
        <v>329.10199999999998</v>
      </c>
      <c r="E78">
        <v>148.221</v>
      </c>
      <c r="F78">
        <v>400.02199999999999</v>
      </c>
      <c r="H78">
        <f t="shared" si="5"/>
        <v>-30.545999999999992</v>
      </c>
      <c r="J78">
        <f t="shared" si="6"/>
        <v>76</v>
      </c>
      <c r="K78">
        <f t="shared" si="7"/>
        <v>0</v>
      </c>
      <c r="M78">
        <f t="shared" si="8"/>
        <v>76</v>
      </c>
      <c r="N78">
        <f t="shared" si="9"/>
        <v>0.14404035395171574</v>
      </c>
    </row>
    <row r="79" spans="2:14" x14ac:dyDescent="0.75">
      <c r="B79">
        <v>77</v>
      </c>
      <c r="C79">
        <v>301.35700000000003</v>
      </c>
      <c r="D79">
        <v>318.36099999999999</v>
      </c>
      <c r="E79">
        <v>147.80699999999999</v>
      </c>
      <c r="F79">
        <v>397.91199999999998</v>
      </c>
      <c r="H79">
        <f t="shared" si="5"/>
        <v>-17.003999999999962</v>
      </c>
      <c r="J79">
        <f t="shared" si="6"/>
        <v>77</v>
      </c>
      <c r="K79">
        <f t="shared" si="7"/>
        <v>0.13864346045559281</v>
      </c>
      <c r="M79">
        <f t="shared" si="8"/>
        <v>77</v>
      </c>
      <c r="N79">
        <f t="shared" si="9"/>
        <v>0.14362353716329426</v>
      </c>
    </row>
    <row r="80" spans="2:14" x14ac:dyDescent="0.75">
      <c r="B80">
        <v>78</v>
      </c>
      <c r="C80">
        <v>285.96100000000001</v>
      </c>
      <c r="D80">
        <v>308.01900000000001</v>
      </c>
      <c r="E80">
        <v>146.35499999999999</v>
      </c>
      <c r="F80">
        <v>382.76600000000002</v>
      </c>
      <c r="H80">
        <f t="shared" si="5"/>
        <v>-22.057999999999993</v>
      </c>
      <c r="J80">
        <f t="shared" si="6"/>
        <v>78</v>
      </c>
      <c r="K80">
        <f t="shared" si="7"/>
        <v>8.6900435116457619E-2</v>
      </c>
      <c r="M80">
        <f t="shared" si="8"/>
        <v>78</v>
      </c>
      <c r="N80">
        <f t="shared" si="9"/>
        <v>0.14652916282535636</v>
      </c>
    </row>
    <row r="81" spans="2:14" x14ac:dyDescent="0.75">
      <c r="B81">
        <v>79</v>
      </c>
      <c r="C81">
        <v>301.96600000000001</v>
      </c>
      <c r="D81">
        <v>319.87700000000001</v>
      </c>
      <c r="E81">
        <v>149.78299999999999</v>
      </c>
      <c r="F81">
        <v>401.19600000000003</v>
      </c>
      <c r="H81">
        <f t="shared" si="5"/>
        <v>-17.911000000000001</v>
      </c>
      <c r="J81">
        <f t="shared" si="6"/>
        <v>79</v>
      </c>
      <c r="K81">
        <f t="shared" si="7"/>
        <v>0.1293575633478371</v>
      </c>
      <c r="M81">
        <f t="shared" si="8"/>
        <v>79</v>
      </c>
      <c r="N81">
        <f t="shared" si="9"/>
        <v>0.14925000514271491</v>
      </c>
    </row>
    <row r="82" spans="2:14" x14ac:dyDescent="0.75">
      <c r="B82">
        <v>80</v>
      </c>
      <c r="C82">
        <v>287.47399999999999</v>
      </c>
      <c r="D82">
        <v>296.54500000000002</v>
      </c>
      <c r="E82">
        <v>142.22900000000001</v>
      </c>
      <c r="F82">
        <v>369.28100000000001</v>
      </c>
      <c r="H82">
        <f t="shared" si="5"/>
        <v>-9.0710000000000264</v>
      </c>
      <c r="J82">
        <f t="shared" si="6"/>
        <v>80</v>
      </c>
      <c r="K82">
        <f t="shared" si="7"/>
        <v>0.21986178653698452</v>
      </c>
      <c r="M82">
        <f t="shared" si="8"/>
        <v>80</v>
      </c>
      <c r="N82">
        <f t="shared" si="9"/>
        <v>0.13739761778865042</v>
      </c>
    </row>
    <row r="83" spans="2:14" x14ac:dyDescent="0.75">
      <c r="B83">
        <v>81</v>
      </c>
      <c r="C83">
        <v>294.39299999999997</v>
      </c>
      <c r="D83">
        <v>299.98200000000003</v>
      </c>
      <c r="E83">
        <v>146.148</v>
      </c>
      <c r="F83">
        <v>384.07</v>
      </c>
      <c r="H83">
        <f t="shared" si="5"/>
        <v>-5.5890000000000555</v>
      </c>
      <c r="J83">
        <f t="shared" si="6"/>
        <v>81</v>
      </c>
      <c r="K83">
        <f t="shared" si="7"/>
        <v>0.25551062196058288</v>
      </c>
      <c r="M83">
        <f t="shared" si="8"/>
        <v>81</v>
      </c>
      <c r="N83">
        <f t="shared" si="9"/>
        <v>0.14493840974254968</v>
      </c>
    </row>
    <row r="84" spans="2:14" x14ac:dyDescent="0.75">
      <c r="B84">
        <v>82</v>
      </c>
      <c r="C84">
        <v>295.786</v>
      </c>
      <c r="D84">
        <v>296.35399999999998</v>
      </c>
      <c r="E84">
        <v>150.67500000000001</v>
      </c>
      <c r="F84">
        <v>402.05799999999999</v>
      </c>
      <c r="H84">
        <f t="shared" si="5"/>
        <v>-0.56799999999998363</v>
      </c>
      <c r="J84">
        <f t="shared" si="6"/>
        <v>82</v>
      </c>
      <c r="K84">
        <f t="shared" si="7"/>
        <v>0.30691579216790382</v>
      </c>
      <c r="M84">
        <f t="shared" si="8"/>
        <v>82</v>
      </c>
      <c r="N84">
        <f t="shared" si="9"/>
        <v>0.15209586530987343</v>
      </c>
    </row>
    <row r="85" spans="2:14" x14ac:dyDescent="0.75">
      <c r="B85">
        <v>83</v>
      </c>
      <c r="C85">
        <v>303.36099999999999</v>
      </c>
      <c r="D85">
        <v>299.54500000000002</v>
      </c>
      <c r="E85">
        <v>152.16499999999999</v>
      </c>
      <c r="F85">
        <v>407.12200000000001</v>
      </c>
      <c r="H85">
        <f t="shared" si="5"/>
        <v>3.8159999999999741</v>
      </c>
      <c r="J85">
        <f t="shared" si="6"/>
        <v>83</v>
      </c>
      <c r="K85">
        <f t="shared" si="7"/>
        <v>0.35179933452777029</v>
      </c>
      <c r="M85">
        <f t="shared" si="8"/>
        <v>83</v>
      </c>
      <c r="N85">
        <f t="shared" si="9"/>
        <v>0.15472960487679036</v>
      </c>
    </row>
    <row r="86" spans="2:14" x14ac:dyDescent="0.75">
      <c r="B86">
        <v>84</v>
      </c>
      <c r="C86">
        <v>305.38499999999999</v>
      </c>
      <c r="D86">
        <v>306.60199999999998</v>
      </c>
      <c r="E86">
        <v>152.94499999999999</v>
      </c>
      <c r="F86">
        <v>405.053</v>
      </c>
      <c r="H86">
        <f t="shared" si="5"/>
        <v>-1.2169999999999845</v>
      </c>
      <c r="J86">
        <f t="shared" si="6"/>
        <v>84</v>
      </c>
      <c r="K86">
        <f t="shared" si="7"/>
        <v>0.30027130790888151</v>
      </c>
      <c r="M86">
        <f t="shared" si="8"/>
        <v>84</v>
      </c>
      <c r="N86">
        <f t="shared" si="9"/>
        <v>0.15878577051199089</v>
      </c>
    </row>
    <row r="87" spans="2:14" x14ac:dyDescent="0.75">
      <c r="B87">
        <v>85</v>
      </c>
      <c r="C87">
        <v>286.95</v>
      </c>
      <c r="D87">
        <v>299.02499999999998</v>
      </c>
      <c r="E87">
        <v>153.733</v>
      </c>
      <c r="F87">
        <v>398.37900000000002</v>
      </c>
      <c r="H87">
        <f t="shared" si="5"/>
        <v>-12.074999999999989</v>
      </c>
      <c r="J87">
        <f t="shared" si="6"/>
        <v>85</v>
      </c>
      <c r="K87">
        <f t="shared" si="7"/>
        <v>0.18910673150755056</v>
      </c>
      <c r="M87">
        <f t="shared" si="8"/>
        <v>85</v>
      </c>
      <c r="N87">
        <f t="shared" si="9"/>
        <v>0.16577018085325537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799A-BBB3-4C3A-9DDA-CAF55530774A}">
  <dimension ref="A1:Q77"/>
  <sheetViews>
    <sheetView zoomScale="80" zoomScaleNormal="80" workbookViewId="0"/>
  </sheetViews>
  <sheetFormatPr defaultRowHeight="14.75" x14ac:dyDescent="0.75"/>
  <sheetData>
    <row r="1" spans="1:17" x14ac:dyDescent="0.75">
      <c r="A1" t="s">
        <v>34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256.33800000000002</v>
      </c>
      <c r="D3">
        <v>276.39100000000002</v>
      </c>
      <c r="E3">
        <v>228.71799999999999</v>
      </c>
      <c r="F3">
        <v>298.58999999999997</v>
      </c>
      <c r="H3">
        <f t="shared" ref="H3:H66" si="0">C3-D3</f>
        <v>-20.052999999999997</v>
      </c>
      <c r="J3">
        <f t="shared" ref="J3:J66" si="1">B3</f>
        <v>1</v>
      </c>
      <c r="K3">
        <f t="shared" ref="K3:K66" si="2">(H3-MIN(H$3:H$77))/(MAX(H$3:H$77)-MIN(H$3:H$77))</f>
        <v>4.3212027679593992E-2</v>
      </c>
      <c r="M3">
        <f t="shared" ref="M3:M66" si="3">B3</f>
        <v>1</v>
      </c>
      <c r="N3">
        <f t="shared" ref="N3:N66" si="4">(E3-$P$3)/(F3-$Q$3)</f>
        <v>0.72127911387603361</v>
      </c>
      <c r="P3">
        <v>109.87825000000001</v>
      </c>
      <c r="Q3">
        <v>133.82749999999999</v>
      </c>
    </row>
    <row r="4" spans="1:17" x14ac:dyDescent="0.75">
      <c r="B4">
        <v>2</v>
      </c>
      <c r="C4">
        <v>254.46299999999999</v>
      </c>
      <c r="D4">
        <v>277.12</v>
      </c>
      <c r="E4">
        <v>230.98699999999999</v>
      </c>
      <c r="F4">
        <v>293.37200000000001</v>
      </c>
      <c r="H4">
        <f t="shared" si="0"/>
        <v>-22.657000000000011</v>
      </c>
      <c r="J4">
        <f t="shared" si="1"/>
        <v>2</v>
      </c>
      <c r="K4">
        <f t="shared" si="2"/>
        <v>0</v>
      </c>
      <c r="M4">
        <f t="shared" si="3"/>
        <v>2</v>
      </c>
      <c r="N4">
        <f t="shared" si="4"/>
        <v>0.75909072390461574</v>
      </c>
    </row>
    <row r="5" spans="1:17" x14ac:dyDescent="0.75">
      <c r="B5">
        <v>3</v>
      </c>
      <c r="C5">
        <v>262.63200000000001</v>
      </c>
      <c r="D5">
        <v>282.01600000000002</v>
      </c>
      <c r="E5">
        <v>231.23099999999999</v>
      </c>
      <c r="F5">
        <v>294.14699999999999</v>
      </c>
      <c r="H5">
        <f t="shared" si="0"/>
        <v>-19.384000000000015</v>
      </c>
      <c r="J5">
        <f t="shared" si="1"/>
        <v>3</v>
      </c>
      <c r="K5">
        <f t="shared" si="2"/>
        <v>5.431373525165524E-2</v>
      </c>
      <c r="M5">
        <f t="shared" si="3"/>
        <v>3</v>
      </c>
      <c r="N5">
        <f t="shared" si="4"/>
        <v>0.75694316661416727</v>
      </c>
    </row>
    <row r="6" spans="1:17" x14ac:dyDescent="0.75">
      <c r="B6">
        <v>4</v>
      </c>
      <c r="C6">
        <v>263.61</v>
      </c>
      <c r="D6">
        <v>285.55200000000002</v>
      </c>
      <c r="E6">
        <v>234.20500000000001</v>
      </c>
      <c r="F6">
        <v>297.81400000000002</v>
      </c>
      <c r="H6">
        <f t="shared" si="0"/>
        <v>-21.942000000000007</v>
      </c>
      <c r="J6">
        <f t="shared" si="1"/>
        <v>4</v>
      </c>
      <c r="K6">
        <f t="shared" si="2"/>
        <v>1.1865053683145043E-2</v>
      </c>
      <c r="M6">
        <f t="shared" si="3"/>
        <v>4</v>
      </c>
      <c r="N6">
        <f t="shared" si="4"/>
        <v>0.75815234790668729</v>
      </c>
    </row>
    <row r="7" spans="1:17" x14ac:dyDescent="0.75">
      <c r="B7">
        <v>5</v>
      </c>
      <c r="C7">
        <v>271.721</v>
      </c>
      <c r="D7">
        <v>286.411</v>
      </c>
      <c r="E7">
        <v>222.14099999999999</v>
      </c>
      <c r="F7">
        <v>305.69200000000001</v>
      </c>
      <c r="H7">
        <f t="shared" si="0"/>
        <v>-14.689999999999998</v>
      </c>
      <c r="J7">
        <f t="shared" si="1"/>
        <v>5</v>
      </c>
      <c r="K7">
        <f t="shared" si="2"/>
        <v>0.13220822754351924</v>
      </c>
      <c r="M7">
        <f t="shared" si="3"/>
        <v>5</v>
      </c>
      <c r="N7">
        <f t="shared" si="4"/>
        <v>0.65320499579610669</v>
      </c>
    </row>
    <row r="8" spans="1:17" x14ac:dyDescent="0.75">
      <c r="B8">
        <v>6</v>
      </c>
      <c r="C8">
        <v>274.78699999999998</v>
      </c>
      <c r="D8">
        <v>293.661</v>
      </c>
      <c r="E8">
        <v>220.87200000000001</v>
      </c>
      <c r="F8">
        <v>290.20499999999998</v>
      </c>
      <c r="H8">
        <f t="shared" si="0"/>
        <v>-18.874000000000024</v>
      </c>
      <c r="J8">
        <f t="shared" si="1"/>
        <v>6</v>
      </c>
      <c r="K8">
        <f t="shared" si="2"/>
        <v>6.2776920396275984E-2</v>
      </c>
      <c r="M8">
        <f t="shared" si="3"/>
        <v>6</v>
      </c>
      <c r="N8">
        <f t="shared" si="4"/>
        <v>0.70978081885181699</v>
      </c>
    </row>
    <row r="9" spans="1:17" x14ac:dyDescent="0.75">
      <c r="B9">
        <v>7</v>
      </c>
      <c r="C9">
        <v>274.61099999999999</v>
      </c>
      <c r="D9">
        <v>291.815</v>
      </c>
      <c r="E9">
        <v>219.46299999999999</v>
      </c>
      <c r="F9">
        <v>302.37299999999999</v>
      </c>
      <c r="H9">
        <f t="shared" si="0"/>
        <v>-17.204000000000008</v>
      </c>
      <c r="J9">
        <f t="shared" si="1"/>
        <v>7</v>
      </c>
      <c r="K9">
        <f t="shared" si="2"/>
        <v>9.0489703124740764E-2</v>
      </c>
      <c r="M9">
        <f t="shared" si="3"/>
        <v>7</v>
      </c>
      <c r="N9">
        <f t="shared" si="4"/>
        <v>0.65017903177480252</v>
      </c>
    </row>
    <row r="10" spans="1:17" x14ac:dyDescent="0.75">
      <c r="B10">
        <v>8</v>
      </c>
      <c r="C10">
        <v>283.90800000000002</v>
      </c>
      <c r="D10">
        <v>285.87700000000001</v>
      </c>
      <c r="E10">
        <v>217.423</v>
      </c>
      <c r="F10">
        <v>310.548</v>
      </c>
      <c r="H10">
        <f t="shared" si="0"/>
        <v>-1.9689999999999941</v>
      </c>
      <c r="J10">
        <f t="shared" si="1"/>
        <v>8</v>
      </c>
      <c r="K10">
        <f t="shared" si="2"/>
        <v>0.34330661621944569</v>
      </c>
      <c r="M10">
        <f t="shared" si="3"/>
        <v>8</v>
      </c>
      <c r="N10">
        <f t="shared" si="4"/>
        <v>0.60855842983694586</v>
      </c>
    </row>
    <row r="11" spans="1:17" x14ac:dyDescent="0.75">
      <c r="B11">
        <v>9</v>
      </c>
      <c r="C11">
        <v>272.947</v>
      </c>
      <c r="D11">
        <v>275.42599999999999</v>
      </c>
      <c r="E11">
        <v>207.06200000000001</v>
      </c>
      <c r="F11">
        <v>305.048</v>
      </c>
      <c r="H11">
        <f t="shared" si="0"/>
        <v>-2.478999999999985</v>
      </c>
      <c r="J11">
        <f t="shared" si="1"/>
        <v>9</v>
      </c>
      <c r="K11">
        <f t="shared" si="2"/>
        <v>0.33484343107482495</v>
      </c>
      <c r="M11">
        <f t="shared" si="3"/>
        <v>9</v>
      </c>
      <c r="N11">
        <f t="shared" si="4"/>
        <v>0.56759412570340584</v>
      </c>
    </row>
    <row r="12" spans="1:17" x14ac:dyDescent="0.75">
      <c r="B12">
        <v>10</v>
      </c>
      <c r="C12">
        <v>288</v>
      </c>
      <c r="D12">
        <v>297.62299999999999</v>
      </c>
      <c r="E12">
        <v>211.19200000000001</v>
      </c>
      <c r="F12">
        <v>306.322</v>
      </c>
      <c r="H12">
        <f t="shared" si="0"/>
        <v>-9.6229999999999905</v>
      </c>
      <c r="J12">
        <f t="shared" si="1"/>
        <v>10</v>
      </c>
      <c r="K12">
        <f t="shared" si="2"/>
        <v>0.21629246112742936</v>
      </c>
      <c r="M12">
        <f t="shared" si="3"/>
        <v>10</v>
      </c>
      <c r="N12">
        <f t="shared" si="4"/>
        <v>0.58734481389261683</v>
      </c>
    </row>
    <row r="13" spans="1:17" x14ac:dyDescent="0.75">
      <c r="B13">
        <v>11</v>
      </c>
      <c r="C13">
        <v>278.60500000000002</v>
      </c>
      <c r="D13">
        <v>281.66699999999997</v>
      </c>
      <c r="E13">
        <v>210.322</v>
      </c>
      <c r="F13">
        <v>301.81200000000001</v>
      </c>
      <c r="H13">
        <f t="shared" si="0"/>
        <v>-3.061999999999955</v>
      </c>
      <c r="J13">
        <f t="shared" si="1"/>
        <v>11</v>
      </c>
      <c r="K13">
        <f t="shared" si="2"/>
        <v>0.32516884884087649</v>
      </c>
      <c r="M13">
        <f t="shared" si="3"/>
        <v>11</v>
      </c>
      <c r="N13">
        <f t="shared" si="4"/>
        <v>0.59793463087368171</v>
      </c>
    </row>
    <row r="14" spans="1:17" x14ac:dyDescent="0.75">
      <c r="B14">
        <v>12</v>
      </c>
      <c r="C14">
        <v>277.447</v>
      </c>
      <c r="D14">
        <v>289.69600000000003</v>
      </c>
      <c r="E14">
        <v>199.553</v>
      </c>
      <c r="F14">
        <v>317.51400000000001</v>
      </c>
      <c r="H14">
        <f t="shared" si="0"/>
        <v>-12.249000000000024</v>
      </c>
      <c r="J14">
        <f t="shared" si="1"/>
        <v>12</v>
      </c>
      <c r="K14">
        <f t="shared" si="2"/>
        <v>0.17271535487296905</v>
      </c>
      <c r="M14">
        <f t="shared" si="3"/>
        <v>12</v>
      </c>
      <c r="N14">
        <f t="shared" si="4"/>
        <v>0.48819455975262188</v>
      </c>
    </row>
    <row r="15" spans="1:17" x14ac:dyDescent="0.75">
      <c r="B15">
        <v>13</v>
      </c>
      <c r="C15">
        <v>285.125</v>
      </c>
      <c r="D15">
        <v>287.23500000000001</v>
      </c>
      <c r="E15">
        <v>201</v>
      </c>
      <c r="F15">
        <v>321.18299999999999</v>
      </c>
      <c r="H15">
        <f t="shared" si="0"/>
        <v>-2.1100000000000136</v>
      </c>
      <c r="J15">
        <f t="shared" si="1"/>
        <v>13</v>
      </c>
      <c r="K15">
        <f t="shared" si="2"/>
        <v>0.34096679444416783</v>
      </c>
      <c r="M15">
        <f t="shared" si="3"/>
        <v>13</v>
      </c>
      <c r="N15">
        <f t="shared" si="4"/>
        <v>0.4863574861693411</v>
      </c>
    </row>
    <row r="16" spans="1:17" x14ac:dyDescent="0.75">
      <c r="B16">
        <v>14</v>
      </c>
      <c r="C16">
        <v>289.46699999999998</v>
      </c>
      <c r="D16">
        <v>293.70600000000002</v>
      </c>
      <c r="E16">
        <v>204.899</v>
      </c>
      <c r="F16">
        <v>321.298</v>
      </c>
      <c r="H16">
        <f t="shared" si="0"/>
        <v>-4.2390000000000327</v>
      </c>
      <c r="J16">
        <f t="shared" si="1"/>
        <v>14</v>
      </c>
      <c r="K16">
        <f t="shared" si="2"/>
        <v>0.30563714508554418</v>
      </c>
      <c r="M16">
        <f t="shared" si="3"/>
        <v>14</v>
      </c>
      <c r="N16">
        <f t="shared" si="4"/>
        <v>0.50685707884707187</v>
      </c>
    </row>
    <row r="17" spans="2:14" x14ac:dyDescent="0.75">
      <c r="B17">
        <v>15</v>
      </c>
      <c r="C17">
        <v>289.02</v>
      </c>
      <c r="D17">
        <v>302.16699999999997</v>
      </c>
      <c r="E17">
        <v>201.48599999999999</v>
      </c>
      <c r="F17">
        <v>314.298</v>
      </c>
      <c r="H17">
        <f t="shared" si="0"/>
        <v>-13.146999999999991</v>
      </c>
      <c r="J17">
        <f t="shared" si="1"/>
        <v>15</v>
      </c>
      <c r="K17">
        <f t="shared" si="2"/>
        <v>0.15781351122616652</v>
      </c>
      <c r="M17">
        <f t="shared" si="3"/>
        <v>15</v>
      </c>
      <c r="N17">
        <f t="shared" si="4"/>
        <v>0.50760512105856626</v>
      </c>
    </row>
    <row r="18" spans="2:14" x14ac:dyDescent="0.75">
      <c r="B18">
        <v>16</v>
      </c>
      <c r="C18">
        <v>285.197</v>
      </c>
      <c r="D18">
        <v>301.32400000000001</v>
      </c>
      <c r="E18">
        <v>200.70699999999999</v>
      </c>
      <c r="F18">
        <v>309.38900000000001</v>
      </c>
      <c r="H18">
        <f t="shared" si="0"/>
        <v>-16.12700000000001</v>
      </c>
      <c r="J18">
        <f t="shared" si="1"/>
        <v>16</v>
      </c>
      <c r="K18">
        <f t="shared" si="2"/>
        <v>0.10836195881249899</v>
      </c>
      <c r="M18">
        <f t="shared" si="3"/>
        <v>16</v>
      </c>
      <c r="N18">
        <f t="shared" si="4"/>
        <v>0.51736143744499774</v>
      </c>
    </row>
    <row r="19" spans="2:14" x14ac:dyDescent="0.75">
      <c r="B19">
        <v>17</v>
      </c>
      <c r="C19">
        <v>278.41399999999999</v>
      </c>
      <c r="D19">
        <v>295.27</v>
      </c>
      <c r="E19">
        <v>194.35599999999999</v>
      </c>
      <c r="F19">
        <v>311.41800000000001</v>
      </c>
      <c r="H19">
        <f t="shared" si="0"/>
        <v>-16.855999999999995</v>
      </c>
      <c r="J19">
        <f t="shared" si="1"/>
        <v>17</v>
      </c>
      <c r="K19">
        <f t="shared" si="2"/>
        <v>9.6264582399894064E-2</v>
      </c>
      <c r="M19">
        <f t="shared" si="3"/>
        <v>17</v>
      </c>
      <c r="N19">
        <f t="shared" si="4"/>
        <v>0.47568845180344654</v>
      </c>
    </row>
    <row r="20" spans="2:14" x14ac:dyDescent="0.75">
      <c r="B20">
        <v>18</v>
      </c>
      <c r="C20">
        <v>279.48700000000002</v>
      </c>
      <c r="D20">
        <v>297.79899999999998</v>
      </c>
      <c r="E20">
        <v>194.822</v>
      </c>
      <c r="F20">
        <v>309.73599999999999</v>
      </c>
      <c r="H20">
        <f t="shared" si="0"/>
        <v>-18.311999999999955</v>
      </c>
      <c r="J20">
        <f t="shared" si="1"/>
        <v>18</v>
      </c>
      <c r="K20">
        <f t="shared" si="2"/>
        <v>7.2103018536035846E-2</v>
      </c>
      <c r="M20">
        <f t="shared" si="3"/>
        <v>18</v>
      </c>
      <c r="N20">
        <f t="shared" si="4"/>
        <v>0.48288598902270208</v>
      </c>
    </row>
    <row r="21" spans="2:14" x14ac:dyDescent="0.75">
      <c r="B21">
        <v>19</v>
      </c>
      <c r="C21">
        <v>279.51299999999998</v>
      </c>
      <c r="D21">
        <v>299.25</v>
      </c>
      <c r="E21">
        <v>190.26</v>
      </c>
      <c r="F21">
        <v>311.85599999999999</v>
      </c>
      <c r="H21">
        <f t="shared" si="0"/>
        <v>-19.737000000000023</v>
      </c>
      <c r="J21">
        <f t="shared" si="1"/>
        <v>19</v>
      </c>
      <c r="K21">
        <f t="shared" si="2"/>
        <v>4.8455883573123373E-2</v>
      </c>
      <c r="M21">
        <f t="shared" si="3"/>
        <v>19</v>
      </c>
      <c r="N21">
        <f t="shared" si="4"/>
        <v>0.45151057274537493</v>
      </c>
    </row>
    <row r="22" spans="2:14" x14ac:dyDescent="0.75">
      <c r="B22">
        <v>20</v>
      </c>
      <c r="C22">
        <v>292.39100000000002</v>
      </c>
      <c r="D22">
        <v>294.48099999999999</v>
      </c>
      <c r="E22">
        <v>193.982</v>
      </c>
      <c r="F22">
        <v>311.916</v>
      </c>
      <c r="H22">
        <f t="shared" si="0"/>
        <v>-2.089999999999975</v>
      </c>
      <c r="J22">
        <f t="shared" si="1"/>
        <v>20</v>
      </c>
      <c r="K22">
        <f t="shared" si="2"/>
        <v>0.34129868405768304</v>
      </c>
      <c r="M22">
        <f t="shared" si="3"/>
        <v>20</v>
      </c>
      <c r="N22">
        <f t="shared" si="4"/>
        <v>0.47225817500849288</v>
      </c>
    </row>
    <row r="23" spans="2:14" x14ac:dyDescent="0.75">
      <c r="B23">
        <v>21</v>
      </c>
      <c r="C23">
        <v>289.94200000000001</v>
      </c>
      <c r="D23">
        <v>297.755</v>
      </c>
      <c r="E23">
        <v>189.751</v>
      </c>
      <c r="F23">
        <v>300.61799999999999</v>
      </c>
      <c r="H23">
        <f t="shared" si="0"/>
        <v>-7.8129999999999882</v>
      </c>
      <c r="J23">
        <f t="shared" si="1"/>
        <v>21</v>
      </c>
      <c r="K23">
        <f t="shared" si="2"/>
        <v>0.24632847115049575</v>
      </c>
      <c r="M23">
        <f t="shared" si="3"/>
        <v>21</v>
      </c>
      <c r="N23">
        <f t="shared" si="4"/>
        <v>0.47888069164610692</v>
      </c>
    </row>
    <row r="24" spans="2:14" x14ac:dyDescent="0.75">
      <c r="B24">
        <v>22</v>
      </c>
      <c r="C24">
        <v>291.55799999999999</v>
      </c>
      <c r="D24">
        <v>305.78300000000002</v>
      </c>
      <c r="E24">
        <v>184.93299999999999</v>
      </c>
      <c r="F24">
        <v>313.39999999999998</v>
      </c>
      <c r="H24">
        <f t="shared" si="0"/>
        <v>-14.225000000000023</v>
      </c>
      <c r="J24">
        <f t="shared" si="1"/>
        <v>22</v>
      </c>
      <c r="K24">
        <f t="shared" si="2"/>
        <v>0.13992466105773202</v>
      </c>
      <c r="M24">
        <f t="shared" si="3"/>
        <v>22</v>
      </c>
      <c r="N24">
        <f t="shared" si="4"/>
        <v>0.41796349663784815</v>
      </c>
    </row>
    <row r="25" spans="2:14" x14ac:dyDescent="0.75">
      <c r="B25">
        <v>23</v>
      </c>
      <c r="C25">
        <v>287.39100000000002</v>
      </c>
      <c r="D25">
        <v>298.66500000000002</v>
      </c>
      <c r="E25">
        <v>188.071</v>
      </c>
      <c r="F25">
        <v>309.24400000000003</v>
      </c>
      <c r="H25">
        <f t="shared" si="0"/>
        <v>-11.274000000000001</v>
      </c>
      <c r="J25">
        <f t="shared" si="1"/>
        <v>23</v>
      </c>
      <c r="K25">
        <f t="shared" si="2"/>
        <v>0.18889497353180351</v>
      </c>
      <c r="M25">
        <f t="shared" si="3"/>
        <v>23</v>
      </c>
      <c r="N25">
        <f t="shared" si="4"/>
        <v>0.44575481781930415</v>
      </c>
    </row>
    <row r="26" spans="2:14" x14ac:dyDescent="0.75">
      <c r="B26">
        <v>24</v>
      </c>
      <c r="C26">
        <v>302.22399999999999</v>
      </c>
      <c r="D26">
        <v>309.72199999999998</v>
      </c>
      <c r="E26">
        <v>189.72</v>
      </c>
      <c r="F26">
        <v>311.06700000000001</v>
      </c>
      <c r="H26">
        <f t="shared" si="0"/>
        <v>-7.4979999999999905</v>
      </c>
      <c r="J26">
        <f t="shared" si="1"/>
        <v>24</v>
      </c>
      <c r="K26">
        <f t="shared" si="2"/>
        <v>0.25155573256334979</v>
      </c>
      <c r="M26">
        <f t="shared" si="3"/>
        <v>24</v>
      </c>
      <c r="N26">
        <f t="shared" si="4"/>
        <v>0.45047379393419629</v>
      </c>
    </row>
    <row r="27" spans="2:14" x14ac:dyDescent="0.75">
      <c r="B27">
        <v>25</v>
      </c>
      <c r="C27">
        <v>300.55799999999999</v>
      </c>
      <c r="D27">
        <v>307.84899999999999</v>
      </c>
      <c r="E27">
        <v>187.04</v>
      </c>
      <c r="F27">
        <v>315.56400000000002</v>
      </c>
      <c r="H27">
        <f t="shared" si="0"/>
        <v>-7.2909999999999968</v>
      </c>
      <c r="J27">
        <f t="shared" si="1"/>
        <v>25</v>
      </c>
      <c r="K27">
        <f t="shared" si="2"/>
        <v>0.25499079006322523</v>
      </c>
      <c r="M27">
        <f t="shared" si="3"/>
        <v>25</v>
      </c>
      <c r="N27">
        <f t="shared" si="4"/>
        <v>0.42458036773020263</v>
      </c>
    </row>
    <row r="28" spans="2:14" x14ac:dyDescent="0.75">
      <c r="B28">
        <v>26</v>
      </c>
      <c r="C28">
        <v>328.63400000000001</v>
      </c>
      <c r="D28">
        <v>312.66399999999999</v>
      </c>
      <c r="E28">
        <v>183.45699999999999</v>
      </c>
      <c r="F28">
        <v>334.86700000000002</v>
      </c>
      <c r="H28">
        <f t="shared" si="0"/>
        <v>15.970000000000027</v>
      </c>
      <c r="J28">
        <f t="shared" si="1"/>
        <v>26</v>
      </c>
      <c r="K28">
        <f t="shared" si="2"/>
        <v>0.64099500506131724</v>
      </c>
      <c r="M28">
        <f t="shared" si="3"/>
        <v>26</v>
      </c>
      <c r="N28">
        <f t="shared" si="4"/>
        <v>0.36599150913128997</v>
      </c>
    </row>
    <row r="29" spans="2:14" x14ac:dyDescent="0.75">
      <c r="B29">
        <v>27</v>
      </c>
      <c r="C29">
        <v>327.82900000000001</v>
      </c>
      <c r="D29">
        <v>313.81400000000002</v>
      </c>
      <c r="E29">
        <v>177.89500000000001</v>
      </c>
      <c r="F29">
        <v>346.62900000000002</v>
      </c>
      <c r="H29">
        <f t="shared" si="0"/>
        <v>14.014999999999986</v>
      </c>
      <c r="J29">
        <f t="shared" si="1"/>
        <v>27</v>
      </c>
      <c r="K29">
        <f t="shared" si="2"/>
        <v>0.60855279534026985</v>
      </c>
      <c r="M29">
        <f t="shared" si="3"/>
        <v>27</v>
      </c>
      <c r="N29">
        <f t="shared" si="4"/>
        <v>0.3196253315883581</v>
      </c>
    </row>
    <row r="30" spans="2:14" x14ac:dyDescent="0.75">
      <c r="B30">
        <v>28</v>
      </c>
      <c r="C30">
        <v>337.74400000000003</v>
      </c>
      <c r="D30">
        <v>317.49099999999999</v>
      </c>
      <c r="E30">
        <v>193.488</v>
      </c>
      <c r="F30">
        <v>342.50400000000002</v>
      </c>
      <c r="H30">
        <f t="shared" si="0"/>
        <v>20.253000000000043</v>
      </c>
      <c r="J30">
        <f t="shared" si="1"/>
        <v>28</v>
      </c>
      <c r="K30">
        <f t="shared" si="2"/>
        <v>0.71206916579545732</v>
      </c>
      <c r="M30">
        <f t="shared" si="3"/>
        <v>28</v>
      </c>
      <c r="N30">
        <f t="shared" si="4"/>
        <v>0.40066682161144151</v>
      </c>
    </row>
    <row r="31" spans="2:14" x14ac:dyDescent="0.75">
      <c r="B31">
        <v>29</v>
      </c>
      <c r="C31">
        <v>324.89</v>
      </c>
      <c r="D31">
        <v>311.14499999999998</v>
      </c>
      <c r="E31">
        <v>194.83600000000001</v>
      </c>
      <c r="F31">
        <v>346.73399999999998</v>
      </c>
      <c r="H31">
        <f t="shared" si="0"/>
        <v>13.745000000000005</v>
      </c>
      <c r="J31">
        <f t="shared" si="1"/>
        <v>29</v>
      </c>
      <c r="K31">
        <f t="shared" si="2"/>
        <v>0.60407228555782377</v>
      </c>
      <c r="M31">
        <f t="shared" si="3"/>
        <v>29</v>
      </c>
      <c r="N31">
        <f t="shared" si="4"/>
        <v>0.39903784055442182</v>
      </c>
    </row>
    <row r="32" spans="2:14" x14ac:dyDescent="0.75">
      <c r="B32">
        <v>30</v>
      </c>
      <c r="C32">
        <v>329.03699999999998</v>
      </c>
      <c r="D32">
        <v>309.65499999999997</v>
      </c>
      <c r="E32">
        <v>186.43</v>
      </c>
      <c r="F32">
        <v>346.02</v>
      </c>
      <c r="H32">
        <f t="shared" si="0"/>
        <v>19.382000000000005</v>
      </c>
      <c r="J32">
        <f t="shared" si="1"/>
        <v>30</v>
      </c>
      <c r="K32">
        <f t="shared" si="2"/>
        <v>0.69761537312689825</v>
      </c>
      <c r="M32">
        <f t="shared" si="3"/>
        <v>30</v>
      </c>
      <c r="N32">
        <f t="shared" si="4"/>
        <v>0.36076557842525064</v>
      </c>
    </row>
    <row r="33" spans="2:15" x14ac:dyDescent="0.75">
      <c r="B33">
        <v>31</v>
      </c>
      <c r="C33">
        <v>352.53699999999998</v>
      </c>
      <c r="D33">
        <v>321.29500000000002</v>
      </c>
      <c r="E33">
        <v>191.77</v>
      </c>
      <c r="F33">
        <v>361.93400000000003</v>
      </c>
      <c r="H33">
        <f t="shared" si="0"/>
        <v>31.241999999999962</v>
      </c>
      <c r="J33">
        <f t="shared" si="1"/>
        <v>31</v>
      </c>
      <c r="K33">
        <f t="shared" si="2"/>
        <v>0.89442591394102278</v>
      </c>
      <c r="M33">
        <f t="shared" si="3"/>
        <v>31</v>
      </c>
      <c r="N33">
        <f t="shared" si="4"/>
        <v>0.35900664821037537</v>
      </c>
    </row>
    <row r="34" spans="2:15" x14ac:dyDescent="0.75">
      <c r="B34">
        <v>32</v>
      </c>
      <c r="C34">
        <v>321.04899999999998</v>
      </c>
      <c r="D34">
        <v>310.76799999999997</v>
      </c>
      <c r="E34">
        <v>161.78899999999999</v>
      </c>
      <c r="F34">
        <v>366.07400000000001</v>
      </c>
      <c r="H34">
        <f t="shared" si="0"/>
        <v>10.281000000000006</v>
      </c>
      <c r="J34">
        <f t="shared" si="1"/>
        <v>32</v>
      </c>
      <c r="K34">
        <f t="shared" si="2"/>
        <v>0.54658900449710457</v>
      </c>
      <c r="M34">
        <f t="shared" si="3"/>
        <v>32</v>
      </c>
      <c r="N34">
        <f t="shared" si="4"/>
        <v>0.2235157472771386</v>
      </c>
    </row>
    <row r="35" spans="2:15" x14ac:dyDescent="0.75">
      <c r="B35">
        <v>33</v>
      </c>
      <c r="C35">
        <v>319.56200000000001</v>
      </c>
      <c r="D35">
        <v>301.90699999999998</v>
      </c>
      <c r="E35">
        <v>157.79</v>
      </c>
      <c r="F35">
        <v>348.27699999999999</v>
      </c>
      <c r="H35">
        <f t="shared" si="0"/>
        <v>17.65500000000003</v>
      </c>
      <c r="J35">
        <f t="shared" si="1"/>
        <v>33</v>
      </c>
      <c r="K35">
        <f t="shared" si="2"/>
        <v>0.66895670499991777</v>
      </c>
      <c r="M35">
        <f t="shared" si="3"/>
        <v>33</v>
      </c>
      <c r="N35">
        <f t="shared" si="4"/>
        <v>0.22341740129960658</v>
      </c>
    </row>
    <row r="36" spans="2:15" x14ac:dyDescent="0.75">
      <c r="B36">
        <v>34</v>
      </c>
      <c r="C36">
        <v>321.21699999999998</v>
      </c>
      <c r="D36">
        <v>309.07400000000001</v>
      </c>
      <c r="E36">
        <v>163.48599999999999</v>
      </c>
      <c r="F36">
        <v>336.09100000000001</v>
      </c>
      <c r="H36">
        <f t="shared" si="0"/>
        <v>12.142999999999972</v>
      </c>
      <c r="J36">
        <f t="shared" si="1"/>
        <v>34</v>
      </c>
      <c r="K36">
        <f t="shared" si="2"/>
        <v>0.5774879275153082</v>
      </c>
      <c r="M36">
        <f t="shared" si="3"/>
        <v>34</v>
      </c>
      <c r="N36">
        <f t="shared" si="4"/>
        <v>0.26503916920255</v>
      </c>
    </row>
    <row r="37" spans="2:15" x14ac:dyDescent="0.75">
      <c r="B37">
        <v>35</v>
      </c>
      <c r="C37">
        <v>325.78300000000002</v>
      </c>
      <c r="D37">
        <v>310.55900000000003</v>
      </c>
      <c r="E37">
        <v>153.49</v>
      </c>
      <c r="F37">
        <v>342.93299999999999</v>
      </c>
      <c r="H37">
        <f t="shared" si="0"/>
        <v>15.22399999999999</v>
      </c>
      <c r="J37">
        <f t="shared" si="1"/>
        <v>35</v>
      </c>
      <c r="K37">
        <f t="shared" si="2"/>
        <v>0.62861552247722408</v>
      </c>
      <c r="M37">
        <f t="shared" si="3"/>
        <v>35</v>
      </c>
      <c r="N37">
        <f t="shared" si="4"/>
        <v>0.20856338068582606</v>
      </c>
    </row>
    <row r="38" spans="2:15" x14ac:dyDescent="0.75">
      <c r="B38">
        <v>36</v>
      </c>
      <c r="C38">
        <v>348.21699999999998</v>
      </c>
      <c r="D38">
        <v>313.279</v>
      </c>
      <c r="E38">
        <v>147.37</v>
      </c>
      <c r="F38">
        <v>339.846</v>
      </c>
      <c r="H38">
        <f t="shared" si="0"/>
        <v>34.937999999999988</v>
      </c>
      <c r="J38">
        <f t="shared" si="1"/>
        <v>36</v>
      </c>
      <c r="K38">
        <f t="shared" si="2"/>
        <v>0.95575911451851114</v>
      </c>
      <c r="M38">
        <f t="shared" si="3"/>
        <v>36</v>
      </c>
      <c r="N38">
        <f t="shared" si="4"/>
        <v>0.18198244332426453</v>
      </c>
      <c r="O38" s="2"/>
    </row>
    <row r="39" spans="2:15" x14ac:dyDescent="0.75">
      <c r="B39">
        <v>37</v>
      </c>
      <c r="C39">
        <v>344.697</v>
      </c>
      <c r="D39">
        <v>307.09300000000002</v>
      </c>
      <c r="E39">
        <v>147.01400000000001</v>
      </c>
      <c r="F39">
        <v>326.928</v>
      </c>
      <c r="H39">
        <f t="shared" si="0"/>
        <v>37.603999999999985</v>
      </c>
      <c r="J39">
        <f t="shared" si="1"/>
        <v>37</v>
      </c>
      <c r="K39">
        <f t="shared" si="2"/>
        <v>1</v>
      </c>
      <c r="M39">
        <f t="shared" si="3"/>
        <v>37</v>
      </c>
      <c r="N39">
        <f t="shared" si="4"/>
        <v>0.19231307013705298</v>
      </c>
    </row>
    <row r="40" spans="2:15" x14ac:dyDescent="0.75">
      <c r="B40">
        <v>38</v>
      </c>
      <c r="C40">
        <v>341.63200000000001</v>
      </c>
      <c r="D40">
        <v>304.83300000000003</v>
      </c>
      <c r="E40">
        <v>143.98099999999999</v>
      </c>
      <c r="F40">
        <v>318.56700000000001</v>
      </c>
      <c r="H40">
        <f t="shared" si="0"/>
        <v>36.798999999999978</v>
      </c>
      <c r="J40">
        <f t="shared" si="1"/>
        <v>38</v>
      </c>
      <c r="K40">
        <f t="shared" si="2"/>
        <v>0.9866414430560394</v>
      </c>
      <c r="M40">
        <f t="shared" si="3"/>
        <v>38</v>
      </c>
      <c r="N40">
        <f t="shared" si="4"/>
        <v>0.18459912471344775</v>
      </c>
    </row>
    <row r="41" spans="2:15" x14ac:dyDescent="0.75">
      <c r="B41">
        <v>39</v>
      </c>
      <c r="C41">
        <v>321.072</v>
      </c>
      <c r="D41">
        <v>299.26</v>
      </c>
      <c r="E41">
        <v>139.798</v>
      </c>
      <c r="F41">
        <v>317.149</v>
      </c>
      <c r="H41">
        <f t="shared" si="0"/>
        <v>21.812000000000012</v>
      </c>
      <c r="J41">
        <f t="shared" si="1"/>
        <v>39</v>
      </c>
      <c r="K41">
        <f t="shared" si="2"/>
        <v>0.73793996116891569</v>
      </c>
      <c r="M41">
        <f t="shared" si="3"/>
        <v>39</v>
      </c>
      <c r="N41">
        <f t="shared" si="4"/>
        <v>0.16320917077374988</v>
      </c>
    </row>
    <row r="42" spans="2:15" x14ac:dyDescent="0.75">
      <c r="B42">
        <v>40</v>
      </c>
      <c r="C42">
        <v>327.23700000000002</v>
      </c>
      <c r="D42">
        <v>305.101</v>
      </c>
      <c r="E42">
        <v>140.08799999999999</v>
      </c>
      <c r="F42">
        <v>312.53199999999998</v>
      </c>
      <c r="H42">
        <f t="shared" si="0"/>
        <v>22.136000000000024</v>
      </c>
      <c r="J42">
        <f t="shared" si="1"/>
        <v>40</v>
      </c>
      <c r="K42">
        <f t="shared" si="2"/>
        <v>0.74331657290785147</v>
      </c>
      <c r="M42">
        <f t="shared" si="3"/>
        <v>40</v>
      </c>
      <c r="N42">
        <f t="shared" si="4"/>
        <v>0.16904862496467624</v>
      </c>
    </row>
    <row r="43" spans="2:15" x14ac:dyDescent="0.75">
      <c r="B43">
        <v>41</v>
      </c>
      <c r="C43">
        <v>297.23</v>
      </c>
      <c r="D43">
        <v>291.66199999999998</v>
      </c>
      <c r="E43">
        <v>135.78800000000001</v>
      </c>
      <c r="F43">
        <v>300.995</v>
      </c>
      <c r="H43">
        <f t="shared" si="0"/>
        <v>5.5680000000000405</v>
      </c>
      <c r="J43">
        <f t="shared" si="1"/>
        <v>41</v>
      </c>
      <c r="K43">
        <f t="shared" si="2"/>
        <v>0.4683792170724026</v>
      </c>
      <c r="M43">
        <f t="shared" si="3"/>
        <v>41</v>
      </c>
      <c r="N43">
        <f t="shared" si="4"/>
        <v>0.15499274679587838</v>
      </c>
    </row>
    <row r="44" spans="2:15" x14ac:dyDescent="0.75">
      <c r="B44">
        <v>42</v>
      </c>
      <c r="C44">
        <v>289.80900000000003</v>
      </c>
      <c r="D44">
        <v>290.47500000000002</v>
      </c>
      <c r="E44">
        <v>138.03800000000001</v>
      </c>
      <c r="F44">
        <v>304.697</v>
      </c>
      <c r="H44">
        <f t="shared" si="0"/>
        <v>-0.66599999999999682</v>
      </c>
      <c r="J44">
        <f t="shared" si="1"/>
        <v>42</v>
      </c>
      <c r="K44">
        <f t="shared" si="2"/>
        <v>0.36492922453991827</v>
      </c>
      <c r="M44">
        <f t="shared" si="3"/>
        <v>42</v>
      </c>
      <c r="N44">
        <f t="shared" si="4"/>
        <v>0.16480267104427648</v>
      </c>
    </row>
    <row r="45" spans="2:15" x14ac:dyDescent="0.75">
      <c r="B45">
        <v>43</v>
      </c>
      <c r="C45">
        <v>294.303</v>
      </c>
      <c r="D45">
        <v>293.56400000000002</v>
      </c>
      <c r="E45">
        <v>142.411</v>
      </c>
      <c r="F45">
        <v>312.23200000000003</v>
      </c>
      <c r="H45">
        <f t="shared" si="0"/>
        <v>0.7389999999999759</v>
      </c>
      <c r="J45">
        <f t="shared" si="1"/>
        <v>43</v>
      </c>
      <c r="K45">
        <f t="shared" si="2"/>
        <v>0.3882444698893146</v>
      </c>
      <c r="M45">
        <f t="shared" si="3"/>
        <v>43</v>
      </c>
      <c r="N45">
        <f t="shared" si="4"/>
        <v>0.18235386439243398</v>
      </c>
      <c r="O45" s="2"/>
    </row>
    <row r="46" spans="2:15" x14ac:dyDescent="0.75">
      <c r="B46">
        <v>44</v>
      </c>
      <c r="C46">
        <v>290.76299999999998</v>
      </c>
      <c r="D46">
        <v>284.42599999999999</v>
      </c>
      <c r="E46">
        <v>139.691</v>
      </c>
      <c r="F46">
        <v>298.59399999999999</v>
      </c>
      <c r="H46">
        <f t="shared" si="0"/>
        <v>6.3369999999999891</v>
      </c>
      <c r="J46">
        <f t="shared" si="1"/>
        <v>44</v>
      </c>
      <c r="K46">
        <f t="shared" si="2"/>
        <v>0.48114037271203602</v>
      </c>
      <c r="M46">
        <f t="shared" si="3"/>
        <v>44</v>
      </c>
      <c r="N46">
        <f t="shared" si="4"/>
        <v>0.18093938998522147</v>
      </c>
      <c r="O46" s="2"/>
    </row>
    <row r="47" spans="2:15" x14ac:dyDescent="0.75">
      <c r="B47">
        <v>45</v>
      </c>
      <c r="C47">
        <v>280.27699999999999</v>
      </c>
      <c r="D47">
        <v>267.27</v>
      </c>
      <c r="E47">
        <v>134.375</v>
      </c>
      <c r="F47">
        <v>292.34899999999999</v>
      </c>
      <c r="H47">
        <f t="shared" si="0"/>
        <v>13.007000000000005</v>
      </c>
      <c r="J47">
        <f t="shared" si="1"/>
        <v>45</v>
      </c>
      <c r="K47">
        <f t="shared" si="2"/>
        <v>0.59182555881913701</v>
      </c>
      <c r="M47">
        <f t="shared" si="3"/>
        <v>45</v>
      </c>
      <c r="N47">
        <f t="shared" si="4"/>
        <v>0.15453266591597981</v>
      </c>
      <c r="O47" s="2"/>
    </row>
    <row r="48" spans="2:15" x14ac:dyDescent="0.75">
      <c r="B48">
        <v>46</v>
      </c>
      <c r="C48">
        <v>290.69400000000002</v>
      </c>
      <c r="D48">
        <v>279.87</v>
      </c>
      <c r="E48">
        <v>139.14699999999999</v>
      </c>
      <c r="F48">
        <v>301.75700000000001</v>
      </c>
      <c r="H48">
        <f t="shared" si="0"/>
        <v>10.824000000000012</v>
      </c>
      <c r="J48">
        <f t="shared" si="1"/>
        <v>46</v>
      </c>
      <c r="K48">
        <f t="shared" si="2"/>
        <v>0.5555998075040246</v>
      </c>
      <c r="M48">
        <f t="shared" si="3"/>
        <v>46</v>
      </c>
      <c r="N48">
        <f t="shared" si="4"/>
        <v>0.17429189034684187</v>
      </c>
    </row>
    <row r="49" spans="2:14" x14ac:dyDescent="0.75">
      <c r="B49">
        <v>47</v>
      </c>
      <c r="C49">
        <v>311.97199999999998</v>
      </c>
      <c r="D49">
        <v>294.44499999999999</v>
      </c>
      <c r="E49">
        <v>137.893</v>
      </c>
      <c r="F49">
        <v>299.14699999999999</v>
      </c>
      <c r="H49">
        <f t="shared" si="0"/>
        <v>17.526999999999987</v>
      </c>
      <c r="J49">
        <f t="shared" si="1"/>
        <v>47</v>
      </c>
      <c r="K49">
        <f t="shared" si="2"/>
        <v>0.66683261147342399</v>
      </c>
      <c r="M49">
        <f t="shared" si="3"/>
        <v>47</v>
      </c>
      <c r="N49">
        <f t="shared" si="4"/>
        <v>0.16945823088020465</v>
      </c>
    </row>
    <row r="50" spans="2:14" x14ac:dyDescent="0.75">
      <c r="B50">
        <v>48</v>
      </c>
      <c r="C50">
        <v>303.44400000000002</v>
      </c>
      <c r="D50">
        <v>290.17</v>
      </c>
      <c r="E50">
        <v>138.107</v>
      </c>
      <c r="F50">
        <v>287.81900000000002</v>
      </c>
      <c r="H50">
        <f t="shared" si="0"/>
        <v>13.274000000000001</v>
      </c>
      <c r="J50">
        <f t="shared" si="1"/>
        <v>48</v>
      </c>
      <c r="K50">
        <f t="shared" si="2"/>
        <v>0.5962562851595562</v>
      </c>
      <c r="M50">
        <f t="shared" si="3"/>
        <v>48</v>
      </c>
      <c r="N50">
        <f t="shared" si="4"/>
        <v>0.18331368939194687</v>
      </c>
    </row>
    <row r="51" spans="2:14" x14ac:dyDescent="0.75">
      <c r="B51">
        <v>49</v>
      </c>
      <c r="C51">
        <v>301.67399999999998</v>
      </c>
      <c r="D51">
        <v>293.89499999999998</v>
      </c>
      <c r="E51">
        <v>135.904</v>
      </c>
      <c r="F51">
        <v>281.18599999999998</v>
      </c>
      <c r="H51">
        <f t="shared" si="0"/>
        <v>7.7789999999999964</v>
      </c>
      <c r="J51">
        <f t="shared" si="1"/>
        <v>49</v>
      </c>
      <c r="K51">
        <f t="shared" si="2"/>
        <v>0.50506961384643478</v>
      </c>
      <c r="M51">
        <f t="shared" si="3"/>
        <v>49</v>
      </c>
      <c r="N51">
        <f t="shared" si="4"/>
        <v>0.17661519355856628</v>
      </c>
    </row>
    <row r="52" spans="2:14" x14ac:dyDescent="0.75">
      <c r="B52">
        <v>50</v>
      </c>
      <c r="C52">
        <v>297.41899999999998</v>
      </c>
      <c r="D52">
        <v>287.45800000000003</v>
      </c>
      <c r="E52">
        <v>137.04499999999999</v>
      </c>
      <c r="F52">
        <v>291.51900000000001</v>
      </c>
      <c r="H52">
        <f t="shared" si="0"/>
        <v>9.9609999999999559</v>
      </c>
      <c r="J52">
        <f t="shared" si="1"/>
        <v>50</v>
      </c>
      <c r="K52">
        <f t="shared" si="2"/>
        <v>0.54127877068087105</v>
      </c>
      <c r="M52">
        <f t="shared" si="3"/>
        <v>50</v>
      </c>
      <c r="N52">
        <f t="shared" si="4"/>
        <v>0.17227783361817203</v>
      </c>
    </row>
    <row r="53" spans="2:14" x14ac:dyDescent="0.75">
      <c r="B53">
        <v>51</v>
      </c>
      <c r="C53">
        <v>296.63600000000002</v>
      </c>
      <c r="D53">
        <v>296.649</v>
      </c>
      <c r="E53">
        <v>138.15799999999999</v>
      </c>
      <c r="F53">
        <v>288.53399999999999</v>
      </c>
      <c r="H53">
        <f t="shared" si="0"/>
        <v>-1.2999999999976808E-2</v>
      </c>
      <c r="J53">
        <f t="shared" si="1"/>
        <v>51</v>
      </c>
      <c r="K53">
        <f t="shared" si="2"/>
        <v>0.37576542042116851</v>
      </c>
      <c r="M53">
        <f t="shared" si="3"/>
        <v>51</v>
      </c>
      <c r="N53">
        <f t="shared" si="4"/>
        <v>0.18279613332342196</v>
      </c>
    </row>
    <row r="54" spans="2:14" x14ac:dyDescent="0.75">
      <c r="B54">
        <v>52</v>
      </c>
      <c r="C54">
        <v>319.86</v>
      </c>
      <c r="D54">
        <v>305.47899999999998</v>
      </c>
      <c r="E54">
        <v>140.821</v>
      </c>
      <c r="F54">
        <v>296.64699999999999</v>
      </c>
      <c r="H54">
        <f t="shared" si="0"/>
        <v>14.381000000000029</v>
      </c>
      <c r="J54">
        <f t="shared" si="1"/>
        <v>52</v>
      </c>
      <c r="K54">
        <f t="shared" si="2"/>
        <v>0.61462637526758668</v>
      </c>
      <c r="M54">
        <f t="shared" si="3"/>
        <v>52</v>
      </c>
      <c r="N54">
        <f t="shared" si="4"/>
        <v>0.19004326877308914</v>
      </c>
    </row>
    <row r="55" spans="2:14" x14ac:dyDescent="0.75">
      <c r="B55">
        <v>53</v>
      </c>
      <c r="C55">
        <v>317.89</v>
      </c>
      <c r="D55">
        <v>298.17700000000002</v>
      </c>
      <c r="E55">
        <v>144.19900000000001</v>
      </c>
      <c r="F55">
        <v>315.03199999999998</v>
      </c>
      <c r="H55">
        <f t="shared" si="0"/>
        <v>19.712999999999965</v>
      </c>
      <c r="J55">
        <f t="shared" si="1"/>
        <v>53</v>
      </c>
      <c r="K55">
        <f t="shared" si="2"/>
        <v>0.70310814623056339</v>
      </c>
      <c r="M55">
        <f t="shared" si="3"/>
        <v>53</v>
      </c>
      <c r="N55">
        <f t="shared" si="4"/>
        <v>0.18940340885574036</v>
      </c>
    </row>
    <row r="56" spans="2:14" x14ac:dyDescent="0.75">
      <c r="B56">
        <v>54</v>
      </c>
      <c r="C56">
        <v>312.69099999999997</v>
      </c>
      <c r="D56">
        <v>292</v>
      </c>
      <c r="E56">
        <v>141.821</v>
      </c>
      <c r="F56">
        <v>294.25</v>
      </c>
      <c r="H56">
        <f t="shared" si="0"/>
        <v>20.690999999999974</v>
      </c>
      <c r="J56">
        <f t="shared" si="1"/>
        <v>54</v>
      </c>
      <c r="K56">
        <f t="shared" si="2"/>
        <v>0.71933754833142471</v>
      </c>
      <c r="M56">
        <f t="shared" si="3"/>
        <v>54</v>
      </c>
      <c r="N56">
        <f t="shared" si="4"/>
        <v>0.19911639576742657</v>
      </c>
    </row>
    <row r="57" spans="2:14" x14ac:dyDescent="0.75">
      <c r="B57">
        <v>55</v>
      </c>
      <c r="C57">
        <v>322.44099999999997</v>
      </c>
      <c r="D57">
        <v>295.63499999999999</v>
      </c>
      <c r="E57">
        <v>143.34</v>
      </c>
      <c r="F57">
        <v>296.96800000000002</v>
      </c>
      <c r="H57">
        <f t="shared" si="0"/>
        <v>26.805999999999983</v>
      </c>
      <c r="J57">
        <f t="shared" si="1"/>
        <v>55</v>
      </c>
      <c r="K57">
        <f t="shared" si="2"/>
        <v>0.82081279766349713</v>
      </c>
      <c r="M57">
        <f t="shared" si="3"/>
        <v>55</v>
      </c>
      <c r="N57">
        <f t="shared" si="4"/>
        <v>0.2051100125352073</v>
      </c>
    </row>
    <row r="58" spans="2:14" x14ac:dyDescent="0.75">
      <c r="B58">
        <v>56</v>
      </c>
      <c r="C58">
        <v>304.32400000000001</v>
      </c>
      <c r="D58">
        <v>287.65100000000001</v>
      </c>
      <c r="E58">
        <v>139.78800000000001</v>
      </c>
      <c r="F58">
        <v>288.75599999999997</v>
      </c>
      <c r="H58">
        <f t="shared" si="0"/>
        <v>16.673000000000002</v>
      </c>
      <c r="J58">
        <f t="shared" si="1"/>
        <v>56</v>
      </c>
      <c r="K58">
        <f t="shared" si="2"/>
        <v>0.65266092497635309</v>
      </c>
      <c r="M58">
        <f t="shared" si="3"/>
        <v>56</v>
      </c>
      <c r="N58">
        <f t="shared" si="4"/>
        <v>0.19305518352013998</v>
      </c>
    </row>
    <row r="59" spans="2:14" x14ac:dyDescent="0.75">
      <c r="B59">
        <v>57</v>
      </c>
      <c r="C59">
        <v>298.44900000000001</v>
      </c>
      <c r="D59">
        <v>279.06200000000001</v>
      </c>
      <c r="E59">
        <v>142.39699999999999</v>
      </c>
      <c r="F59">
        <v>294.00599999999997</v>
      </c>
      <c r="H59">
        <f t="shared" si="0"/>
        <v>19.387</v>
      </c>
      <c r="J59">
        <f t="shared" si="1"/>
        <v>57</v>
      </c>
      <c r="K59">
        <f t="shared" si="2"/>
        <v>0.69769834553027688</v>
      </c>
      <c r="M59">
        <f t="shared" si="3"/>
        <v>57</v>
      </c>
      <c r="N59">
        <f t="shared" si="4"/>
        <v>0.20301569811179393</v>
      </c>
    </row>
    <row r="60" spans="2:14" x14ac:dyDescent="0.75">
      <c r="B60">
        <v>58</v>
      </c>
      <c r="C60">
        <v>281.66399999999999</v>
      </c>
      <c r="D60">
        <v>255.40799999999999</v>
      </c>
      <c r="E60">
        <v>141.554</v>
      </c>
      <c r="F60">
        <v>298.60199999999998</v>
      </c>
      <c r="H60">
        <f t="shared" si="0"/>
        <v>26.256</v>
      </c>
      <c r="J60">
        <f t="shared" si="1"/>
        <v>58</v>
      </c>
      <c r="K60">
        <f t="shared" si="2"/>
        <v>0.8116858332918474</v>
      </c>
      <c r="M60">
        <f t="shared" si="3"/>
        <v>58</v>
      </c>
      <c r="N60">
        <f t="shared" si="4"/>
        <v>0.19223696627815587</v>
      </c>
    </row>
    <row r="61" spans="2:14" x14ac:dyDescent="0.75">
      <c r="B61">
        <v>59</v>
      </c>
      <c r="C61">
        <v>280.69099999999997</v>
      </c>
      <c r="D61">
        <v>263.68799999999999</v>
      </c>
      <c r="E61">
        <v>144.404</v>
      </c>
      <c r="F61">
        <v>305.53199999999998</v>
      </c>
      <c r="H61">
        <f t="shared" si="0"/>
        <v>17.002999999999986</v>
      </c>
      <c r="J61">
        <f t="shared" si="1"/>
        <v>59</v>
      </c>
      <c r="K61">
        <f t="shared" si="2"/>
        <v>0.65813710359934285</v>
      </c>
      <c r="M61">
        <f t="shared" si="3"/>
        <v>59</v>
      </c>
      <c r="N61">
        <f t="shared" si="4"/>
        <v>0.20107655885547548</v>
      </c>
    </row>
    <row r="62" spans="2:14" x14ac:dyDescent="0.75">
      <c r="B62">
        <v>60</v>
      </c>
      <c r="C62">
        <v>285.01499999999999</v>
      </c>
      <c r="D62">
        <v>271.67200000000003</v>
      </c>
      <c r="E62">
        <v>145.97399999999999</v>
      </c>
      <c r="F62">
        <v>310.08300000000003</v>
      </c>
      <c r="H62">
        <f t="shared" si="0"/>
        <v>13.342999999999961</v>
      </c>
      <c r="J62">
        <f t="shared" si="1"/>
        <v>60</v>
      </c>
      <c r="K62">
        <f t="shared" si="2"/>
        <v>0.59740130432618066</v>
      </c>
      <c r="M62">
        <f t="shared" si="3"/>
        <v>60</v>
      </c>
      <c r="N62">
        <f t="shared" si="4"/>
        <v>0.2047921908819865</v>
      </c>
    </row>
    <row r="63" spans="2:14" x14ac:dyDescent="0.75">
      <c r="B63">
        <v>61</v>
      </c>
      <c r="C63">
        <v>283.57100000000003</v>
      </c>
      <c r="D63">
        <v>272.35700000000003</v>
      </c>
      <c r="E63">
        <v>141.886</v>
      </c>
      <c r="F63">
        <v>293.33699999999999</v>
      </c>
      <c r="H63">
        <f t="shared" si="0"/>
        <v>11.213999999999999</v>
      </c>
      <c r="J63">
        <f t="shared" si="1"/>
        <v>61</v>
      </c>
      <c r="K63">
        <f t="shared" si="2"/>
        <v>0.56207165496755795</v>
      </c>
      <c r="M63">
        <f t="shared" si="3"/>
        <v>61</v>
      </c>
      <c r="N63">
        <f t="shared" si="4"/>
        <v>0.20066359683905965</v>
      </c>
    </row>
    <row r="64" spans="2:14" x14ac:dyDescent="0.75">
      <c r="B64">
        <v>62</v>
      </c>
      <c r="C64">
        <v>263</v>
      </c>
      <c r="D64">
        <v>261.46699999999998</v>
      </c>
      <c r="E64">
        <v>145.04400000000001</v>
      </c>
      <c r="F64">
        <v>302.60300000000001</v>
      </c>
      <c r="H64">
        <f t="shared" si="0"/>
        <v>1.5330000000000155</v>
      </c>
      <c r="J64">
        <f t="shared" si="1"/>
        <v>62</v>
      </c>
      <c r="K64">
        <f t="shared" si="2"/>
        <v>0.4014204875458427</v>
      </c>
      <c r="M64">
        <f t="shared" si="3"/>
        <v>62</v>
      </c>
      <c r="N64">
        <f t="shared" si="4"/>
        <v>0.20835814439892045</v>
      </c>
    </row>
    <row r="65" spans="2:14" x14ac:dyDescent="0.75">
      <c r="B65">
        <v>63</v>
      </c>
      <c r="C65">
        <v>267.89800000000002</v>
      </c>
      <c r="D65">
        <v>266.04399999999998</v>
      </c>
      <c r="E65">
        <v>144.815</v>
      </c>
      <c r="F65">
        <v>305.613</v>
      </c>
      <c r="H65">
        <f t="shared" si="0"/>
        <v>1.8540000000000418</v>
      </c>
      <c r="J65">
        <f t="shared" si="1"/>
        <v>63</v>
      </c>
      <c r="K65">
        <f t="shared" si="2"/>
        <v>0.40674731584275159</v>
      </c>
      <c r="M65">
        <f t="shared" si="3"/>
        <v>63</v>
      </c>
      <c r="N65">
        <f t="shared" si="4"/>
        <v>0.20337426616332568</v>
      </c>
    </row>
    <row r="66" spans="2:14" x14ac:dyDescent="0.75">
      <c r="B66">
        <v>64</v>
      </c>
      <c r="C66">
        <v>272.86700000000002</v>
      </c>
      <c r="D66">
        <v>260.05</v>
      </c>
      <c r="E66">
        <v>145.98400000000001</v>
      </c>
      <c r="F66">
        <v>307.33100000000002</v>
      </c>
      <c r="H66">
        <f t="shared" si="0"/>
        <v>12.817000000000007</v>
      </c>
      <c r="J66">
        <f t="shared" si="1"/>
        <v>64</v>
      </c>
      <c r="K66">
        <f t="shared" si="2"/>
        <v>0.5886726074907489</v>
      </c>
      <c r="M66">
        <f t="shared" si="3"/>
        <v>64</v>
      </c>
      <c r="N66">
        <f t="shared" si="4"/>
        <v>0.20809810753097197</v>
      </c>
    </row>
    <row r="67" spans="2:14" x14ac:dyDescent="0.75">
      <c r="B67">
        <v>65</v>
      </c>
      <c r="C67">
        <v>259.82799999999997</v>
      </c>
      <c r="D67">
        <v>254.244</v>
      </c>
      <c r="E67">
        <v>145.75800000000001</v>
      </c>
      <c r="F67">
        <v>298.685</v>
      </c>
      <c r="H67">
        <f t="shared" ref="H67:H77" si="5">C67-D67</f>
        <v>5.5839999999999748</v>
      </c>
      <c r="J67">
        <f t="shared" ref="J67:J77" si="6">B67</f>
        <v>65</v>
      </c>
      <c r="K67">
        <f t="shared" ref="K67:K77" si="7">(H67-MIN(H$3:H$77))/(MAX(H$3:H$77)-MIN(H$3:H$77))</f>
        <v>0.46864472876321317</v>
      </c>
      <c r="M67">
        <f t="shared" ref="M67:M77" si="8">B67</f>
        <v>65</v>
      </c>
      <c r="N67">
        <f t="shared" ref="N67:N77" si="9">(E67-$P$3)/(F67-$Q$3)</f>
        <v>0.2176409929787847</v>
      </c>
    </row>
    <row r="68" spans="2:14" x14ac:dyDescent="0.75">
      <c r="B68">
        <v>66</v>
      </c>
      <c r="C68">
        <v>259.37900000000002</v>
      </c>
      <c r="D68">
        <v>251.28399999999999</v>
      </c>
      <c r="E68">
        <v>145.38300000000001</v>
      </c>
      <c r="F68">
        <v>301.42599999999999</v>
      </c>
      <c r="H68">
        <f t="shared" si="5"/>
        <v>8.0950000000000273</v>
      </c>
      <c r="J68">
        <f t="shared" si="6"/>
        <v>66</v>
      </c>
      <c r="K68">
        <f t="shared" si="7"/>
        <v>0.51031346973996516</v>
      </c>
      <c r="M68">
        <f t="shared" si="8"/>
        <v>66</v>
      </c>
      <c r="N68">
        <f t="shared" si="9"/>
        <v>0.2118440797501171</v>
      </c>
    </row>
    <row r="69" spans="2:14" x14ac:dyDescent="0.75">
      <c r="B69">
        <v>67</v>
      </c>
      <c r="C69">
        <v>264.83600000000001</v>
      </c>
      <c r="D69">
        <v>257.48899999999998</v>
      </c>
      <c r="E69">
        <v>146.476</v>
      </c>
      <c r="F69">
        <v>303.839</v>
      </c>
      <c r="H69">
        <f t="shared" si="5"/>
        <v>7.3470000000000368</v>
      </c>
      <c r="J69">
        <f t="shared" si="6"/>
        <v>67</v>
      </c>
      <c r="K69">
        <f t="shared" si="7"/>
        <v>0.49790079819452132</v>
      </c>
      <c r="M69">
        <f t="shared" si="8"/>
        <v>67</v>
      </c>
      <c r="N69">
        <f t="shared" si="9"/>
        <v>0.2152663202195145</v>
      </c>
    </row>
    <row r="70" spans="2:14" x14ac:dyDescent="0.75">
      <c r="B70">
        <v>68</v>
      </c>
      <c r="C70">
        <v>262.15899999999999</v>
      </c>
      <c r="D70">
        <v>248.85900000000001</v>
      </c>
      <c r="E70">
        <v>147.52600000000001</v>
      </c>
      <c r="F70">
        <v>294.81</v>
      </c>
      <c r="H70">
        <f t="shared" si="5"/>
        <v>13.299999999999983</v>
      </c>
      <c r="J70">
        <f t="shared" si="6"/>
        <v>68</v>
      </c>
      <c r="K70">
        <f t="shared" si="7"/>
        <v>0.59668774165712479</v>
      </c>
      <c r="M70">
        <f t="shared" si="8"/>
        <v>68</v>
      </c>
      <c r="N70">
        <f t="shared" si="9"/>
        <v>0.23386237634525492</v>
      </c>
    </row>
    <row r="71" spans="2:14" x14ac:dyDescent="0.75">
      <c r="B71">
        <v>69</v>
      </c>
      <c r="C71">
        <v>256.40199999999999</v>
      </c>
      <c r="D71">
        <v>244.91800000000001</v>
      </c>
      <c r="E71">
        <v>147.964</v>
      </c>
      <c r="F71">
        <v>304.197</v>
      </c>
      <c r="H71">
        <f t="shared" si="5"/>
        <v>11.48399999999998</v>
      </c>
      <c r="J71">
        <f t="shared" si="6"/>
        <v>69</v>
      </c>
      <c r="K71">
        <f t="shared" si="7"/>
        <v>0.56655216475000403</v>
      </c>
      <c r="M71">
        <f t="shared" si="8"/>
        <v>69</v>
      </c>
      <c r="N71">
        <f t="shared" si="9"/>
        <v>0.22354793551662702</v>
      </c>
    </row>
    <row r="72" spans="2:14" x14ac:dyDescent="0.75">
      <c r="B72">
        <v>70</v>
      </c>
      <c r="C72">
        <v>270.48500000000001</v>
      </c>
      <c r="D72">
        <v>249.239</v>
      </c>
      <c r="E72">
        <v>151.124</v>
      </c>
      <c r="F72">
        <v>311.40100000000001</v>
      </c>
      <c r="H72">
        <f t="shared" si="5"/>
        <v>21.246000000000009</v>
      </c>
      <c r="J72">
        <f t="shared" si="6"/>
        <v>70</v>
      </c>
      <c r="K72">
        <f t="shared" si="7"/>
        <v>0.72854748510645395</v>
      </c>
      <c r="M72">
        <f t="shared" si="8"/>
        <v>70</v>
      </c>
      <c r="N72">
        <f t="shared" si="9"/>
        <v>0.23227424137047464</v>
      </c>
    </row>
    <row r="73" spans="2:14" x14ac:dyDescent="0.75">
      <c r="B73">
        <v>71</v>
      </c>
      <c r="C73">
        <v>266.09800000000001</v>
      </c>
      <c r="D73">
        <v>251.41300000000001</v>
      </c>
      <c r="E73">
        <v>154.78100000000001</v>
      </c>
      <c r="F73">
        <v>316.10199999999998</v>
      </c>
      <c r="H73">
        <f t="shared" si="5"/>
        <v>14.685000000000002</v>
      </c>
      <c r="J73">
        <f t="shared" si="6"/>
        <v>71</v>
      </c>
      <c r="K73">
        <f t="shared" si="7"/>
        <v>0.6196710973930073</v>
      </c>
      <c r="M73">
        <f t="shared" si="8"/>
        <v>71</v>
      </c>
      <c r="N73">
        <f t="shared" si="9"/>
        <v>0.24634685597820868</v>
      </c>
    </row>
    <row r="74" spans="2:14" x14ac:dyDescent="0.75">
      <c r="B74">
        <v>72</v>
      </c>
      <c r="C74">
        <v>255.364</v>
      </c>
      <c r="D74">
        <v>237.935</v>
      </c>
      <c r="E74">
        <v>157.095</v>
      </c>
      <c r="F74">
        <v>323.93400000000003</v>
      </c>
      <c r="H74">
        <f t="shared" si="5"/>
        <v>17.429000000000002</v>
      </c>
      <c r="J74">
        <f t="shared" si="6"/>
        <v>72</v>
      </c>
      <c r="K74">
        <f t="shared" si="7"/>
        <v>0.66520635236720294</v>
      </c>
      <c r="M74">
        <f t="shared" si="8"/>
        <v>72</v>
      </c>
      <c r="N74">
        <f t="shared" si="9"/>
        <v>0.24836999260940568</v>
      </c>
    </row>
    <row r="75" spans="2:14" x14ac:dyDescent="0.75">
      <c r="B75">
        <v>73</v>
      </c>
      <c r="C75">
        <v>261.78300000000002</v>
      </c>
      <c r="D75">
        <v>242.59700000000001</v>
      </c>
      <c r="E75">
        <v>154.833</v>
      </c>
      <c r="F75">
        <v>319.82400000000001</v>
      </c>
      <c r="H75">
        <f t="shared" si="5"/>
        <v>19.186000000000007</v>
      </c>
      <c r="J75">
        <f t="shared" si="6"/>
        <v>73</v>
      </c>
      <c r="K75">
        <f t="shared" si="7"/>
        <v>0.69436285491445582</v>
      </c>
      <c r="M75">
        <f t="shared" si="8"/>
        <v>73</v>
      </c>
      <c r="N75">
        <f t="shared" si="9"/>
        <v>0.2416967523582432</v>
      </c>
    </row>
    <row r="76" spans="2:14" x14ac:dyDescent="0.75">
      <c r="B76">
        <v>74</v>
      </c>
      <c r="C76">
        <v>263.47500000000002</v>
      </c>
      <c r="D76">
        <v>245.81800000000001</v>
      </c>
      <c r="E76">
        <v>156.35300000000001</v>
      </c>
      <c r="F76">
        <v>318.608</v>
      </c>
      <c r="H76">
        <f t="shared" si="5"/>
        <v>17.657000000000011</v>
      </c>
      <c r="J76">
        <f t="shared" si="6"/>
        <v>74</v>
      </c>
      <c r="K76">
        <f t="shared" si="7"/>
        <v>0.66898989396126884</v>
      </c>
      <c r="M76">
        <f t="shared" si="8"/>
        <v>74</v>
      </c>
      <c r="N76">
        <f t="shared" si="9"/>
        <v>0.25151328197510014</v>
      </c>
    </row>
    <row r="77" spans="2:14" x14ac:dyDescent="0.75">
      <c r="B77">
        <v>75</v>
      </c>
      <c r="C77">
        <v>251.65</v>
      </c>
      <c r="D77">
        <v>251.864</v>
      </c>
      <c r="E77">
        <v>151.952</v>
      </c>
      <c r="F77">
        <v>312.26900000000001</v>
      </c>
      <c r="H77">
        <f t="shared" si="5"/>
        <v>-0.21399999999999864</v>
      </c>
      <c r="J77">
        <f t="shared" si="6"/>
        <v>75</v>
      </c>
      <c r="K77">
        <f t="shared" si="7"/>
        <v>0.37242992980534695</v>
      </c>
      <c r="M77">
        <f t="shared" si="8"/>
        <v>75</v>
      </c>
      <c r="N77">
        <f t="shared" si="9"/>
        <v>0.23578455684355928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9C7B-DD2E-4FCA-BFBC-81B14369F3CE}">
  <dimension ref="A1:Q56"/>
  <sheetViews>
    <sheetView zoomScale="80" zoomScaleNormal="80" workbookViewId="0"/>
  </sheetViews>
  <sheetFormatPr defaultRowHeight="14.75" x14ac:dyDescent="0.75"/>
  <sheetData>
    <row r="1" spans="1:17" x14ac:dyDescent="0.75">
      <c r="A1" t="s">
        <v>35</v>
      </c>
      <c r="C1" s="3"/>
      <c r="D1" s="3"/>
      <c r="E1" s="8"/>
      <c r="F1" s="9"/>
      <c r="H1" t="s">
        <v>10</v>
      </c>
      <c r="J1" t="s">
        <v>11</v>
      </c>
      <c r="K1" s="3"/>
      <c r="N1" s="10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t="s">
        <v>8</v>
      </c>
      <c r="J2" t="s">
        <v>13</v>
      </c>
      <c r="K2" s="3" t="s">
        <v>8</v>
      </c>
      <c r="M2" t="s">
        <v>13</v>
      </c>
      <c r="N2" s="10" t="s">
        <v>18</v>
      </c>
      <c r="P2" t="s">
        <v>19</v>
      </c>
      <c r="Q2" t="s">
        <v>20</v>
      </c>
    </row>
    <row r="3" spans="1:17" x14ac:dyDescent="0.75">
      <c r="B3">
        <v>1</v>
      </c>
      <c r="C3">
        <v>247.34899999999999</v>
      </c>
      <c r="D3">
        <v>233.142</v>
      </c>
      <c r="E3">
        <v>178.654</v>
      </c>
      <c r="F3">
        <v>231.76</v>
      </c>
      <c r="H3">
        <f t="shared" ref="H3:H56" si="0">C3-D3</f>
        <v>14.206999999999994</v>
      </c>
      <c r="J3">
        <f t="shared" ref="J3:J56" si="1">B3</f>
        <v>1</v>
      </c>
      <c r="K3">
        <f t="shared" ref="K3:K56" si="2">(H3-MIN(H$3:H$56))/(MAX(H$3:H$56)-MIN(H$3:H$56))</f>
        <v>6.7817014446227758E-2</v>
      </c>
      <c r="M3">
        <f t="shared" ref="M3:M56" si="3">B3</f>
        <v>1</v>
      </c>
      <c r="N3">
        <f t="shared" ref="N3:N56" si="4">(E3-$P$3)/(F3-$Q$3)</f>
        <v>0.70227707860005606</v>
      </c>
      <c r="P3">
        <v>109.87825000000001</v>
      </c>
      <c r="Q3">
        <v>133.82749999999999</v>
      </c>
    </row>
    <row r="4" spans="1:17" x14ac:dyDescent="0.75">
      <c r="B4">
        <v>2</v>
      </c>
      <c r="C4">
        <v>249.83600000000001</v>
      </c>
      <c r="D4">
        <v>231.559</v>
      </c>
      <c r="E4">
        <v>177.39400000000001</v>
      </c>
      <c r="F4">
        <v>235.66800000000001</v>
      </c>
      <c r="H4">
        <f t="shared" si="0"/>
        <v>18.277000000000015</v>
      </c>
      <c r="J4">
        <f t="shared" si="1"/>
        <v>2</v>
      </c>
      <c r="K4">
        <f t="shared" si="2"/>
        <v>0.14205457463884455</v>
      </c>
      <c r="M4">
        <f t="shared" si="3"/>
        <v>2</v>
      </c>
      <c r="N4">
        <f t="shared" si="4"/>
        <v>0.66295579852809039</v>
      </c>
    </row>
    <row r="5" spans="1:17" x14ac:dyDescent="0.75">
      <c r="B5">
        <v>3</v>
      </c>
      <c r="C5">
        <v>256.40800000000002</v>
      </c>
      <c r="D5">
        <v>232.04900000000001</v>
      </c>
      <c r="E5">
        <v>176.51400000000001</v>
      </c>
      <c r="F5">
        <v>235.43299999999999</v>
      </c>
      <c r="H5">
        <f t="shared" si="0"/>
        <v>24.359000000000009</v>
      </c>
      <c r="J5">
        <f t="shared" si="1"/>
        <v>3</v>
      </c>
      <c r="K5">
        <f t="shared" si="2"/>
        <v>0.25299139063184023</v>
      </c>
      <c r="M5">
        <f t="shared" si="3"/>
        <v>3</v>
      </c>
      <c r="N5">
        <f t="shared" si="4"/>
        <v>0.65582817859269427</v>
      </c>
    </row>
    <row r="6" spans="1:17" x14ac:dyDescent="0.75">
      <c r="B6">
        <v>4</v>
      </c>
      <c r="C6">
        <v>264.23599999999999</v>
      </c>
      <c r="D6">
        <v>234.13499999999999</v>
      </c>
      <c r="E6">
        <v>179.53700000000001</v>
      </c>
      <c r="F6">
        <v>234.82499999999999</v>
      </c>
      <c r="H6">
        <f t="shared" si="0"/>
        <v>30.100999999999999</v>
      </c>
      <c r="J6">
        <f t="shared" si="1"/>
        <v>4</v>
      </c>
      <c r="K6">
        <f t="shared" si="2"/>
        <v>0.35772654311980157</v>
      </c>
      <c r="M6">
        <f t="shared" si="3"/>
        <v>4</v>
      </c>
      <c r="N6">
        <f t="shared" si="4"/>
        <v>0.68970766603133737</v>
      </c>
    </row>
    <row r="7" spans="1:17" x14ac:dyDescent="0.75">
      <c r="B7">
        <v>5</v>
      </c>
      <c r="C7">
        <v>270.33300000000003</v>
      </c>
      <c r="D7">
        <v>237.41</v>
      </c>
      <c r="E7">
        <v>173.08500000000001</v>
      </c>
      <c r="F7">
        <v>237.05099999999999</v>
      </c>
      <c r="H7">
        <f t="shared" si="0"/>
        <v>32.92300000000003</v>
      </c>
      <c r="J7">
        <f t="shared" si="1"/>
        <v>5</v>
      </c>
      <c r="K7">
        <f t="shared" si="2"/>
        <v>0.40920035021158674</v>
      </c>
      <c r="M7">
        <f t="shared" si="3"/>
        <v>5</v>
      </c>
      <c r="N7">
        <f t="shared" si="4"/>
        <v>0.61232907235271039</v>
      </c>
    </row>
    <row r="8" spans="1:17" x14ac:dyDescent="0.75">
      <c r="B8">
        <v>6</v>
      </c>
      <c r="C8">
        <v>275.79899999999998</v>
      </c>
      <c r="D8">
        <v>242.65</v>
      </c>
      <c r="E8">
        <v>171.05600000000001</v>
      </c>
      <c r="F8">
        <v>237.565</v>
      </c>
      <c r="H8">
        <f t="shared" si="0"/>
        <v>33.148999999999972</v>
      </c>
      <c r="J8">
        <f t="shared" si="1"/>
        <v>6</v>
      </c>
      <c r="K8">
        <f t="shared" si="2"/>
        <v>0.41332263242375555</v>
      </c>
      <c r="M8">
        <f t="shared" si="3"/>
        <v>6</v>
      </c>
      <c r="N8">
        <f t="shared" si="4"/>
        <v>0.58973611278467286</v>
      </c>
    </row>
    <row r="9" spans="1:17" x14ac:dyDescent="0.75">
      <c r="B9">
        <v>7</v>
      </c>
      <c r="C9">
        <v>278.18099999999998</v>
      </c>
      <c r="D9">
        <v>238.64500000000001</v>
      </c>
      <c r="E9">
        <v>168.768</v>
      </c>
      <c r="F9">
        <v>247.46899999999999</v>
      </c>
      <c r="H9">
        <f t="shared" si="0"/>
        <v>39.535999999999973</v>
      </c>
      <c r="J9">
        <f t="shared" si="1"/>
        <v>7</v>
      </c>
      <c r="K9">
        <f t="shared" si="2"/>
        <v>0.52982270538450271</v>
      </c>
      <c r="M9">
        <f t="shared" si="3"/>
        <v>7</v>
      </c>
      <c r="N9">
        <f t="shared" si="4"/>
        <v>0.51820637707175621</v>
      </c>
    </row>
    <row r="10" spans="1:17" x14ac:dyDescent="0.75">
      <c r="B10">
        <v>8</v>
      </c>
      <c r="C10">
        <v>277.77800000000002</v>
      </c>
      <c r="D10">
        <v>241.72</v>
      </c>
      <c r="E10">
        <v>166.72900000000001</v>
      </c>
      <c r="F10">
        <v>237.85900000000001</v>
      </c>
      <c r="H10">
        <f t="shared" si="0"/>
        <v>36.058000000000021</v>
      </c>
      <c r="J10">
        <f t="shared" si="1"/>
        <v>8</v>
      </c>
      <c r="K10">
        <f t="shared" si="2"/>
        <v>0.46638333576535868</v>
      </c>
      <c r="M10">
        <f t="shared" si="3"/>
        <v>8</v>
      </c>
      <c r="N10">
        <f t="shared" si="4"/>
        <v>0.54647630765681543</v>
      </c>
    </row>
    <row r="11" spans="1:17" x14ac:dyDescent="0.75">
      <c r="B11">
        <v>9</v>
      </c>
      <c r="C11">
        <v>281.56599999999997</v>
      </c>
      <c r="D11">
        <v>240.29900000000001</v>
      </c>
      <c r="E11">
        <v>165.21199999999999</v>
      </c>
      <c r="F11">
        <v>243.053</v>
      </c>
      <c r="H11">
        <f t="shared" si="0"/>
        <v>41.266999999999967</v>
      </c>
      <c r="J11">
        <f t="shared" si="1"/>
        <v>9</v>
      </c>
      <c r="K11">
        <f t="shared" si="2"/>
        <v>0.56139646869983895</v>
      </c>
      <c r="M11">
        <f t="shared" si="3"/>
        <v>9</v>
      </c>
      <c r="N11">
        <f t="shared" si="4"/>
        <v>0.50660102265496587</v>
      </c>
    </row>
    <row r="12" spans="1:17" x14ac:dyDescent="0.75">
      <c r="B12">
        <v>10</v>
      </c>
      <c r="C12">
        <v>292.17099999999999</v>
      </c>
      <c r="D12">
        <v>249.392</v>
      </c>
      <c r="E12">
        <v>160.44200000000001</v>
      </c>
      <c r="F12">
        <v>250.28800000000001</v>
      </c>
      <c r="H12">
        <f t="shared" si="0"/>
        <v>42.778999999999996</v>
      </c>
      <c r="J12">
        <f t="shared" si="1"/>
        <v>10</v>
      </c>
      <c r="K12">
        <f t="shared" si="2"/>
        <v>0.58897563111046258</v>
      </c>
      <c r="M12">
        <f t="shared" si="3"/>
        <v>10</v>
      </c>
      <c r="N12">
        <f t="shared" si="4"/>
        <v>0.43417081328003904</v>
      </c>
    </row>
    <row r="13" spans="1:17" x14ac:dyDescent="0.75">
      <c r="B13">
        <v>11</v>
      </c>
      <c r="C13">
        <v>293.53899999999999</v>
      </c>
      <c r="D13">
        <v>246.15199999999999</v>
      </c>
      <c r="E13">
        <v>148.702</v>
      </c>
      <c r="F13">
        <v>262.87</v>
      </c>
      <c r="H13">
        <f t="shared" si="0"/>
        <v>47.387</v>
      </c>
      <c r="J13">
        <f t="shared" si="1"/>
        <v>11</v>
      </c>
      <c r="K13">
        <f t="shared" si="2"/>
        <v>0.67302641179045686</v>
      </c>
      <c r="M13">
        <f t="shared" si="3"/>
        <v>11</v>
      </c>
      <c r="N13">
        <f t="shared" si="4"/>
        <v>0.3008601817230756</v>
      </c>
    </row>
    <row r="14" spans="1:17" x14ac:dyDescent="0.75">
      <c r="B14">
        <v>12</v>
      </c>
      <c r="C14">
        <v>306.92099999999999</v>
      </c>
      <c r="D14">
        <v>241.608</v>
      </c>
      <c r="E14">
        <v>144.76400000000001</v>
      </c>
      <c r="F14">
        <v>267.18799999999999</v>
      </c>
      <c r="H14">
        <f t="shared" si="0"/>
        <v>65.312999999999988</v>
      </c>
      <c r="J14">
        <f t="shared" si="1"/>
        <v>12</v>
      </c>
      <c r="K14">
        <f t="shared" si="2"/>
        <v>1</v>
      </c>
      <c r="M14">
        <f t="shared" si="3"/>
        <v>12</v>
      </c>
      <c r="N14">
        <f t="shared" si="4"/>
        <v>0.26158982607293763</v>
      </c>
    </row>
    <row r="15" spans="1:17" x14ac:dyDescent="0.75">
      <c r="B15">
        <v>13</v>
      </c>
      <c r="C15">
        <v>290.73599999999999</v>
      </c>
      <c r="D15">
        <v>244.565</v>
      </c>
      <c r="E15">
        <v>135.672</v>
      </c>
      <c r="F15">
        <v>264.15600000000001</v>
      </c>
      <c r="H15">
        <f t="shared" si="0"/>
        <v>46.170999999999992</v>
      </c>
      <c r="J15">
        <f t="shared" si="1"/>
        <v>13</v>
      </c>
      <c r="K15">
        <f t="shared" si="2"/>
        <v>0.65084634466656932</v>
      </c>
      <c r="M15">
        <f t="shared" si="3"/>
        <v>13</v>
      </c>
      <c r="N15">
        <f t="shared" si="4"/>
        <v>0.19791334972780308</v>
      </c>
    </row>
    <row r="16" spans="1:17" x14ac:dyDescent="0.75">
      <c r="B16">
        <v>14</v>
      </c>
      <c r="C16">
        <v>269.32900000000001</v>
      </c>
      <c r="D16">
        <v>229.505</v>
      </c>
      <c r="E16">
        <v>134.03</v>
      </c>
      <c r="F16">
        <v>250.054</v>
      </c>
      <c r="H16">
        <f t="shared" si="0"/>
        <v>39.824000000000012</v>
      </c>
      <c r="J16">
        <f t="shared" si="1"/>
        <v>14</v>
      </c>
      <c r="K16">
        <f t="shared" si="2"/>
        <v>0.53507587917700306</v>
      </c>
      <c r="M16">
        <f t="shared" si="3"/>
        <v>14</v>
      </c>
      <c r="N16">
        <f t="shared" si="4"/>
        <v>0.20779899592605808</v>
      </c>
    </row>
    <row r="17" spans="2:14" x14ac:dyDescent="0.75">
      <c r="B17">
        <v>15</v>
      </c>
      <c r="C17">
        <v>276.45100000000002</v>
      </c>
      <c r="D17">
        <v>232.92500000000001</v>
      </c>
      <c r="E17">
        <v>134.16900000000001</v>
      </c>
      <c r="F17">
        <v>249.39</v>
      </c>
      <c r="H17">
        <f t="shared" si="0"/>
        <v>43.52600000000001</v>
      </c>
      <c r="J17">
        <f t="shared" si="1"/>
        <v>15</v>
      </c>
      <c r="K17">
        <f t="shared" si="2"/>
        <v>0.60260105063475877</v>
      </c>
      <c r="M17">
        <f t="shared" si="3"/>
        <v>15</v>
      </c>
      <c r="N17">
        <f t="shared" si="4"/>
        <v>0.21019578150351545</v>
      </c>
    </row>
    <row r="18" spans="2:14" x14ac:dyDescent="0.75">
      <c r="B18">
        <v>16</v>
      </c>
      <c r="C18">
        <v>280.83999999999997</v>
      </c>
      <c r="D18">
        <v>229.83500000000001</v>
      </c>
      <c r="E18">
        <v>134.03399999999999</v>
      </c>
      <c r="F18">
        <v>256.10700000000003</v>
      </c>
      <c r="H18">
        <f t="shared" si="0"/>
        <v>51.004999999999967</v>
      </c>
      <c r="J18">
        <f t="shared" si="1"/>
        <v>16</v>
      </c>
      <c r="K18">
        <f t="shared" si="2"/>
        <v>0.73901940755873297</v>
      </c>
      <c r="M18">
        <f t="shared" si="3"/>
        <v>16</v>
      </c>
      <c r="N18">
        <f t="shared" si="4"/>
        <v>0.19754537759804364</v>
      </c>
    </row>
    <row r="19" spans="2:14" x14ac:dyDescent="0.75">
      <c r="B19">
        <v>17</v>
      </c>
      <c r="C19">
        <v>268.94400000000002</v>
      </c>
      <c r="D19">
        <v>228.69499999999999</v>
      </c>
      <c r="E19">
        <v>131.80199999999999</v>
      </c>
      <c r="F19">
        <v>264.19799999999998</v>
      </c>
      <c r="H19">
        <f t="shared" si="0"/>
        <v>40.249000000000024</v>
      </c>
      <c r="J19">
        <f t="shared" si="1"/>
        <v>17</v>
      </c>
      <c r="K19">
        <f t="shared" si="2"/>
        <v>0.54282795855829613</v>
      </c>
      <c r="M19">
        <f t="shared" si="3"/>
        <v>17</v>
      </c>
      <c r="N19">
        <f t="shared" si="4"/>
        <v>0.16816496063143108</v>
      </c>
    </row>
    <row r="20" spans="2:14" x14ac:dyDescent="0.75">
      <c r="B20">
        <v>18</v>
      </c>
      <c r="C20">
        <v>263.73599999999999</v>
      </c>
      <c r="D20">
        <v>223.26499999999999</v>
      </c>
      <c r="E20">
        <v>134.023</v>
      </c>
      <c r="F20">
        <v>275.31599999999997</v>
      </c>
      <c r="H20">
        <f t="shared" si="0"/>
        <v>40.471000000000004</v>
      </c>
      <c r="J20">
        <f t="shared" si="1"/>
        <v>18</v>
      </c>
      <c r="K20">
        <f t="shared" si="2"/>
        <v>0.54687728002334757</v>
      </c>
      <c r="M20">
        <f t="shared" si="3"/>
        <v>18</v>
      </c>
      <c r="N20">
        <f t="shared" si="4"/>
        <v>0.17064814454885019</v>
      </c>
    </row>
    <row r="21" spans="2:14" x14ac:dyDescent="0.75">
      <c r="B21">
        <v>19</v>
      </c>
      <c r="C21">
        <v>266.16899999999998</v>
      </c>
      <c r="D21">
        <v>223.42</v>
      </c>
      <c r="E21">
        <v>127.479</v>
      </c>
      <c r="F21">
        <v>250.06200000000001</v>
      </c>
      <c r="H21">
        <f t="shared" si="0"/>
        <v>42.748999999999995</v>
      </c>
      <c r="J21">
        <f t="shared" si="1"/>
        <v>19</v>
      </c>
      <c r="K21">
        <f t="shared" si="2"/>
        <v>0.58842842550707719</v>
      </c>
      <c r="M21">
        <f t="shared" si="3"/>
        <v>19</v>
      </c>
      <c r="N21">
        <f t="shared" si="4"/>
        <v>0.15142449100740302</v>
      </c>
    </row>
    <row r="22" spans="2:14" x14ac:dyDescent="0.75">
      <c r="B22">
        <v>20</v>
      </c>
      <c r="C22">
        <v>265.40499999999997</v>
      </c>
      <c r="D22">
        <v>223.08500000000001</v>
      </c>
      <c r="E22">
        <v>128.083</v>
      </c>
      <c r="F22">
        <v>247.69800000000001</v>
      </c>
      <c r="H22">
        <f t="shared" si="0"/>
        <v>42.319999999999965</v>
      </c>
      <c r="J22">
        <f t="shared" si="1"/>
        <v>20</v>
      </c>
      <c r="K22">
        <f t="shared" si="2"/>
        <v>0.58060338537866574</v>
      </c>
      <c r="M22">
        <f t="shared" si="3"/>
        <v>20</v>
      </c>
      <c r="N22">
        <f t="shared" si="4"/>
        <v>0.1598723989092872</v>
      </c>
    </row>
    <row r="23" spans="2:14" x14ac:dyDescent="0.75">
      <c r="B23">
        <v>21</v>
      </c>
      <c r="C23">
        <v>262.56200000000001</v>
      </c>
      <c r="D23">
        <v>234.005</v>
      </c>
      <c r="E23">
        <v>126.768</v>
      </c>
      <c r="F23">
        <v>252.05600000000001</v>
      </c>
      <c r="H23">
        <f t="shared" si="0"/>
        <v>28.557000000000016</v>
      </c>
      <c r="J23">
        <f t="shared" si="1"/>
        <v>21</v>
      </c>
      <c r="K23">
        <f t="shared" si="2"/>
        <v>0.3295636947322344</v>
      </c>
      <c r="M23">
        <f t="shared" si="3"/>
        <v>21</v>
      </c>
      <c r="N23">
        <f t="shared" si="4"/>
        <v>0.14285684077866156</v>
      </c>
    </row>
    <row r="24" spans="2:14" x14ac:dyDescent="0.75">
      <c r="B24">
        <v>22</v>
      </c>
      <c r="C24">
        <v>258.779</v>
      </c>
      <c r="D24">
        <v>226.15299999999999</v>
      </c>
      <c r="E24">
        <v>126.12</v>
      </c>
      <c r="F24">
        <v>253.458</v>
      </c>
      <c r="H24">
        <f t="shared" si="0"/>
        <v>32.626000000000005</v>
      </c>
      <c r="J24">
        <f t="shared" si="1"/>
        <v>22</v>
      </c>
      <c r="K24">
        <f t="shared" si="2"/>
        <v>0.40378301473807104</v>
      </c>
      <c r="M24">
        <f t="shared" si="3"/>
        <v>22</v>
      </c>
      <c r="N24">
        <f t="shared" si="4"/>
        <v>0.13576596269346022</v>
      </c>
    </row>
    <row r="25" spans="2:14" x14ac:dyDescent="0.75">
      <c r="B25">
        <v>23</v>
      </c>
      <c r="C25">
        <v>249.61099999999999</v>
      </c>
      <c r="D25">
        <v>217.8</v>
      </c>
      <c r="E25">
        <v>126.746</v>
      </c>
      <c r="F25">
        <v>253.68899999999999</v>
      </c>
      <c r="H25">
        <f t="shared" si="0"/>
        <v>31.810999999999979</v>
      </c>
      <c r="J25">
        <f t="shared" si="1"/>
        <v>23</v>
      </c>
      <c r="K25">
        <f t="shared" si="2"/>
        <v>0.38891726251276776</v>
      </c>
      <c r="M25">
        <f t="shared" si="3"/>
        <v>23</v>
      </c>
      <c r="N25">
        <f t="shared" si="4"/>
        <v>0.14072700575247252</v>
      </c>
    </row>
    <row r="26" spans="2:14" x14ac:dyDescent="0.75">
      <c r="B26">
        <v>24</v>
      </c>
      <c r="C26">
        <v>249.52099999999999</v>
      </c>
      <c r="D26">
        <v>217.465</v>
      </c>
      <c r="E26">
        <v>129.47999999999999</v>
      </c>
      <c r="F26">
        <v>250.40700000000001</v>
      </c>
      <c r="H26">
        <f t="shared" si="0"/>
        <v>32.055999999999983</v>
      </c>
      <c r="J26">
        <f t="shared" si="1"/>
        <v>24</v>
      </c>
      <c r="K26">
        <f t="shared" si="2"/>
        <v>0.39338610827374848</v>
      </c>
      <c r="M26">
        <f t="shared" si="3"/>
        <v>24</v>
      </c>
      <c r="N26">
        <f t="shared" si="4"/>
        <v>0.16814062506701416</v>
      </c>
    </row>
    <row r="27" spans="2:14" x14ac:dyDescent="0.75">
      <c r="B27">
        <v>25</v>
      </c>
      <c r="C27">
        <v>272.43099999999998</v>
      </c>
      <c r="D27">
        <v>224.84</v>
      </c>
      <c r="E27">
        <v>130.339</v>
      </c>
      <c r="F27">
        <v>253.785</v>
      </c>
      <c r="H27">
        <f t="shared" si="0"/>
        <v>47.59099999999998</v>
      </c>
      <c r="J27">
        <f t="shared" si="1"/>
        <v>25</v>
      </c>
      <c r="K27">
        <f t="shared" si="2"/>
        <v>0.67674740989347704</v>
      </c>
      <c r="M27">
        <f t="shared" si="3"/>
        <v>25</v>
      </c>
      <c r="N27">
        <f t="shared" si="4"/>
        <v>0.17056665902507129</v>
      </c>
    </row>
    <row r="28" spans="2:14" x14ac:dyDescent="0.75">
      <c r="B28">
        <v>26</v>
      </c>
      <c r="C28">
        <v>258.67099999999999</v>
      </c>
      <c r="D28">
        <v>219.959</v>
      </c>
      <c r="E28">
        <v>127.651</v>
      </c>
      <c r="F28">
        <v>253.024</v>
      </c>
      <c r="H28">
        <f t="shared" si="0"/>
        <v>38.711999999999989</v>
      </c>
      <c r="J28">
        <f t="shared" si="1"/>
        <v>26</v>
      </c>
      <c r="K28">
        <f t="shared" si="2"/>
        <v>0.51479279147818457</v>
      </c>
      <c r="M28">
        <f t="shared" si="3"/>
        <v>26</v>
      </c>
      <c r="N28">
        <f t="shared" si="4"/>
        <v>0.1491046297500345</v>
      </c>
    </row>
    <row r="29" spans="2:14" x14ac:dyDescent="0.75">
      <c r="B29">
        <v>27</v>
      </c>
      <c r="C29">
        <v>262.69400000000002</v>
      </c>
      <c r="D29">
        <v>222.76</v>
      </c>
      <c r="E29">
        <v>126.051</v>
      </c>
      <c r="F29">
        <v>242.26599999999999</v>
      </c>
      <c r="H29">
        <f t="shared" si="0"/>
        <v>39.934000000000026</v>
      </c>
      <c r="J29">
        <f t="shared" si="1"/>
        <v>27</v>
      </c>
      <c r="K29">
        <f t="shared" si="2"/>
        <v>0.53708229972274968</v>
      </c>
      <c r="M29">
        <f t="shared" si="3"/>
        <v>27</v>
      </c>
      <c r="N29">
        <f t="shared" si="4"/>
        <v>0.14914214047593791</v>
      </c>
    </row>
    <row r="30" spans="2:14" x14ac:dyDescent="0.75">
      <c r="B30">
        <v>28</v>
      </c>
      <c r="C30">
        <v>253.654</v>
      </c>
      <c r="D30">
        <v>217.14099999999999</v>
      </c>
      <c r="E30">
        <v>125.61499999999999</v>
      </c>
      <c r="F30">
        <v>249.18600000000001</v>
      </c>
      <c r="H30">
        <f t="shared" si="0"/>
        <v>36.513000000000005</v>
      </c>
      <c r="J30">
        <f t="shared" si="1"/>
        <v>28</v>
      </c>
      <c r="K30">
        <f t="shared" si="2"/>
        <v>0.47468262075003664</v>
      </c>
      <c r="M30">
        <f t="shared" si="3"/>
        <v>28</v>
      </c>
      <c r="N30">
        <f t="shared" si="4"/>
        <v>0.13641604216420969</v>
      </c>
    </row>
    <row r="31" spans="2:14" x14ac:dyDescent="0.75">
      <c r="B31">
        <v>29</v>
      </c>
      <c r="C31">
        <v>249.64699999999999</v>
      </c>
      <c r="D31">
        <v>210.80199999999999</v>
      </c>
      <c r="E31">
        <v>120.827</v>
      </c>
      <c r="F31">
        <v>241.333</v>
      </c>
      <c r="H31">
        <f t="shared" si="0"/>
        <v>38.844999999999999</v>
      </c>
      <c r="J31">
        <f t="shared" si="1"/>
        <v>29</v>
      </c>
      <c r="K31">
        <f t="shared" si="2"/>
        <v>0.51721873631985993</v>
      </c>
      <c r="M31">
        <f t="shared" si="3"/>
        <v>29</v>
      </c>
      <c r="N31">
        <f t="shared" si="4"/>
        <v>0.10184362660515033</v>
      </c>
    </row>
    <row r="32" spans="2:14" x14ac:dyDescent="0.75">
      <c r="B32">
        <v>30</v>
      </c>
      <c r="C32">
        <v>246.72900000000001</v>
      </c>
      <c r="D32">
        <v>210.51</v>
      </c>
      <c r="E32">
        <v>121.801</v>
      </c>
      <c r="F32">
        <v>237</v>
      </c>
      <c r="H32">
        <f t="shared" si="0"/>
        <v>36.219000000000023</v>
      </c>
      <c r="J32">
        <f t="shared" si="1"/>
        <v>30</v>
      </c>
      <c r="K32">
        <f t="shared" si="2"/>
        <v>0.46932000583686023</v>
      </c>
      <c r="M32">
        <f t="shared" si="3"/>
        <v>30</v>
      </c>
      <c r="N32">
        <f t="shared" si="4"/>
        <v>0.11556131721146616</v>
      </c>
    </row>
    <row r="33" spans="2:15" x14ac:dyDescent="0.75">
      <c r="B33">
        <v>31</v>
      </c>
      <c r="C33">
        <v>241.09200000000001</v>
      </c>
      <c r="D33">
        <v>211.11699999999999</v>
      </c>
      <c r="E33">
        <v>120.152</v>
      </c>
      <c r="F33">
        <v>238.54300000000001</v>
      </c>
      <c r="H33">
        <f t="shared" si="0"/>
        <v>29.975000000000023</v>
      </c>
      <c r="J33">
        <f t="shared" si="1"/>
        <v>31</v>
      </c>
      <c r="K33">
        <f t="shared" si="2"/>
        <v>0.35542827958558337</v>
      </c>
      <c r="M33">
        <f t="shared" si="3"/>
        <v>31</v>
      </c>
      <c r="N33">
        <f t="shared" si="4"/>
        <v>9.8111072381834502E-2</v>
      </c>
    </row>
    <row r="34" spans="2:15" x14ac:dyDescent="0.75">
      <c r="B34">
        <v>32</v>
      </c>
      <c r="C34">
        <v>241.81200000000001</v>
      </c>
      <c r="D34">
        <v>210.505</v>
      </c>
      <c r="E34">
        <v>127.367</v>
      </c>
      <c r="F34">
        <v>245.583</v>
      </c>
      <c r="H34">
        <f t="shared" si="0"/>
        <v>31.307000000000016</v>
      </c>
      <c r="J34">
        <f t="shared" si="1"/>
        <v>32</v>
      </c>
      <c r="K34">
        <f t="shared" si="2"/>
        <v>0.3797242083758941</v>
      </c>
      <c r="M34">
        <f t="shared" si="3"/>
        <v>32</v>
      </c>
      <c r="N34">
        <f t="shared" si="4"/>
        <v>0.15649117940504043</v>
      </c>
    </row>
    <row r="35" spans="2:15" x14ac:dyDescent="0.75">
      <c r="B35">
        <v>33</v>
      </c>
      <c r="C35">
        <v>234.65600000000001</v>
      </c>
      <c r="D35">
        <v>214.21299999999999</v>
      </c>
      <c r="E35">
        <v>125.795</v>
      </c>
      <c r="F35">
        <v>249.82900000000001</v>
      </c>
      <c r="H35">
        <f t="shared" si="0"/>
        <v>20.443000000000012</v>
      </c>
      <c r="J35">
        <f t="shared" si="1"/>
        <v>33</v>
      </c>
      <c r="K35">
        <f t="shared" si="2"/>
        <v>0.18156281920326883</v>
      </c>
      <c r="M35">
        <f t="shared" si="3"/>
        <v>33</v>
      </c>
      <c r="N35">
        <f t="shared" si="4"/>
        <v>0.13721158778119241</v>
      </c>
    </row>
    <row r="36" spans="2:15" x14ac:dyDescent="0.75">
      <c r="B36">
        <v>34</v>
      </c>
      <c r="C36">
        <v>244.89500000000001</v>
      </c>
      <c r="D36">
        <v>223.01599999999999</v>
      </c>
      <c r="E36">
        <v>126.036</v>
      </c>
      <c r="F36">
        <v>252.37299999999999</v>
      </c>
      <c r="H36">
        <f t="shared" si="0"/>
        <v>21.879000000000019</v>
      </c>
      <c r="J36">
        <f t="shared" si="1"/>
        <v>34</v>
      </c>
      <c r="K36">
        <f t="shared" si="2"/>
        <v>0.20775572741864909</v>
      </c>
      <c r="M36">
        <f t="shared" si="3"/>
        <v>34</v>
      </c>
      <c r="N36">
        <f t="shared" si="4"/>
        <v>0.13629998608129362</v>
      </c>
    </row>
    <row r="37" spans="2:15" x14ac:dyDescent="0.75">
      <c r="B37">
        <v>35</v>
      </c>
      <c r="C37">
        <v>250.32</v>
      </c>
      <c r="D37">
        <v>223.70599999999999</v>
      </c>
      <c r="E37">
        <v>126.952</v>
      </c>
      <c r="F37">
        <v>267.19</v>
      </c>
      <c r="H37">
        <f t="shared" si="0"/>
        <v>26.614000000000004</v>
      </c>
      <c r="J37">
        <f t="shared" si="1"/>
        <v>35</v>
      </c>
      <c r="K37">
        <f t="shared" si="2"/>
        <v>0.29412301181964112</v>
      </c>
      <c r="M37">
        <f t="shared" si="3"/>
        <v>35</v>
      </c>
      <c r="N37">
        <f t="shared" si="4"/>
        <v>0.12802511950510817</v>
      </c>
    </row>
    <row r="38" spans="2:15" x14ac:dyDescent="0.75">
      <c r="B38">
        <v>36</v>
      </c>
      <c r="C38">
        <v>250.773</v>
      </c>
      <c r="D38">
        <v>221.61199999999999</v>
      </c>
      <c r="E38">
        <v>125.253</v>
      </c>
      <c r="F38">
        <v>262.07499999999999</v>
      </c>
      <c r="H38">
        <f t="shared" si="0"/>
        <v>29.161000000000001</v>
      </c>
      <c r="J38">
        <f t="shared" si="1"/>
        <v>36</v>
      </c>
      <c r="K38">
        <f t="shared" si="2"/>
        <v>0.34058076754705974</v>
      </c>
      <c r="M38">
        <f t="shared" si="3"/>
        <v>36</v>
      </c>
      <c r="N38">
        <f t="shared" si="4"/>
        <v>0.1198834285268718</v>
      </c>
      <c r="O38" s="2"/>
    </row>
    <row r="39" spans="2:15" x14ac:dyDescent="0.75">
      <c r="B39">
        <v>37</v>
      </c>
      <c r="C39">
        <v>250.30500000000001</v>
      </c>
      <c r="D39">
        <v>223.083</v>
      </c>
      <c r="E39">
        <v>126.855</v>
      </c>
      <c r="F39">
        <v>264.50799999999998</v>
      </c>
      <c r="H39">
        <f t="shared" si="0"/>
        <v>27.222000000000008</v>
      </c>
      <c r="J39">
        <f t="shared" si="1"/>
        <v>37</v>
      </c>
      <c r="K39">
        <f t="shared" si="2"/>
        <v>0.30521304538158489</v>
      </c>
      <c r="M39">
        <f t="shared" si="3"/>
        <v>37</v>
      </c>
      <c r="N39">
        <f t="shared" si="4"/>
        <v>0.12991035387835215</v>
      </c>
    </row>
    <row r="40" spans="2:15" x14ac:dyDescent="0.75">
      <c r="B40">
        <v>38</v>
      </c>
      <c r="C40">
        <v>243.87100000000001</v>
      </c>
      <c r="D40">
        <v>223.017</v>
      </c>
      <c r="E40">
        <v>121.51300000000001</v>
      </c>
      <c r="F40">
        <v>260.53899999999999</v>
      </c>
      <c r="H40">
        <f t="shared" si="0"/>
        <v>20.854000000000013</v>
      </c>
      <c r="J40">
        <f t="shared" si="1"/>
        <v>38</v>
      </c>
      <c r="K40">
        <f t="shared" si="2"/>
        <v>0.18905953596964856</v>
      </c>
      <c r="M40">
        <f t="shared" si="3"/>
        <v>38</v>
      </c>
      <c r="N40">
        <f t="shared" si="4"/>
        <v>9.1820789746786965E-2</v>
      </c>
    </row>
    <row r="41" spans="2:15" x14ac:dyDescent="0.75">
      <c r="B41">
        <v>39</v>
      </c>
      <c r="C41">
        <v>236.98400000000001</v>
      </c>
      <c r="D41">
        <v>226.495</v>
      </c>
      <c r="E41">
        <v>123.824</v>
      </c>
      <c r="F41">
        <v>258.46199999999999</v>
      </c>
      <c r="H41">
        <f t="shared" si="0"/>
        <v>10.489000000000004</v>
      </c>
      <c r="J41">
        <f t="shared" si="1"/>
        <v>39</v>
      </c>
      <c r="K41">
        <f t="shared" si="2"/>
        <v>0</v>
      </c>
      <c r="M41">
        <f t="shared" si="3"/>
        <v>39</v>
      </c>
      <c r="N41">
        <f t="shared" si="4"/>
        <v>0.11189317564558761</v>
      </c>
    </row>
    <row r="42" spans="2:15" x14ac:dyDescent="0.75">
      <c r="B42">
        <v>40</v>
      </c>
      <c r="C42">
        <v>233.38300000000001</v>
      </c>
      <c r="D42">
        <v>207.70699999999999</v>
      </c>
      <c r="E42">
        <v>123.083</v>
      </c>
      <c r="F42">
        <v>248.042</v>
      </c>
      <c r="H42">
        <f t="shared" si="0"/>
        <v>25.676000000000016</v>
      </c>
      <c r="J42">
        <f t="shared" si="1"/>
        <v>40</v>
      </c>
      <c r="K42">
        <f t="shared" si="2"/>
        <v>0.27701371662045848</v>
      </c>
      <c r="M42">
        <f t="shared" si="3"/>
        <v>40</v>
      </c>
      <c r="N42">
        <f t="shared" si="4"/>
        <v>0.11561360422713393</v>
      </c>
    </row>
    <row r="43" spans="2:15" x14ac:dyDescent="0.75">
      <c r="B43">
        <v>41</v>
      </c>
      <c r="C43">
        <v>227.08199999999999</v>
      </c>
      <c r="D43">
        <v>211.96600000000001</v>
      </c>
      <c r="E43">
        <v>123.623</v>
      </c>
      <c r="F43">
        <v>255.12299999999999</v>
      </c>
      <c r="H43">
        <f t="shared" si="0"/>
        <v>15.115999999999985</v>
      </c>
      <c r="J43">
        <f t="shared" si="1"/>
        <v>41</v>
      </c>
      <c r="K43">
        <f t="shared" si="2"/>
        <v>8.4397344228804586E-2</v>
      </c>
      <c r="M43">
        <f t="shared" si="3"/>
        <v>41</v>
      </c>
      <c r="N43">
        <f t="shared" si="4"/>
        <v>0.11331624009134712</v>
      </c>
    </row>
    <row r="44" spans="2:15" x14ac:dyDescent="0.75">
      <c r="B44">
        <v>42</v>
      </c>
      <c r="C44">
        <v>223.267</v>
      </c>
      <c r="D44">
        <v>192.381</v>
      </c>
      <c r="E44">
        <v>123.64700000000001</v>
      </c>
      <c r="F44">
        <v>251.28399999999999</v>
      </c>
      <c r="H44">
        <f t="shared" si="0"/>
        <v>30.885999999999996</v>
      </c>
      <c r="J44">
        <f t="shared" si="1"/>
        <v>42</v>
      </c>
      <c r="K44">
        <f t="shared" si="2"/>
        <v>0.3720450897417189</v>
      </c>
      <c r="M44">
        <f t="shared" si="3"/>
        <v>42</v>
      </c>
      <c r="N44">
        <f t="shared" si="4"/>
        <v>0.11722424897728093</v>
      </c>
    </row>
    <row r="45" spans="2:15" x14ac:dyDescent="0.75">
      <c r="B45">
        <v>43</v>
      </c>
      <c r="C45">
        <v>238.143</v>
      </c>
      <c r="D45">
        <v>198.881</v>
      </c>
      <c r="E45">
        <v>124.047</v>
      </c>
      <c r="F45">
        <v>257.47699999999998</v>
      </c>
      <c r="H45">
        <f t="shared" si="0"/>
        <v>39.262</v>
      </c>
      <c r="J45">
        <f t="shared" si="1"/>
        <v>43</v>
      </c>
      <c r="K45">
        <f t="shared" si="2"/>
        <v>0.5248248942069168</v>
      </c>
      <c r="M45">
        <f t="shared" si="3"/>
        <v>43</v>
      </c>
      <c r="N45">
        <f t="shared" si="4"/>
        <v>0.11458800884758927</v>
      </c>
      <c r="O45" s="2"/>
    </row>
    <row r="46" spans="2:15" x14ac:dyDescent="0.75">
      <c r="B46">
        <v>44</v>
      </c>
      <c r="C46">
        <v>229.17</v>
      </c>
      <c r="D46">
        <v>194.893</v>
      </c>
      <c r="E46">
        <v>120.395</v>
      </c>
      <c r="F46">
        <v>248.84899999999999</v>
      </c>
      <c r="H46">
        <f t="shared" si="0"/>
        <v>34.276999999999987</v>
      </c>
      <c r="J46">
        <f t="shared" si="1"/>
        <v>44</v>
      </c>
      <c r="K46">
        <f t="shared" si="2"/>
        <v>0.43389756311104605</v>
      </c>
      <c r="M46">
        <f t="shared" si="3"/>
        <v>44</v>
      </c>
      <c r="N46">
        <f t="shared" si="4"/>
        <v>9.1432906021917532E-2</v>
      </c>
      <c r="O46" s="2"/>
    </row>
    <row r="47" spans="2:15" x14ac:dyDescent="0.75">
      <c r="B47">
        <v>45</v>
      </c>
      <c r="C47">
        <v>223.29499999999999</v>
      </c>
      <c r="D47">
        <v>198.149</v>
      </c>
      <c r="E47">
        <v>129.233</v>
      </c>
      <c r="F47">
        <v>244.67400000000001</v>
      </c>
      <c r="H47">
        <f t="shared" si="0"/>
        <v>25.145999999999987</v>
      </c>
      <c r="J47">
        <f t="shared" si="1"/>
        <v>45</v>
      </c>
      <c r="K47">
        <f t="shared" si="2"/>
        <v>0.26734641762731626</v>
      </c>
      <c r="M47">
        <f t="shared" si="3"/>
        <v>45</v>
      </c>
      <c r="N47">
        <f t="shared" si="4"/>
        <v>0.17460858033406551</v>
      </c>
      <c r="O47" s="2"/>
    </row>
    <row r="48" spans="2:15" x14ac:dyDescent="0.75">
      <c r="B48">
        <v>46</v>
      </c>
      <c r="C48">
        <v>234.054</v>
      </c>
      <c r="D48">
        <v>199.685</v>
      </c>
      <c r="E48">
        <v>124.81399999999999</v>
      </c>
      <c r="F48">
        <v>260.91899999999998</v>
      </c>
      <c r="H48">
        <f t="shared" si="0"/>
        <v>34.369</v>
      </c>
      <c r="J48">
        <f t="shared" si="1"/>
        <v>46</v>
      </c>
      <c r="K48">
        <f t="shared" si="2"/>
        <v>0.43557566029476147</v>
      </c>
      <c r="M48">
        <f t="shared" si="3"/>
        <v>46</v>
      </c>
      <c r="N48">
        <f t="shared" si="4"/>
        <v>0.11751966103161883</v>
      </c>
    </row>
    <row r="49" spans="2:14" x14ac:dyDescent="0.75">
      <c r="B49">
        <v>47</v>
      </c>
      <c r="C49">
        <v>231.68799999999999</v>
      </c>
      <c r="D49">
        <v>194.036</v>
      </c>
      <c r="E49">
        <v>124.395</v>
      </c>
      <c r="F49">
        <v>258.5</v>
      </c>
      <c r="H49">
        <f t="shared" si="0"/>
        <v>37.651999999999987</v>
      </c>
      <c r="J49">
        <f t="shared" si="1"/>
        <v>47</v>
      </c>
      <c r="K49">
        <f t="shared" si="2"/>
        <v>0.49545819349190118</v>
      </c>
      <c r="M49">
        <f t="shared" si="3"/>
        <v>47</v>
      </c>
      <c r="N49">
        <f t="shared" si="4"/>
        <v>0.1164390703643545</v>
      </c>
    </row>
    <row r="50" spans="2:14" x14ac:dyDescent="0.75">
      <c r="B50">
        <v>48</v>
      </c>
      <c r="C50">
        <v>235.14099999999999</v>
      </c>
      <c r="D50">
        <v>194.93299999999999</v>
      </c>
      <c r="E50">
        <v>122.008</v>
      </c>
      <c r="F50">
        <v>257.20999999999998</v>
      </c>
      <c r="H50">
        <f t="shared" si="0"/>
        <v>40.207999999999998</v>
      </c>
      <c r="J50">
        <f t="shared" si="1"/>
        <v>48</v>
      </c>
      <c r="K50">
        <f t="shared" si="2"/>
        <v>0.5420801109003357</v>
      </c>
      <c r="M50">
        <f t="shared" si="3"/>
        <v>48</v>
      </c>
      <c r="N50">
        <f t="shared" si="4"/>
        <v>9.8310133122606433E-2</v>
      </c>
    </row>
    <row r="51" spans="2:14" x14ac:dyDescent="0.75">
      <c r="B51">
        <v>49</v>
      </c>
      <c r="C51">
        <v>233.9</v>
      </c>
      <c r="D51">
        <v>194.386</v>
      </c>
      <c r="E51">
        <v>124.01900000000001</v>
      </c>
      <c r="F51">
        <v>263.68299999999999</v>
      </c>
      <c r="H51">
        <f t="shared" si="0"/>
        <v>39.51400000000001</v>
      </c>
      <c r="J51">
        <f t="shared" si="1"/>
        <v>49</v>
      </c>
      <c r="K51">
        <f t="shared" si="2"/>
        <v>0.52942142127535408</v>
      </c>
      <c r="M51">
        <f t="shared" si="3"/>
        <v>49</v>
      </c>
      <c r="N51">
        <f t="shared" si="4"/>
        <v>0.10889604213914694</v>
      </c>
    </row>
    <row r="52" spans="2:14" x14ac:dyDescent="0.75">
      <c r="B52">
        <v>50</v>
      </c>
      <c r="C52">
        <v>234.36699999999999</v>
      </c>
      <c r="D52">
        <v>192.631</v>
      </c>
      <c r="E52">
        <v>125.38500000000001</v>
      </c>
      <c r="F52">
        <v>261.94200000000001</v>
      </c>
      <c r="H52">
        <f t="shared" si="0"/>
        <v>41.73599999999999</v>
      </c>
      <c r="J52">
        <f t="shared" si="1"/>
        <v>50</v>
      </c>
      <c r="K52">
        <f t="shared" si="2"/>
        <v>0.56995111629943085</v>
      </c>
      <c r="M52">
        <f t="shared" si="3"/>
        <v>50</v>
      </c>
      <c r="N52">
        <f t="shared" si="4"/>
        <v>0.12103821191200055</v>
      </c>
    </row>
    <row r="53" spans="2:14" x14ac:dyDescent="0.75">
      <c r="B53">
        <v>51</v>
      </c>
      <c r="C53">
        <v>244.458</v>
      </c>
      <c r="D53">
        <v>201.08</v>
      </c>
      <c r="E53">
        <v>123.827</v>
      </c>
      <c r="F53">
        <v>261.69200000000001</v>
      </c>
      <c r="H53">
        <f t="shared" si="0"/>
        <v>43.377999999999986</v>
      </c>
      <c r="J53">
        <f t="shared" si="1"/>
        <v>51</v>
      </c>
      <c r="K53">
        <f t="shared" si="2"/>
        <v>0.59990150299139045</v>
      </c>
      <c r="M53">
        <f t="shared" si="3"/>
        <v>51</v>
      </c>
      <c r="N53">
        <f t="shared" si="4"/>
        <v>0.10909009146401064</v>
      </c>
    </row>
    <row r="54" spans="2:14" x14ac:dyDescent="0.75">
      <c r="B54">
        <v>52</v>
      </c>
      <c r="C54">
        <v>254.80799999999999</v>
      </c>
      <c r="D54">
        <v>203.352</v>
      </c>
      <c r="E54">
        <v>125.048</v>
      </c>
      <c r="F54">
        <v>277.529</v>
      </c>
      <c r="H54">
        <f t="shared" si="0"/>
        <v>51.455999999999989</v>
      </c>
      <c r="J54">
        <f t="shared" si="1"/>
        <v>52</v>
      </c>
      <c r="K54">
        <f t="shared" si="2"/>
        <v>0.7472457317962935</v>
      </c>
      <c r="M54">
        <f t="shared" si="3"/>
        <v>52</v>
      </c>
      <c r="N54">
        <f t="shared" si="4"/>
        <v>0.10556431213313704</v>
      </c>
    </row>
    <row r="55" spans="2:14" x14ac:dyDescent="0.75">
      <c r="B55">
        <v>53</v>
      </c>
      <c r="C55">
        <v>240.57400000000001</v>
      </c>
      <c r="D55">
        <v>212.72499999999999</v>
      </c>
      <c r="E55">
        <v>123.771</v>
      </c>
      <c r="F55">
        <v>266.2</v>
      </c>
      <c r="H55">
        <f t="shared" si="0"/>
        <v>27.849000000000018</v>
      </c>
      <c r="J55">
        <f t="shared" si="1"/>
        <v>53</v>
      </c>
      <c r="K55">
        <f t="shared" si="2"/>
        <v>0.31664964249233946</v>
      </c>
      <c r="M55">
        <f t="shared" si="3"/>
        <v>53</v>
      </c>
      <c r="N55">
        <f t="shared" si="4"/>
        <v>0.10495193488073423</v>
      </c>
    </row>
    <row r="56" spans="2:14" x14ac:dyDescent="0.75">
      <c r="B56">
        <v>54</v>
      </c>
      <c r="C56">
        <v>231.19399999999999</v>
      </c>
      <c r="D56">
        <v>205.625</v>
      </c>
      <c r="E56">
        <v>125</v>
      </c>
      <c r="F56">
        <v>267.37099999999998</v>
      </c>
      <c r="H56">
        <f t="shared" si="0"/>
        <v>25.568999999999988</v>
      </c>
      <c r="J56">
        <f t="shared" si="1"/>
        <v>54</v>
      </c>
      <c r="K56">
        <f t="shared" si="2"/>
        <v>0.27506201663505014</v>
      </c>
      <c r="M56">
        <f t="shared" si="3"/>
        <v>54</v>
      </c>
      <c r="N56">
        <f t="shared" si="4"/>
        <v>0.11323463890043313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6573-8D34-419F-8FE0-6DF461F6C370}">
  <dimension ref="A1:C136"/>
  <sheetViews>
    <sheetView zoomScale="80" zoomScaleNormal="80" workbookViewId="0"/>
  </sheetViews>
  <sheetFormatPr defaultRowHeight="14.75" x14ac:dyDescent="0.75"/>
  <cols>
    <col min="2" max="2" width="7" customWidth="1"/>
    <col min="3" max="3" width="8.7265625" style="2"/>
  </cols>
  <sheetData>
    <row r="1" spans="1:3" x14ac:dyDescent="0.75">
      <c r="B1" t="s">
        <v>41</v>
      </c>
    </row>
    <row r="2" spans="1:3" x14ac:dyDescent="0.75">
      <c r="A2" t="s">
        <v>13</v>
      </c>
      <c r="B2" t="s">
        <v>47</v>
      </c>
    </row>
    <row r="3" spans="1:3" x14ac:dyDescent="0.75">
      <c r="A3">
        <v>1</v>
      </c>
      <c r="B3">
        <v>0.25</v>
      </c>
    </row>
    <row r="4" spans="1:3" x14ac:dyDescent="0.75">
      <c r="A4">
        <v>2</v>
      </c>
      <c r="B4">
        <v>1.5833333333333333</v>
      </c>
    </row>
    <row r="5" spans="1:3" x14ac:dyDescent="0.75">
      <c r="A5">
        <v>3</v>
      </c>
      <c r="B5">
        <v>2.7166666666666668</v>
      </c>
    </row>
    <row r="6" spans="1:3" x14ac:dyDescent="0.75">
      <c r="A6">
        <v>4</v>
      </c>
      <c r="B6">
        <v>3.8333333333333335</v>
      </c>
    </row>
    <row r="7" spans="1:3" x14ac:dyDescent="0.75">
      <c r="A7">
        <v>5</v>
      </c>
      <c r="B7">
        <v>4.9666666666666668</v>
      </c>
    </row>
    <row r="8" spans="1:3" x14ac:dyDescent="0.75">
      <c r="A8">
        <v>6</v>
      </c>
      <c r="B8">
        <v>6.1</v>
      </c>
    </row>
    <row r="9" spans="1:3" x14ac:dyDescent="0.75">
      <c r="A9">
        <v>7</v>
      </c>
      <c r="B9">
        <v>7.2333333333333334</v>
      </c>
    </row>
    <row r="10" spans="1:3" x14ac:dyDescent="0.75">
      <c r="A10">
        <v>8</v>
      </c>
      <c r="B10">
        <v>8.35</v>
      </c>
    </row>
    <row r="11" spans="1:3" x14ac:dyDescent="0.75">
      <c r="A11">
        <v>9</v>
      </c>
      <c r="B11">
        <v>9.4833333333333325</v>
      </c>
    </row>
    <row r="12" spans="1:3" x14ac:dyDescent="0.75">
      <c r="A12">
        <v>10</v>
      </c>
      <c r="B12">
        <v>10.616666666666667</v>
      </c>
    </row>
    <row r="13" spans="1:3" x14ac:dyDescent="0.75">
      <c r="A13">
        <v>11</v>
      </c>
      <c r="B13">
        <v>11.75</v>
      </c>
    </row>
    <row r="14" spans="1:3" x14ac:dyDescent="0.75">
      <c r="A14">
        <v>12</v>
      </c>
      <c r="B14" s="2">
        <v>13.966666666666667</v>
      </c>
      <c r="C14" s="2" t="s">
        <v>38</v>
      </c>
    </row>
    <row r="15" spans="1:3" x14ac:dyDescent="0.75">
      <c r="A15">
        <v>13</v>
      </c>
      <c r="B15">
        <v>15.1</v>
      </c>
    </row>
    <row r="16" spans="1:3" x14ac:dyDescent="0.75">
      <c r="A16">
        <v>14</v>
      </c>
      <c r="B16">
        <v>16.233333333333334</v>
      </c>
    </row>
    <row r="17" spans="1:2" x14ac:dyDescent="0.75">
      <c r="A17">
        <v>15</v>
      </c>
      <c r="B17">
        <v>17.350000000000001</v>
      </c>
    </row>
    <row r="18" spans="1:2" x14ac:dyDescent="0.75">
      <c r="A18">
        <v>16</v>
      </c>
      <c r="B18">
        <v>18.466666666666665</v>
      </c>
    </row>
    <row r="19" spans="1:2" x14ac:dyDescent="0.75">
      <c r="A19">
        <v>17</v>
      </c>
      <c r="B19">
        <v>19.600000000000001</v>
      </c>
    </row>
    <row r="20" spans="1:2" x14ac:dyDescent="0.75">
      <c r="A20">
        <v>18</v>
      </c>
      <c r="B20">
        <v>20.716666666666665</v>
      </c>
    </row>
    <row r="21" spans="1:2" x14ac:dyDescent="0.75">
      <c r="A21">
        <v>19</v>
      </c>
      <c r="B21">
        <v>21.85</v>
      </c>
    </row>
    <row r="22" spans="1:2" x14ac:dyDescent="0.75">
      <c r="A22">
        <v>20</v>
      </c>
      <c r="B22">
        <v>22.966666666666665</v>
      </c>
    </row>
    <row r="23" spans="1:2" x14ac:dyDescent="0.75">
      <c r="A23">
        <v>21</v>
      </c>
      <c r="B23">
        <v>24.1</v>
      </c>
    </row>
    <row r="24" spans="1:2" x14ac:dyDescent="0.75">
      <c r="A24">
        <v>22</v>
      </c>
      <c r="B24">
        <v>25.466666666666665</v>
      </c>
    </row>
    <row r="25" spans="1:2" x14ac:dyDescent="0.75">
      <c r="A25">
        <v>23</v>
      </c>
      <c r="B25">
        <v>26.583333333333332</v>
      </c>
    </row>
    <row r="26" spans="1:2" x14ac:dyDescent="0.75">
      <c r="A26">
        <v>24</v>
      </c>
      <c r="B26">
        <v>27.716666666666665</v>
      </c>
    </row>
    <row r="27" spans="1:2" x14ac:dyDescent="0.75">
      <c r="A27">
        <v>25</v>
      </c>
      <c r="B27">
        <v>28.85</v>
      </c>
    </row>
    <row r="28" spans="1:2" x14ac:dyDescent="0.75">
      <c r="A28">
        <v>26</v>
      </c>
      <c r="B28">
        <v>29.983333333333334</v>
      </c>
    </row>
    <row r="29" spans="1:2" x14ac:dyDescent="0.75">
      <c r="A29">
        <v>27</v>
      </c>
      <c r="B29">
        <v>31.1</v>
      </c>
    </row>
    <row r="30" spans="1:2" x14ac:dyDescent="0.75">
      <c r="A30">
        <v>28</v>
      </c>
      <c r="B30">
        <v>32.233333333333334</v>
      </c>
    </row>
    <row r="31" spans="1:2" x14ac:dyDescent="0.75">
      <c r="A31">
        <v>29</v>
      </c>
      <c r="B31">
        <v>33.366666666666667</v>
      </c>
    </row>
    <row r="32" spans="1:2" x14ac:dyDescent="0.75">
      <c r="A32">
        <v>30</v>
      </c>
      <c r="B32">
        <v>34.483333333333334</v>
      </c>
    </row>
    <row r="33" spans="1:3" x14ac:dyDescent="0.75">
      <c r="A33">
        <v>31</v>
      </c>
      <c r="B33">
        <v>35.616666666666667</v>
      </c>
    </row>
    <row r="34" spans="1:3" x14ac:dyDescent="0.75">
      <c r="A34">
        <v>32</v>
      </c>
      <c r="B34" s="2">
        <v>37.6</v>
      </c>
      <c r="C34" s="2" t="s">
        <v>38</v>
      </c>
    </row>
    <row r="35" spans="1:3" x14ac:dyDescent="0.75">
      <c r="A35">
        <v>33</v>
      </c>
      <c r="B35">
        <v>38.733333333333334</v>
      </c>
    </row>
    <row r="36" spans="1:3" x14ac:dyDescent="0.75">
      <c r="A36">
        <v>34</v>
      </c>
      <c r="B36">
        <v>39.866666666666667</v>
      </c>
    </row>
    <row r="37" spans="1:3" x14ac:dyDescent="0.75">
      <c r="A37">
        <v>35</v>
      </c>
      <c r="B37">
        <v>40.983333333333334</v>
      </c>
    </row>
    <row r="38" spans="1:3" x14ac:dyDescent="0.75">
      <c r="A38">
        <v>36</v>
      </c>
      <c r="B38">
        <v>42.116666666666667</v>
      </c>
    </row>
    <row r="39" spans="1:3" x14ac:dyDescent="0.75">
      <c r="A39">
        <v>37</v>
      </c>
      <c r="B39">
        <v>43.25</v>
      </c>
    </row>
    <row r="40" spans="1:3" x14ac:dyDescent="0.75">
      <c r="A40">
        <v>38</v>
      </c>
      <c r="B40">
        <v>44.383333333333333</v>
      </c>
    </row>
    <row r="41" spans="1:3" x14ac:dyDescent="0.75">
      <c r="A41">
        <v>39</v>
      </c>
      <c r="B41">
        <v>45.516666666666666</v>
      </c>
    </row>
    <row r="42" spans="1:3" x14ac:dyDescent="0.75">
      <c r="A42">
        <v>40</v>
      </c>
      <c r="B42">
        <v>46.65</v>
      </c>
    </row>
    <row r="43" spans="1:3" x14ac:dyDescent="0.75">
      <c r="A43">
        <v>41</v>
      </c>
      <c r="B43">
        <v>47.766666666666666</v>
      </c>
    </row>
    <row r="44" spans="1:3" x14ac:dyDescent="0.75">
      <c r="A44">
        <v>42</v>
      </c>
      <c r="B44" s="2">
        <v>50</v>
      </c>
      <c r="C44" s="2" t="s">
        <v>38</v>
      </c>
    </row>
    <row r="45" spans="1:3" x14ac:dyDescent="0.75">
      <c r="A45">
        <v>43</v>
      </c>
      <c r="B45">
        <v>51.116666666666667</v>
      </c>
    </row>
    <row r="46" spans="1:3" x14ac:dyDescent="0.75">
      <c r="A46">
        <v>44</v>
      </c>
      <c r="B46">
        <v>52.25</v>
      </c>
    </row>
    <row r="47" spans="1:3" x14ac:dyDescent="0.75">
      <c r="A47">
        <v>45</v>
      </c>
      <c r="B47">
        <v>53.383333333333333</v>
      </c>
    </row>
    <row r="48" spans="1:3" x14ac:dyDescent="0.75">
      <c r="A48">
        <v>46</v>
      </c>
      <c r="B48">
        <v>54.5</v>
      </c>
    </row>
    <row r="49" spans="1:3" x14ac:dyDescent="0.75">
      <c r="A49">
        <v>47</v>
      </c>
      <c r="B49">
        <v>55.633333333333333</v>
      </c>
    </row>
    <row r="50" spans="1:3" x14ac:dyDescent="0.75">
      <c r="A50">
        <v>48</v>
      </c>
      <c r="B50">
        <v>56.766666666666666</v>
      </c>
    </row>
    <row r="51" spans="1:3" x14ac:dyDescent="0.75">
      <c r="A51">
        <v>49</v>
      </c>
      <c r="B51">
        <v>57.883333333333333</v>
      </c>
    </row>
    <row r="52" spans="1:3" x14ac:dyDescent="0.75">
      <c r="A52">
        <v>50</v>
      </c>
      <c r="B52">
        <v>59.016666666666666</v>
      </c>
    </row>
    <row r="53" spans="1:3" x14ac:dyDescent="0.75">
      <c r="A53">
        <v>51</v>
      </c>
      <c r="B53">
        <v>60.15</v>
      </c>
    </row>
    <row r="54" spans="1:3" x14ac:dyDescent="0.75">
      <c r="A54">
        <v>52</v>
      </c>
      <c r="B54">
        <v>61.266666666666666</v>
      </c>
    </row>
    <row r="55" spans="1:3" x14ac:dyDescent="0.75">
      <c r="A55">
        <v>53</v>
      </c>
      <c r="B55">
        <v>62.4</v>
      </c>
    </row>
    <row r="56" spans="1:3" x14ac:dyDescent="0.75">
      <c r="A56">
        <v>54</v>
      </c>
      <c r="B56">
        <v>63.533333333333331</v>
      </c>
    </row>
    <row r="57" spans="1:3" x14ac:dyDescent="0.75">
      <c r="A57">
        <v>55</v>
      </c>
      <c r="B57">
        <v>64.650000000000006</v>
      </c>
    </row>
    <row r="58" spans="1:3" x14ac:dyDescent="0.75">
      <c r="A58">
        <v>56</v>
      </c>
      <c r="B58">
        <v>65.783333333333331</v>
      </c>
    </row>
    <row r="59" spans="1:3" x14ac:dyDescent="0.75">
      <c r="A59">
        <v>57</v>
      </c>
      <c r="B59">
        <v>66.900000000000006</v>
      </c>
    </row>
    <row r="60" spans="1:3" x14ac:dyDescent="0.75">
      <c r="A60">
        <v>58</v>
      </c>
      <c r="B60">
        <v>68.033333333333331</v>
      </c>
    </row>
    <row r="61" spans="1:3" x14ac:dyDescent="0.75">
      <c r="A61">
        <v>59</v>
      </c>
      <c r="B61">
        <v>69.166666666666671</v>
      </c>
    </row>
    <row r="62" spans="1:3" x14ac:dyDescent="0.75">
      <c r="A62">
        <v>60</v>
      </c>
      <c r="B62">
        <v>70.3</v>
      </c>
    </row>
    <row r="63" spans="1:3" x14ac:dyDescent="0.75">
      <c r="A63">
        <v>61</v>
      </c>
      <c r="B63">
        <v>71.416666666666671</v>
      </c>
    </row>
    <row r="64" spans="1:3" x14ac:dyDescent="0.75">
      <c r="A64">
        <v>62</v>
      </c>
      <c r="B64" s="2">
        <v>73.533333333333331</v>
      </c>
      <c r="C64" s="2" t="s">
        <v>38</v>
      </c>
    </row>
    <row r="65" spans="1:2" x14ac:dyDescent="0.75">
      <c r="A65">
        <v>63</v>
      </c>
      <c r="B65">
        <v>74.666666666666671</v>
      </c>
    </row>
    <row r="66" spans="1:2" x14ac:dyDescent="0.75">
      <c r="A66">
        <v>64</v>
      </c>
      <c r="B66">
        <v>75.8</v>
      </c>
    </row>
    <row r="67" spans="1:2" x14ac:dyDescent="0.75">
      <c r="A67">
        <v>65</v>
      </c>
      <c r="B67">
        <v>76.916666666666671</v>
      </c>
    </row>
    <row r="68" spans="1:2" x14ac:dyDescent="0.75">
      <c r="A68">
        <v>66</v>
      </c>
      <c r="B68">
        <v>78.05</v>
      </c>
    </row>
    <row r="69" spans="1:2" x14ac:dyDescent="0.75">
      <c r="A69">
        <v>67</v>
      </c>
      <c r="B69">
        <v>79.166666666666671</v>
      </c>
    </row>
    <row r="70" spans="1:2" x14ac:dyDescent="0.75">
      <c r="A70">
        <v>68</v>
      </c>
      <c r="B70">
        <v>80.283333333333331</v>
      </c>
    </row>
    <row r="71" spans="1:2" x14ac:dyDescent="0.75">
      <c r="A71">
        <v>69</v>
      </c>
      <c r="B71">
        <v>81.416666666666671</v>
      </c>
    </row>
    <row r="72" spans="1:2" x14ac:dyDescent="0.75">
      <c r="A72">
        <v>70</v>
      </c>
      <c r="B72">
        <v>82.533333333333331</v>
      </c>
    </row>
    <row r="73" spans="1:2" x14ac:dyDescent="0.75">
      <c r="A73">
        <v>71</v>
      </c>
      <c r="B73">
        <v>83.666666666666671</v>
      </c>
    </row>
    <row r="74" spans="1:2" x14ac:dyDescent="0.75">
      <c r="A74">
        <v>72</v>
      </c>
      <c r="B74">
        <v>84.8</v>
      </c>
    </row>
    <row r="75" spans="1:2" x14ac:dyDescent="0.75">
      <c r="A75">
        <v>73</v>
      </c>
      <c r="B75">
        <v>85.933333333333337</v>
      </c>
    </row>
    <row r="76" spans="1:2" x14ac:dyDescent="0.75">
      <c r="A76">
        <v>74</v>
      </c>
      <c r="B76">
        <v>87.066666666666663</v>
      </c>
    </row>
    <row r="77" spans="1:2" x14ac:dyDescent="0.75">
      <c r="A77">
        <v>75</v>
      </c>
      <c r="B77">
        <v>88.183333333333337</v>
      </c>
    </row>
    <row r="78" spans="1:2" x14ac:dyDescent="0.75">
      <c r="A78">
        <v>76</v>
      </c>
      <c r="B78">
        <v>89.316666666666663</v>
      </c>
    </row>
    <row r="79" spans="1:2" x14ac:dyDescent="0.75">
      <c r="A79">
        <v>77</v>
      </c>
      <c r="B79">
        <v>90.45</v>
      </c>
    </row>
    <row r="80" spans="1:2" x14ac:dyDescent="0.75">
      <c r="A80">
        <v>78</v>
      </c>
      <c r="B80">
        <v>91.583333333333329</v>
      </c>
    </row>
    <row r="81" spans="1:3" x14ac:dyDescent="0.75">
      <c r="A81">
        <v>79</v>
      </c>
      <c r="B81">
        <v>92.7</v>
      </c>
    </row>
    <row r="82" spans="1:3" x14ac:dyDescent="0.75">
      <c r="A82">
        <v>80</v>
      </c>
      <c r="B82" s="2">
        <v>94.783333333333331</v>
      </c>
      <c r="C82" s="2" t="s">
        <v>38</v>
      </c>
    </row>
    <row r="83" spans="1:3" x14ac:dyDescent="0.75">
      <c r="A83">
        <v>81</v>
      </c>
      <c r="B83">
        <v>95.916666666666671</v>
      </c>
    </row>
    <row r="84" spans="1:3" x14ac:dyDescent="0.75">
      <c r="A84">
        <v>82</v>
      </c>
      <c r="B84">
        <v>97.05</v>
      </c>
    </row>
    <row r="85" spans="1:3" x14ac:dyDescent="0.75">
      <c r="A85">
        <v>83</v>
      </c>
      <c r="B85">
        <v>98.183333333333337</v>
      </c>
    </row>
    <row r="86" spans="1:3" x14ac:dyDescent="0.75">
      <c r="A86">
        <v>84</v>
      </c>
      <c r="B86">
        <v>99.3</v>
      </c>
    </row>
    <row r="87" spans="1:3" x14ac:dyDescent="0.75">
      <c r="A87">
        <v>85</v>
      </c>
      <c r="B87">
        <v>100.43333333333334</v>
      </c>
    </row>
    <row r="88" spans="1:3" x14ac:dyDescent="0.75">
      <c r="A88">
        <v>86</v>
      </c>
      <c r="B88" s="2">
        <v>102.68333333333334</v>
      </c>
      <c r="C88" s="2" t="s">
        <v>38</v>
      </c>
    </row>
    <row r="89" spans="1:3" x14ac:dyDescent="0.75">
      <c r="A89">
        <v>87</v>
      </c>
      <c r="B89" s="2">
        <v>104.35</v>
      </c>
    </row>
    <row r="90" spans="1:3" x14ac:dyDescent="0.75">
      <c r="A90">
        <v>88</v>
      </c>
      <c r="B90">
        <v>105.46666666666667</v>
      </c>
    </row>
    <row r="91" spans="1:3" x14ac:dyDescent="0.75">
      <c r="A91">
        <v>89</v>
      </c>
      <c r="B91">
        <v>106.6</v>
      </c>
    </row>
    <row r="92" spans="1:3" x14ac:dyDescent="0.75">
      <c r="A92">
        <v>90</v>
      </c>
      <c r="B92">
        <v>107.73333333333333</v>
      </c>
    </row>
    <row r="93" spans="1:3" x14ac:dyDescent="0.75">
      <c r="A93">
        <v>91</v>
      </c>
      <c r="B93">
        <v>108.85</v>
      </c>
    </row>
    <row r="94" spans="1:3" x14ac:dyDescent="0.75">
      <c r="A94">
        <v>92</v>
      </c>
      <c r="B94">
        <v>109.96666666666667</v>
      </c>
    </row>
    <row r="95" spans="1:3" x14ac:dyDescent="0.75">
      <c r="A95">
        <v>93</v>
      </c>
      <c r="B95">
        <v>111.1</v>
      </c>
    </row>
    <row r="96" spans="1:3" x14ac:dyDescent="0.75">
      <c r="A96">
        <v>94</v>
      </c>
      <c r="B96">
        <v>112.21666666666667</v>
      </c>
    </row>
    <row r="97" spans="1:3" x14ac:dyDescent="0.75">
      <c r="A97">
        <v>95</v>
      </c>
      <c r="B97">
        <v>113.35</v>
      </c>
    </row>
    <row r="98" spans="1:3" x14ac:dyDescent="0.75">
      <c r="A98">
        <v>96</v>
      </c>
      <c r="B98">
        <v>114.48333333333333</v>
      </c>
    </row>
    <row r="99" spans="1:3" x14ac:dyDescent="0.75">
      <c r="A99">
        <v>97</v>
      </c>
      <c r="B99">
        <v>115.6</v>
      </c>
    </row>
    <row r="100" spans="1:3" x14ac:dyDescent="0.75">
      <c r="A100">
        <v>98</v>
      </c>
      <c r="B100">
        <v>116.73333333333333</v>
      </c>
    </row>
    <row r="101" spans="1:3" x14ac:dyDescent="0.75">
      <c r="A101">
        <v>99</v>
      </c>
      <c r="B101">
        <v>117.86666666666666</v>
      </c>
    </row>
    <row r="102" spans="1:3" x14ac:dyDescent="0.75">
      <c r="A102">
        <v>100</v>
      </c>
      <c r="B102">
        <v>119</v>
      </c>
    </row>
    <row r="103" spans="1:3" x14ac:dyDescent="0.75">
      <c r="A103">
        <v>101</v>
      </c>
      <c r="B103">
        <v>120.11666666666666</v>
      </c>
    </row>
    <row r="104" spans="1:3" x14ac:dyDescent="0.75">
      <c r="A104">
        <v>102</v>
      </c>
      <c r="B104">
        <v>121.25</v>
      </c>
    </row>
    <row r="105" spans="1:3" x14ac:dyDescent="0.75">
      <c r="A105">
        <v>103</v>
      </c>
      <c r="B105">
        <v>122.38333333333334</v>
      </c>
    </row>
    <row r="106" spans="1:3" x14ac:dyDescent="0.75">
      <c r="A106">
        <v>104</v>
      </c>
      <c r="B106">
        <v>123.51666666666667</v>
      </c>
    </row>
    <row r="107" spans="1:3" x14ac:dyDescent="0.75">
      <c r="A107">
        <v>105</v>
      </c>
      <c r="B107">
        <v>124.63333333333334</v>
      </c>
    </row>
    <row r="108" spans="1:3" x14ac:dyDescent="0.75">
      <c r="A108">
        <v>106</v>
      </c>
      <c r="B108">
        <v>125.76666666666667</v>
      </c>
    </row>
    <row r="109" spans="1:3" x14ac:dyDescent="0.75">
      <c r="A109">
        <v>107</v>
      </c>
      <c r="B109" s="2">
        <v>128.38333333333333</v>
      </c>
      <c r="C109" s="2" t="s">
        <v>38</v>
      </c>
    </row>
    <row r="110" spans="1:3" x14ac:dyDescent="0.75">
      <c r="A110">
        <v>108</v>
      </c>
      <c r="B110">
        <v>129.5</v>
      </c>
    </row>
    <row r="111" spans="1:3" x14ac:dyDescent="0.75">
      <c r="A111">
        <v>109</v>
      </c>
      <c r="B111">
        <v>130.63333333333333</v>
      </c>
    </row>
    <row r="112" spans="1:3" x14ac:dyDescent="0.75">
      <c r="A112">
        <v>110</v>
      </c>
      <c r="B112">
        <v>131.76666666666668</v>
      </c>
    </row>
    <row r="113" spans="1:2" x14ac:dyDescent="0.75">
      <c r="A113">
        <v>111</v>
      </c>
      <c r="B113">
        <v>132.9</v>
      </c>
    </row>
    <row r="114" spans="1:2" x14ac:dyDescent="0.75">
      <c r="A114">
        <v>112</v>
      </c>
      <c r="B114">
        <v>134.01666666666668</v>
      </c>
    </row>
    <row r="115" spans="1:2" x14ac:dyDescent="0.75">
      <c r="A115">
        <v>113</v>
      </c>
      <c r="B115">
        <v>135.15</v>
      </c>
    </row>
    <row r="116" spans="1:2" x14ac:dyDescent="0.75">
      <c r="A116">
        <v>114</v>
      </c>
      <c r="B116">
        <v>136.28333333333333</v>
      </c>
    </row>
    <row r="117" spans="1:2" x14ac:dyDescent="0.75">
      <c r="A117">
        <v>115</v>
      </c>
      <c r="B117">
        <v>137.41666666666666</v>
      </c>
    </row>
    <row r="118" spans="1:2" x14ac:dyDescent="0.75">
      <c r="A118">
        <v>116</v>
      </c>
      <c r="B118">
        <v>138.53333333333333</v>
      </c>
    </row>
    <row r="119" spans="1:2" x14ac:dyDescent="0.75">
      <c r="A119">
        <v>117</v>
      </c>
      <c r="B119">
        <v>139.65</v>
      </c>
    </row>
    <row r="120" spans="1:2" x14ac:dyDescent="0.75">
      <c r="A120">
        <v>118</v>
      </c>
      <c r="B120">
        <v>140.78333333333333</v>
      </c>
    </row>
    <row r="121" spans="1:2" x14ac:dyDescent="0.75">
      <c r="A121">
        <v>119</v>
      </c>
      <c r="B121">
        <v>141.9</v>
      </c>
    </row>
    <row r="122" spans="1:2" x14ac:dyDescent="0.75">
      <c r="A122">
        <v>120</v>
      </c>
      <c r="B122">
        <v>143.03333333333333</v>
      </c>
    </row>
    <row r="123" spans="1:2" x14ac:dyDescent="0.75">
      <c r="A123">
        <v>121</v>
      </c>
      <c r="B123">
        <v>144.16666666666666</v>
      </c>
    </row>
    <row r="124" spans="1:2" x14ac:dyDescent="0.75">
      <c r="A124">
        <v>122</v>
      </c>
      <c r="B124">
        <v>145.28333333333333</v>
      </c>
    </row>
    <row r="125" spans="1:2" x14ac:dyDescent="0.75">
      <c r="A125">
        <v>123</v>
      </c>
      <c r="B125">
        <v>146.41666666666666</v>
      </c>
    </row>
    <row r="126" spans="1:2" x14ac:dyDescent="0.75">
      <c r="A126">
        <v>124</v>
      </c>
      <c r="B126">
        <v>147.55000000000001</v>
      </c>
    </row>
    <row r="127" spans="1:2" x14ac:dyDescent="0.75">
      <c r="A127">
        <v>125</v>
      </c>
      <c r="B127">
        <v>148.68333333333334</v>
      </c>
    </row>
    <row r="128" spans="1:2" x14ac:dyDescent="0.75">
      <c r="A128">
        <v>126</v>
      </c>
      <c r="B128">
        <v>149.81666666666666</v>
      </c>
    </row>
    <row r="129" spans="1:2" x14ac:dyDescent="0.75">
      <c r="A129">
        <v>127</v>
      </c>
      <c r="B129">
        <v>151.13333333333333</v>
      </c>
    </row>
    <row r="130" spans="1:2" x14ac:dyDescent="0.75">
      <c r="A130">
        <v>128</v>
      </c>
      <c r="B130">
        <v>152.26666666666668</v>
      </c>
    </row>
    <row r="131" spans="1:2" x14ac:dyDescent="0.75">
      <c r="A131">
        <v>129</v>
      </c>
      <c r="B131">
        <v>153.4</v>
      </c>
    </row>
    <row r="132" spans="1:2" x14ac:dyDescent="0.75">
      <c r="A132">
        <v>130</v>
      </c>
      <c r="B132">
        <v>154.53333333333333</v>
      </c>
    </row>
    <row r="133" spans="1:2" x14ac:dyDescent="0.75">
      <c r="A133">
        <v>131</v>
      </c>
      <c r="B133">
        <v>155.65</v>
      </c>
    </row>
    <row r="134" spans="1:2" x14ac:dyDescent="0.75">
      <c r="A134">
        <v>132</v>
      </c>
      <c r="B134">
        <v>156.78333333333333</v>
      </c>
    </row>
    <row r="135" spans="1:2" x14ac:dyDescent="0.75">
      <c r="A135">
        <v>133</v>
      </c>
      <c r="B135">
        <v>157.91666666666666</v>
      </c>
    </row>
    <row r="136" spans="1:2" x14ac:dyDescent="0.75">
      <c r="A136">
        <v>134</v>
      </c>
      <c r="B136">
        <v>159.03333333333333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AE2FF-9874-476A-AF08-89DA76B76A94}">
  <dimension ref="A1:AX206"/>
  <sheetViews>
    <sheetView zoomScale="80" zoomScaleNormal="80" workbookViewId="0"/>
  </sheetViews>
  <sheetFormatPr defaultColWidth="6.54296875" defaultRowHeight="14.75" x14ac:dyDescent="0.75"/>
  <cols>
    <col min="1" max="1" width="22.1328125" bestFit="1" customWidth="1"/>
    <col min="3" max="4" width="6.1328125" customWidth="1"/>
    <col min="5" max="5" width="6.1328125" style="3" customWidth="1"/>
    <col min="6" max="6" width="6.1328125" style="8" customWidth="1"/>
    <col min="7" max="7" width="6.1328125" style="3" customWidth="1"/>
    <col min="8" max="8" width="6.1328125" style="8" customWidth="1"/>
    <col min="9" max="9" width="6.1328125" style="3" customWidth="1"/>
    <col min="10" max="10" width="6.1328125" style="8" customWidth="1"/>
    <col min="11" max="11" width="6.1328125" style="3" customWidth="1"/>
    <col min="12" max="12" width="6.1328125" style="8" customWidth="1"/>
    <col min="13" max="13" width="6.1328125" style="3" customWidth="1"/>
    <col min="14" max="14" width="6.1328125" style="8" customWidth="1"/>
    <col min="15" max="15" width="6.1328125" style="3" customWidth="1"/>
    <col min="16" max="16" width="6.1328125" style="8" customWidth="1"/>
    <col min="17" max="17" width="6.1328125" style="3" customWidth="1"/>
    <col min="18" max="18" width="6.1328125" style="8" customWidth="1"/>
    <col min="19" max="19" width="6.1328125" style="3" customWidth="1"/>
    <col min="20" max="20" width="6.1328125" style="8" customWidth="1"/>
    <col min="21" max="21" width="6.1328125" style="3" customWidth="1"/>
    <col min="22" max="22" width="6.1328125" style="8" customWidth="1"/>
    <col min="23" max="23" width="6.1328125" style="3" customWidth="1"/>
    <col min="24" max="24" width="6.1328125" style="8" customWidth="1"/>
    <col min="25" max="25" width="6.1328125" style="3" customWidth="1"/>
    <col min="26" max="26" width="6.1328125" style="8" customWidth="1"/>
    <col min="27" max="27" width="6.1328125" style="3" customWidth="1"/>
    <col min="28" max="28" width="6.1328125" style="8" customWidth="1"/>
    <col min="29" max="29" width="6.1328125" style="3" customWidth="1"/>
    <col min="30" max="30" width="6.1328125" style="8" customWidth="1"/>
    <col min="31" max="31" width="6.1328125" style="3" customWidth="1"/>
    <col min="32" max="32" width="6.1328125" style="8" customWidth="1"/>
    <col min="33" max="33" width="6.1328125" style="3" customWidth="1"/>
    <col min="34" max="34" width="6.1328125" style="8" customWidth="1"/>
    <col min="35" max="35" width="6.1328125" style="9" customWidth="1"/>
    <col min="36" max="49" width="6.1328125" customWidth="1"/>
    <col min="50" max="50" width="5" customWidth="1"/>
  </cols>
  <sheetData>
    <row r="1" spans="1:49" x14ac:dyDescent="0.75">
      <c r="A1" t="s">
        <v>40</v>
      </c>
      <c r="E1" s="3">
        <v>1</v>
      </c>
      <c r="F1" s="8">
        <v>1</v>
      </c>
      <c r="G1" s="3">
        <v>2</v>
      </c>
      <c r="H1" s="8">
        <v>2</v>
      </c>
      <c r="I1" s="3">
        <v>3</v>
      </c>
      <c r="J1" s="8">
        <v>3</v>
      </c>
      <c r="K1" s="3">
        <v>4</v>
      </c>
      <c r="L1" s="8">
        <v>4</v>
      </c>
      <c r="M1" s="3">
        <v>5</v>
      </c>
      <c r="N1" s="8">
        <v>5</v>
      </c>
      <c r="O1" s="3">
        <v>6</v>
      </c>
      <c r="P1" s="8">
        <v>6</v>
      </c>
      <c r="Q1" s="3">
        <v>7</v>
      </c>
      <c r="R1" s="8">
        <v>7</v>
      </c>
      <c r="S1" s="3">
        <v>8</v>
      </c>
      <c r="T1" s="8">
        <v>8</v>
      </c>
      <c r="U1" s="3">
        <v>9</v>
      </c>
      <c r="V1" s="8">
        <v>9</v>
      </c>
      <c r="W1" s="3">
        <v>10</v>
      </c>
      <c r="X1" s="8">
        <v>10</v>
      </c>
      <c r="Y1" s="3">
        <v>11</v>
      </c>
      <c r="Z1" s="8">
        <v>11</v>
      </c>
      <c r="AA1" s="3">
        <v>12</v>
      </c>
      <c r="AB1" s="8">
        <v>12</v>
      </c>
      <c r="AC1" s="3">
        <v>13</v>
      </c>
      <c r="AD1" s="8">
        <v>13</v>
      </c>
      <c r="AE1" s="3">
        <v>14</v>
      </c>
      <c r="AF1" s="8">
        <v>14</v>
      </c>
      <c r="AG1" s="3">
        <v>15</v>
      </c>
      <c r="AH1" s="8">
        <v>15</v>
      </c>
      <c r="AL1" t="s">
        <v>46</v>
      </c>
      <c r="AS1" t="s">
        <v>46</v>
      </c>
    </row>
    <row r="2" spans="1:49" x14ac:dyDescent="0.75">
      <c r="A2" t="s">
        <v>6</v>
      </c>
      <c r="C2" t="s">
        <v>47</v>
      </c>
      <c r="E2" s="3" t="s">
        <v>8</v>
      </c>
      <c r="F2" s="8" t="s">
        <v>18</v>
      </c>
      <c r="G2" s="3" t="s">
        <v>8</v>
      </c>
      <c r="H2" s="8" t="s">
        <v>18</v>
      </c>
      <c r="I2" s="3" t="s">
        <v>8</v>
      </c>
      <c r="J2" s="8" t="s">
        <v>18</v>
      </c>
      <c r="K2" s="3" t="s">
        <v>8</v>
      </c>
      <c r="L2" s="8" t="s">
        <v>18</v>
      </c>
      <c r="M2" s="3" t="s">
        <v>8</v>
      </c>
      <c r="N2" s="8" t="s">
        <v>18</v>
      </c>
      <c r="O2" s="3" t="s">
        <v>8</v>
      </c>
      <c r="P2" s="8" t="s">
        <v>18</v>
      </c>
      <c r="Q2" s="3" t="s">
        <v>8</v>
      </c>
      <c r="R2" s="8" t="s">
        <v>18</v>
      </c>
      <c r="S2" s="3" t="s">
        <v>8</v>
      </c>
      <c r="T2" s="8" t="s">
        <v>18</v>
      </c>
      <c r="U2" s="3" t="s">
        <v>8</v>
      </c>
      <c r="V2" s="8" t="s">
        <v>18</v>
      </c>
      <c r="W2" s="3" t="s">
        <v>8</v>
      </c>
      <c r="X2" s="8" t="s">
        <v>18</v>
      </c>
      <c r="Y2" s="3" t="s">
        <v>8</v>
      </c>
      <c r="Z2" s="8" t="s">
        <v>18</v>
      </c>
      <c r="AA2" s="3" t="s">
        <v>8</v>
      </c>
      <c r="AB2" s="8" t="s">
        <v>18</v>
      </c>
      <c r="AC2" s="3" t="s">
        <v>8</v>
      </c>
      <c r="AD2" s="8" t="s">
        <v>18</v>
      </c>
      <c r="AE2" s="3" t="s">
        <v>8</v>
      </c>
      <c r="AF2" s="8" t="s">
        <v>18</v>
      </c>
      <c r="AG2" s="3" t="s">
        <v>8</v>
      </c>
      <c r="AH2" s="8" t="s">
        <v>18</v>
      </c>
      <c r="AK2" t="s">
        <v>47</v>
      </c>
      <c r="AL2" s="3" t="s">
        <v>8</v>
      </c>
      <c r="AM2" s="9" t="s">
        <v>18</v>
      </c>
      <c r="AO2" t="s">
        <v>47</v>
      </c>
      <c r="AP2" t="s">
        <v>48</v>
      </c>
      <c r="AR2" t="s">
        <v>47</v>
      </c>
      <c r="AS2" s="3" t="s">
        <v>8</v>
      </c>
      <c r="AT2" s="9" t="s">
        <v>18</v>
      </c>
      <c r="AV2" t="s">
        <v>47</v>
      </c>
      <c r="AW2" t="s">
        <v>48</v>
      </c>
    </row>
    <row r="3" spans="1:49" x14ac:dyDescent="0.75">
      <c r="C3">
        <v>0.25</v>
      </c>
      <c r="D3">
        <v>-82.88</v>
      </c>
      <c r="M3" s="3">
        <v>0.21584461421614642</v>
      </c>
      <c r="N3" s="8">
        <v>0.52436972188688047</v>
      </c>
      <c r="AK3">
        <v>-82.88</v>
      </c>
      <c r="AL3">
        <f>AVERAGE(E3,G3,I3,K3,M3,O3,Q3,S3,U3,W3,Y3,AA3,AC3,AE3,AG3)</f>
        <v>0.21584461421614642</v>
      </c>
      <c r="AM3">
        <f>AVERAGE(F3,H3,J3,L3,N3,P3,R3,T3,V3,X3,Z3,AB3,AD3,AF3,AH3)</f>
        <v>0.52436972188688047</v>
      </c>
      <c r="AO3">
        <v>-82.88</v>
      </c>
      <c r="AP3">
        <f>COUNTA(E3:AH3)/2</f>
        <v>1</v>
      </c>
      <c r="AR3" s="11">
        <v>-82.88</v>
      </c>
      <c r="AS3" s="11">
        <v>0.21584461421614642</v>
      </c>
      <c r="AT3" s="11">
        <v>0.52436972188688047</v>
      </c>
      <c r="AU3" s="11"/>
      <c r="AV3">
        <v>-82.88</v>
      </c>
      <c r="AW3">
        <v>1</v>
      </c>
    </row>
    <row r="4" spans="1:49" x14ac:dyDescent="0.75">
      <c r="C4">
        <v>1.5833333333333333</v>
      </c>
      <c r="D4">
        <f>D3+1.12</f>
        <v>-81.759999999999991</v>
      </c>
      <c r="M4" s="3">
        <v>0.15952955367913169</v>
      </c>
      <c r="N4" s="8">
        <v>0.53226819319632168</v>
      </c>
      <c r="AK4">
        <v>-81.759999999999991</v>
      </c>
      <c r="AL4">
        <f t="shared" ref="AL4:AM67" si="0">AVERAGE(E4,G4,I4,K4,M4,O4,Q4,S4,U4,W4,Y4,AA4,AC4,AE4,AG4)</f>
        <v>0.15952955367913169</v>
      </c>
      <c r="AM4">
        <f t="shared" si="0"/>
        <v>0.53226819319632168</v>
      </c>
      <c r="AO4">
        <v>-81.759999999999991</v>
      </c>
      <c r="AP4">
        <f t="shared" ref="AP4:AP67" si="1">COUNTA(E4:AH4)/2</f>
        <v>1</v>
      </c>
      <c r="AR4" s="11">
        <v>-81.759999999999991</v>
      </c>
      <c r="AS4" s="11">
        <v>0.15952955367913169</v>
      </c>
      <c r="AT4" s="11">
        <v>0.53226819319632168</v>
      </c>
      <c r="AU4" s="11"/>
      <c r="AV4">
        <v>-81.759999999999991</v>
      </c>
      <c r="AW4">
        <v>1</v>
      </c>
    </row>
    <row r="5" spans="1:49" x14ac:dyDescent="0.75">
      <c r="C5">
        <v>2.7166666666666668</v>
      </c>
      <c r="D5">
        <f t="shared" ref="D5:D68" si="2">D4+1.12</f>
        <v>-80.639999999999986</v>
      </c>
      <c r="M5" s="3">
        <v>0.22501451994817517</v>
      </c>
      <c r="N5" s="8">
        <v>0.49935656493016817</v>
      </c>
      <c r="AK5">
        <v>-80.639999999999986</v>
      </c>
      <c r="AL5">
        <f t="shared" si="0"/>
        <v>0.22501451994817517</v>
      </c>
      <c r="AM5">
        <f t="shared" si="0"/>
        <v>0.49935656493016817</v>
      </c>
      <c r="AO5">
        <v>-80.639999999999986</v>
      </c>
      <c r="AP5">
        <f t="shared" si="1"/>
        <v>1</v>
      </c>
      <c r="AR5" s="11">
        <v>-80.639999999999986</v>
      </c>
      <c r="AS5" s="11">
        <v>0.22501451994817517</v>
      </c>
      <c r="AT5" s="11">
        <v>0.49935656493016817</v>
      </c>
      <c r="AU5" s="11"/>
      <c r="AV5">
        <v>-80.639999999999986</v>
      </c>
      <c r="AW5">
        <v>1</v>
      </c>
    </row>
    <row r="6" spans="1:49" x14ac:dyDescent="0.75">
      <c r="C6">
        <v>3.8333333333333335</v>
      </c>
      <c r="D6">
        <f t="shared" si="2"/>
        <v>-79.519999999999982</v>
      </c>
      <c r="M6" s="3">
        <v>0.16802930795693174</v>
      </c>
      <c r="N6" s="8">
        <v>0.53198323386031243</v>
      </c>
      <c r="AK6">
        <v>-79.519999999999982</v>
      </c>
      <c r="AL6">
        <f t="shared" si="0"/>
        <v>0.16802930795693174</v>
      </c>
      <c r="AM6">
        <f t="shared" si="0"/>
        <v>0.53198323386031243</v>
      </c>
      <c r="AO6">
        <v>-79.519999999999982</v>
      </c>
      <c r="AP6">
        <f t="shared" si="1"/>
        <v>1</v>
      </c>
      <c r="AR6" s="11">
        <v>-79.519999999999982</v>
      </c>
      <c r="AS6" s="11">
        <v>0.16802930795693174</v>
      </c>
      <c r="AT6" s="11">
        <v>0.53198323386031243</v>
      </c>
      <c r="AU6" s="11"/>
      <c r="AV6">
        <v>-79.519999999999982</v>
      </c>
      <c r="AW6">
        <v>1</v>
      </c>
    </row>
    <row r="7" spans="1:49" x14ac:dyDescent="0.75">
      <c r="C7">
        <v>4.9666666666666668</v>
      </c>
      <c r="D7">
        <f t="shared" si="2"/>
        <v>-78.399999999999977</v>
      </c>
      <c r="M7" s="3">
        <v>0.14874011526605024</v>
      </c>
      <c r="N7" s="8">
        <v>0.52898063372208537</v>
      </c>
      <c r="AK7">
        <v>-78.399999999999977</v>
      </c>
      <c r="AL7">
        <f t="shared" si="0"/>
        <v>0.14874011526605024</v>
      </c>
      <c r="AM7">
        <f t="shared" si="0"/>
        <v>0.52898063372208537</v>
      </c>
      <c r="AO7">
        <v>-78.399999999999977</v>
      </c>
      <c r="AP7">
        <f t="shared" si="1"/>
        <v>1</v>
      </c>
      <c r="AR7" s="11">
        <v>-78.399999999999977</v>
      </c>
      <c r="AS7" s="11">
        <v>0.14874011526605024</v>
      </c>
      <c r="AT7" s="11">
        <v>0.52898063372208537</v>
      </c>
      <c r="AU7" s="11"/>
      <c r="AV7">
        <v>-78.399999999999977</v>
      </c>
      <c r="AW7">
        <v>1</v>
      </c>
    </row>
    <row r="8" spans="1:49" x14ac:dyDescent="0.75">
      <c r="C8">
        <v>6.1</v>
      </c>
      <c r="D8">
        <f t="shared" si="2"/>
        <v>-77.279999999999973</v>
      </c>
      <c r="M8" s="3">
        <v>0.1604230889514367</v>
      </c>
      <c r="N8" s="8">
        <v>0.53845115986216263</v>
      </c>
      <c r="AK8">
        <v>-77.279999999999973</v>
      </c>
      <c r="AL8">
        <f t="shared" si="0"/>
        <v>0.1604230889514367</v>
      </c>
      <c r="AM8">
        <f t="shared" si="0"/>
        <v>0.53845115986216263</v>
      </c>
      <c r="AO8">
        <v>-77.279999999999973</v>
      </c>
      <c r="AP8">
        <f t="shared" si="1"/>
        <v>1</v>
      </c>
      <c r="AR8" s="11">
        <v>-77.279999999999973</v>
      </c>
      <c r="AS8" s="11">
        <v>0.1604230889514367</v>
      </c>
      <c r="AT8" s="11">
        <v>0.53845115986216263</v>
      </c>
      <c r="AU8" s="11"/>
      <c r="AV8">
        <v>-77.279999999999973</v>
      </c>
      <c r="AW8">
        <v>1</v>
      </c>
    </row>
    <row r="9" spans="1:49" x14ac:dyDescent="0.75">
      <c r="C9">
        <v>7.2333333333333334</v>
      </c>
      <c r="D9">
        <f t="shared" si="2"/>
        <v>-76.159999999999968</v>
      </c>
      <c r="M9" s="3">
        <v>0.13187463700129584</v>
      </c>
      <c r="N9" s="8">
        <v>0.53985240557876302</v>
      </c>
      <c r="AK9">
        <v>-76.159999999999968</v>
      </c>
      <c r="AL9">
        <f t="shared" si="0"/>
        <v>0.13187463700129584</v>
      </c>
      <c r="AM9">
        <f t="shared" si="0"/>
        <v>0.53985240557876302</v>
      </c>
      <c r="AO9">
        <v>-76.159999999999968</v>
      </c>
      <c r="AP9">
        <f t="shared" si="1"/>
        <v>1</v>
      </c>
      <c r="AR9" s="11">
        <v>-76.159999999999968</v>
      </c>
      <c r="AS9" s="11">
        <v>0.13187463700129584</v>
      </c>
      <c r="AT9" s="11">
        <v>0.53985240557876302</v>
      </c>
      <c r="AU9" s="11"/>
      <c r="AV9">
        <v>-76.159999999999968</v>
      </c>
      <c r="AW9">
        <v>1</v>
      </c>
    </row>
    <row r="10" spans="1:49" x14ac:dyDescent="0.75">
      <c r="C10">
        <v>8.35</v>
      </c>
      <c r="D10">
        <f t="shared" si="2"/>
        <v>-75.039999999999964</v>
      </c>
      <c r="M10" s="3">
        <v>0.11822588571683879</v>
      </c>
      <c r="N10" s="8">
        <v>0.49812446772202545</v>
      </c>
      <c r="AK10">
        <v>-75.039999999999964</v>
      </c>
      <c r="AL10">
        <f t="shared" si="0"/>
        <v>0.11822588571683879</v>
      </c>
      <c r="AM10">
        <f t="shared" si="0"/>
        <v>0.49812446772202545</v>
      </c>
      <c r="AO10">
        <v>-75.039999999999964</v>
      </c>
      <c r="AP10">
        <f t="shared" si="1"/>
        <v>1</v>
      </c>
      <c r="AR10" s="11">
        <v>-75.039999999999964</v>
      </c>
      <c r="AS10" s="11">
        <v>0.11822588571683879</v>
      </c>
      <c r="AT10" s="11">
        <v>0.49812446772202545</v>
      </c>
      <c r="AU10" s="11"/>
      <c r="AV10">
        <v>-75.039999999999964</v>
      </c>
      <c r="AW10">
        <v>1</v>
      </c>
    </row>
    <row r="11" spans="1:49" x14ac:dyDescent="0.75">
      <c r="C11">
        <v>9.4833333333333325</v>
      </c>
      <c r="D11">
        <f t="shared" si="2"/>
        <v>-73.919999999999959</v>
      </c>
      <c r="M11" s="3">
        <v>0.1065540812223565</v>
      </c>
      <c r="N11" s="8">
        <v>0.50188576122427442</v>
      </c>
      <c r="AK11">
        <v>-73.919999999999959</v>
      </c>
      <c r="AL11">
        <f t="shared" si="0"/>
        <v>0.1065540812223565</v>
      </c>
      <c r="AM11">
        <f t="shared" si="0"/>
        <v>0.50188576122427442</v>
      </c>
      <c r="AO11">
        <v>-73.919999999999959</v>
      </c>
      <c r="AP11">
        <f t="shared" si="1"/>
        <v>1</v>
      </c>
      <c r="AR11" s="11">
        <v>-73.919999999999959</v>
      </c>
      <c r="AS11" s="11">
        <v>0.1065540812223565</v>
      </c>
      <c r="AT11" s="11">
        <v>0.50188576122427442</v>
      </c>
      <c r="AU11" s="11"/>
      <c r="AV11">
        <v>-73.919999999999959</v>
      </c>
      <c r="AW11">
        <v>1</v>
      </c>
    </row>
    <row r="12" spans="1:49" x14ac:dyDescent="0.75">
      <c r="C12">
        <v>10.616666666666667</v>
      </c>
      <c r="D12">
        <f t="shared" si="2"/>
        <v>-72.799999999999955</v>
      </c>
      <c r="M12" s="3">
        <v>8.3947638833043167E-2</v>
      </c>
      <c r="N12" s="8">
        <v>0.46760859882918004</v>
      </c>
      <c r="AK12">
        <v>-72.799999999999955</v>
      </c>
      <c r="AL12">
        <f t="shared" si="0"/>
        <v>8.3947638833043167E-2</v>
      </c>
      <c r="AM12">
        <f t="shared" si="0"/>
        <v>0.46760859882918004</v>
      </c>
      <c r="AO12">
        <v>-72.799999999999955</v>
      </c>
      <c r="AP12">
        <f t="shared" si="1"/>
        <v>1</v>
      </c>
      <c r="AR12" s="11">
        <v>-72.799999999999955</v>
      </c>
      <c r="AS12" s="11">
        <v>8.3947638833043167E-2</v>
      </c>
      <c r="AT12" s="11">
        <v>0.46760859882918004</v>
      </c>
      <c r="AU12" s="11"/>
      <c r="AV12">
        <v>-72.799999999999955</v>
      </c>
      <c r="AW12">
        <v>1</v>
      </c>
    </row>
    <row r="13" spans="1:49" x14ac:dyDescent="0.75">
      <c r="C13">
        <v>11.75</v>
      </c>
      <c r="D13">
        <f t="shared" si="2"/>
        <v>-71.67999999999995</v>
      </c>
      <c r="M13" s="3">
        <v>6.8344279140419073E-2</v>
      </c>
      <c r="N13" s="8">
        <v>0.45220645341262472</v>
      </c>
      <c r="AK13">
        <v>-71.67999999999995</v>
      </c>
      <c r="AL13">
        <f t="shared" si="0"/>
        <v>6.8344279140419073E-2</v>
      </c>
      <c r="AM13">
        <f t="shared" si="0"/>
        <v>0.45220645341262472</v>
      </c>
      <c r="AO13">
        <v>-71.67999999999995</v>
      </c>
      <c r="AP13">
        <f t="shared" si="1"/>
        <v>1</v>
      </c>
      <c r="AR13" s="11">
        <v>-71.67999999999995</v>
      </c>
      <c r="AS13" s="11">
        <v>6.8344279140419073E-2</v>
      </c>
      <c r="AT13" s="11">
        <v>0.45220645341262472</v>
      </c>
      <c r="AU13" s="11"/>
      <c r="AV13">
        <v>-71.67999999999995</v>
      </c>
      <c r="AW13">
        <v>1</v>
      </c>
    </row>
    <row r="14" spans="1:49" x14ac:dyDescent="0.75">
      <c r="D14">
        <f t="shared" si="2"/>
        <v>-70.559999999999945</v>
      </c>
      <c r="M14" s="3">
        <v>0.15828977348880846</v>
      </c>
      <c r="N14" s="8">
        <v>0.46860202913351107</v>
      </c>
      <c r="AK14">
        <v>-70.559999999999945</v>
      </c>
      <c r="AL14">
        <f t="shared" si="0"/>
        <v>0.15828977348880846</v>
      </c>
      <c r="AM14">
        <f t="shared" si="0"/>
        <v>0.46860202913351107</v>
      </c>
      <c r="AO14">
        <v>-70.559999999999945</v>
      </c>
      <c r="AP14">
        <f t="shared" si="1"/>
        <v>1</v>
      </c>
      <c r="AR14" s="11">
        <v>-70.559999999999945</v>
      </c>
      <c r="AS14" s="11">
        <v>0.15828977348880846</v>
      </c>
      <c r="AT14" s="11">
        <v>0.46860202913351107</v>
      </c>
      <c r="AU14" s="11"/>
      <c r="AV14">
        <v>-70.559999999999945</v>
      </c>
      <c r="AW14">
        <v>1</v>
      </c>
    </row>
    <row r="15" spans="1:49" x14ac:dyDescent="0.75">
      <c r="C15" s="2">
        <v>13.966666666666667</v>
      </c>
      <c r="D15">
        <f t="shared" si="2"/>
        <v>-69.439999999999941</v>
      </c>
      <c r="AK15">
        <v>-69.439999999999941</v>
      </c>
      <c r="AL15" t="e">
        <f t="shared" si="0"/>
        <v>#DIV/0!</v>
      </c>
      <c r="AM15" t="e">
        <f t="shared" si="0"/>
        <v>#DIV/0!</v>
      </c>
      <c r="AO15">
        <v>-69.439999999999941</v>
      </c>
      <c r="AP15">
        <f t="shared" si="1"/>
        <v>0</v>
      </c>
      <c r="AR15" s="11">
        <v>-69.439999999999941</v>
      </c>
      <c r="AS15" s="11" t="e">
        <v>#DIV/0!</v>
      </c>
      <c r="AT15" s="11" t="e">
        <v>#DIV/0!</v>
      </c>
      <c r="AU15" s="11"/>
      <c r="AV15">
        <v>-69.439999999999941</v>
      </c>
      <c r="AW15">
        <v>0</v>
      </c>
    </row>
    <row r="16" spans="1:49" x14ac:dyDescent="0.75">
      <c r="C16">
        <v>15.1</v>
      </c>
      <c r="D16">
        <f t="shared" si="2"/>
        <v>-68.319999999999936</v>
      </c>
      <c r="M16" s="3">
        <v>0.2638497967207255</v>
      </c>
      <c r="N16" s="8">
        <v>0.45645258510507353</v>
      </c>
      <c r="AK16">
        <v>-68.319999999999936</v>
      </c>
      <c r="AL16">
        <f t="shared" si="0"/>
        <v>0.2638497967207255</v>
      </c>
      <c r="AM16">
        <f t="shared" si="0"/>
        <v>0.45645258510507353</v>
      </c>
      <c r="AO16">
        <v>-68.319999999999936</v>
      </c>
      <c r="AP16">
        <f t="shared" si="1"/>
        <v>1</v>
      </c>
      <c r="AR16" s="11">
        <v>-68.319999999999936</v>
      </c>
      <c r="AS16" s="11">
        <v>0.2638497967207255</v>
      </c>
      <c r="AT16" s="11">
        <v>0.45645258510507353</v>
      </c>
      <c r="AU16" s="11"/>
      <c r="AV16">
        <v>-68.319999999999936</v>
      </c>
      <c r="AW16">
        <v>1</v>
      </c>
    </row>
    <row r="17" spans="3:49" x14ac:dyDescent="0.75">
      <c r="C17">
        <v>16.233333333333334</v>
      </c>
      <c r="D17">
        <f t="shared" si="2"/>
        <v>-67.199999999999932</v>
      </c>
      <c r="M17" s="3">
        <v>0.29000804181745082</v>
      </c>
      <c r="N17" s="8">
        <v>0.4535441700648703</v>
      </c>
      <c r="AK17">
        <v>-67.199999999999932</v>
      </c>
      <c r="AL17">
        <f t="shared" si="0"/>
        <v>0.29000804181745082</v>
      </c>
      <c r="AM17">
        <f t="shared" si="0"/>
        <v>0.4535441700648703</v>
      </c>
      <c r="AO17">
        <v>-67.199999999999932</v>
      </c>
      <c r="AP17">
        <f t="shared" si="1"/>
        <v>1</v>
      </c>
      <c r="AR17" s="11">
        <v>-67.199999999999932</v>
      </c>
      <c r="AS17" s="11">
        <v>0.29000804181745082</v>
      </c>
      <c r="AT17" s="11">
        <v>0.4535441700648703</v>
      </c>
      <c r="AU17" s="11"/>
      <c r="AV17">
        <v>-67.199999999999932</v>
      </c>
      <c r="AW17">
        <v>1</v>
      </c>
    </row>
    <row r="18" spans="3:49" x14ac:dyDescent="0.75">
      <c r="C18">
        <v>17.350000000000001</v>
      </c>
      <c r="D18">
        <f t="shared" si="2"/>
        <v>-66.079999999999927</v>
      </c>
      <c r="M18" s="3">
        <v>0.32816199794486928</v>
      </c>
      <c r="N18" s="8">
        <v>0.44404717696758467</v>
      </c>
      <c r="AK18">
        <v>-66.079999999999927</v>
      </c>
      <c r="AL18">
        <f t="shared" si="0"/>
        <v>0.32816199794486928</v>
      </c>
      <c r="AM18">
        <f t="shared" si="0"/>
        <v>0.44404717696758467</v>
      </c>
      <c r="AO18">
        <v>-66.079999999999927</v>
      </c>
      <c r="AP18">
        <f t="shared" si="1"/>
        <v>1</v>
      </c>
      <c r="AR18" s="11">
        <v>-66.079999999999927</v>
      </c>
      <c r="AS18" s="11">
        <v>0.32816199794486928</v>
      </c>
      <c r="AT18" s="11">
        <v>0.44404717696758467</v>
      </c>
      <c r="AU18" s="11"/>
      <c r="AV18">
        <v>-66.079999999999927</v>
      </c>
      <c r="AW18">
        <v>1</v>
      </c>
    </row>
    <row r="19" spans="3:49" x14ac:dyDescent="0.75">
      <c r="C19">
        <v>18.466666666666665</v>
      </c>
      <c r="D19">
        <f t="shared" si="2"/>
        <v>-64.959999999999923</v>
      </c>
      <c r="M19" s="3">
        <v>0.36334494929187378</v>
      </c>
      <c r="N19" s="8">
        <v>0.43150179033060909</v>
      </c>
      <c r="AK19">
        <v>-64.959999999999923</v>
      </c>
      <c r="AL19">
        <f t="shared" si="0"/>
        <v>0.36334494929187378</v>
      </c>
      <c r="AM19">
        <f t="shared" si="0"/>
        <v>0.43150179033060909</v>
      </c>
      <c r="AO19">
        <v>-64.959999999999923</v>
      </c>
      <c r="AP19">
        <f t="shared" si="1"/>
        <v>1</v>
      </c>
      <c r="AR19" s="11">
        <v>-64.959999999999923</v>
      </c>
      <c r="AS19" s="11">
        <v>0.36334494929187378</v>
      </c>
      <c r="AT19" s="11">
        <v>0.43150179033060909</v>
      </c>
      <c r="AU19" s="11"/>
      <c r="AV19">
        <v>-64.959999999999923</v>
      </c>
      <c r="AW19">
        <v>1</v>
      </c>
    </row>
    <row r="20" spans="3:49" x14ac:dyDescent="0.75">
      <c r="C20">
        <v>19.600000000000001</v>
      </c>
      <c r="D20">
        <f t="shared" si="2"/>
        <v>-63.839999999999925</v>
      </c>
      <c r="M20" s="3">
        <v>0.36483045168208039</v>
      </c>
      <c r="N20" s="8">
        <v>0.42843775466489709</v>
      </c>
      <c r="AK20">
        <v>-63.839999999999925</v>
      </c>
      <c r="AL20">
        <f t="shared" si="0"/>
        <v>0.36483045168208039</v>
      </c>
      <c r="AM20">
        <f t="shared" si="0"/>
        <v>0.42843775466489709</v>
      </c>
      <c r="AO20">
        <v>-63.839999999999925</v>
      </c>
      <c r="AP20">
        <f t="shared" si="1"/>
        <v>1</v>
      </c>
      <c r="AR20" s="11">
        <v>-63.839999999999925</v>
      </c>
      <c r="AS20" s="11">
        <v>0.36483045168208039</v>
      </c>
      <c r="AT20" s="11">
        <v>0.42843775466489709</v>
      </c>
      <c r="AU20" s="11"/>
      <c r="AV20">
        <v>-63.839999999999925</v>
      </c>
      <c r="AW20">
        <v>1</v>
      </c>
    </row>
    <row r="21" spans="3:49" x14ac:dyDescent="0.75">
      <c r="C21">
        <v>20.716666666666665</v>
      </c>
      <c r="D21">
        <f t="shared" si="2"/>
        <v>-62.719999999999928</v>
      </c>
      <c r="M21" s="3">
        <v>0.28937139793593375</v>
      </c>
      <c r="N21" s="8">
        <v>0.43349734809466162</v>
      </c>
      <c r="AK21">
        <v>-62.719999999999928</v>
      </c>
      <c r="AL21">
        <f t="shared" si="0"/>
        <v>0.28937139793593375</v>
      </c>
      <c r="AM21">
        <f t="shared" si="0"/>
        <v>0.43349734809466162</v>
      </c>
      <c r="AO21">
        <v>-62.719999999999928</v>
      </c>
      <c r="AP21">
        <f t="shared" si="1"/>
        <v>1</v>
      </c>
      <c r="AR21" s="11">
        <v>-62.719999999999928</v>
      </c>
      <c r="AS21" s="11">
        <v>0.28937139793593375</v>
      </c>
      <c r="AT21" s="11">
        <v>0.43349734809466162</v>
      </c>
      <c r="AU21" s="11"/>
      <c r="AV21">
        <v>-62.719999999999928</v>
      </c>
      <c r="AW21">
        <v>1</v>
      </c>
    </row>
    <row r="22" spans="3:49" x14ac:dyDescent="0.75">
      <c r="C22">
        <v>21.85</v>
      </c>
      <c r="D22">
        <f t="shared" si="2"/>
        <v>-61.59999999999993</v>
      </c>
      <c r="M22" s="3">
        <v>0.35007595049814588</v>
      </c>
      <c r="N22" s="8">
        <v>0.43985541578436776</v>
      </c>
      <c r="AK22">
        <v>-61.59999999999993</v>
      </c>
      <c r="AL22">
        <f t="shared" si="0"/>
        <v>0.35007595049814588</v>
      </c>
      <c r="AM22">
        <f t="shared" si="0"/>
        <v>0.43985541578436776</v>
      </c>
      <c r="AO22">
        <v>-61.59999999999993</v>
      </c>
      <c r="AP22">
        <f t="shared" si="1"/>
        <v>1</v>
      </c>
      <c r="AR22" s="11">
        <v>-61.59999999999993</v>
      </c>
      <c r="AS22" s="11">
        <v>0.35007595049814588</v>
      </c>
      <c r="AT22" s="11">
        <v>0.43985541578436776</v>
      </c>
      <c r="AU22" s="11"/>
      <c r="AV22">
        <v>-61.59999999999993</v>
      </c>
      <c r="AW22">
        <v>1</v>
      </c>
    </row>
    <row r="23" spans="3:49" x14ac:dyDescent="0.75">
      <c r="C23">
        <v>22.966666666666665</v>
      </c>
      <c r="D23">
        <f t="shared" si="2"/>
        <v>-60.479999999999933</v>
      </c>
      <c r="M23" s="3">
        <v>0.28233480766653291</v>
      </c>
      <c r="N23" s="8">
        <v>0.44762401238651739</v>
      </c>
      <c r="AK23">
        <v>-60.479999999999933</v>
      </c>
      <c r="AL23">
        <f t="shared" si="0"/>
        <v>0.28233480766653291</v>
      </c>
      <c r="AM23">
        <f t="shared" si="0"/>
        <v>0.44762401238651739</v>
      </c>
      <c r="AO23">
        <v>-60.479999999999933</v>
      </c>
      <c r="AP23">
        <f t="shared" si="1"/>
        <v>1</v>
      </c>
      <c r="AR23" s="11">
        <v>-60.479999999999933</v>
      </c>
      <c r="AS23" s="11">
        <v>0.28233480766653291</v>
      </c>
      <c r="AT23" s="11">
        <v>0.44762401238651739</v>
      </c>
      <c r="AU23" s="11"/>
      <c r="AV23">
        <v>-60.479999999999933</v>
      </c>
      <c r="AW23">
        <v>1</v>
      </c>
    </row>
    <row r="24" spans="3:49" x14ac:dyDescent="0.75">
      <c r="C24">
        <v>24.1</v>
      </c>
      <c r="D24">
        <f t="shared" si="2"/>
        <v>-59.359999999999935</v>
      </c>
      <c r="M24" s="3">
        <v>0.28566322655586857</v>
      </c>
      <c r="N24" s="8">
        <v>0.4733539660944191</v>
      </c>
      <c r="AK24">
        <v>-59.359999999999935</v>
      </c>
      <c r="AL24">
        <f t="shared" si="0"/>
        <v>0.28566322655586857</v>
      </c>
      <c r="AM24">
        <f t="shared" si="0"/>
        <v>0.4733539660944191</v>
      </c>
      <c r="AO24">
        <v>-59.359999999999935</v>
      </c>
      <c r="AP24">
        <f t="shared" si="1"/>
        <v>1</v>
      </c>
      <c r="AR24" s="11">
        <v>-59.359999999999935</v>
      </c>
      <c r="AS24" s="11">
        <v>0.28566322655586857</v>
      </c>
      <c r="AT24" s="11">
        <v>0.4733539660944191</v>
      </c>
      <c r="AU24" s="11"/>
      <c r="AV24">
        <v>-59.359999999999935</v>
      </c>
      <c r="AW24">
        <v>1</v>
      </c>
    </row>
    <row r="25" spans="3:49" x14ac:dyDescent="0.75">
      <c r="C25">
        <v>25.466666666666665</v>
      </c>
      <c r="D25">
        <f t="shared" si="2"/>
        <v>-58.239999999999938</v>
      </c>
      <c r="M25" s="3">
        <v>0.33501988115980891</v>
      </c>
      <c r="N25" s="8">
        <v>0.48910763985896499</v>
      </c>
      <c r="AK25">
        <v>-58.239999999999938</v>
      </c>
      <c r="AL25">
        <f t="shared" si="0"/>
        <v>0.33501988115980891</v>
      </c>
      <c r="AM25">
        <f t="shared" si="0"/>
        <v>0.48910763985896499</v>
      </c>
      <c r="AO25">
        <v>-58.239999999999938</v>
      </c>
      <c r="AP25">
        <f t="shared" si="1"/>
        <v>1</v>
      </c>
      <c r="AR25" s="11">
        <v>-58.239999999999938</v>
      </c>
      <c r="AS25" s="11">
        <v>0.33501988115980891</v>
      </c>
      <c r="AT25" s="11">
        <v>0.48910763985896499</v>
      </c>
      <c r="AU25" s="11"/>
      <c r="AV25">
        <v>-58.239999999999938</v>
      </c>
      <c r="AW25">
        <v>1</v>
      </c>
    </row>
    <row r="26" spans="3:49" x14ac:dyDescent="0.75">
      <c r="C26">
        <v>26.583333333333332</v>
      </c>
      <c r="D26">
        <f t="shared" si="2"/>
        <v>-57.119999999999941</v>
      </c>
      <c r="M26" s="3">
        <v>0.35636420497699162</v>
      </c>
      <c r="N26" s="8">
        <v>0.4794276492665081</v>
      </c>
      <c r="AK26">
        <v>-57.119999999999941</v>
      </c>
      <c r="AL26">
        <f t="shared" si="0"/>
        <v>0.35636420497699162</v>
      </c>
      <c r="AM26">
        <f t="shared" si="0"/>
        <v>0.4794276492665081</v>
      </c>
      <c r="AO26">
        <v>-57.119999999999941</v>
      </c>
      <c r="AP26">
        <f t="shared" si="1"/>
        <v>1</v>
      </c>
      <c r="AR26" s="11">
        <v>-57.119999999999941</v>
      </c>
      <c r="AS26" s="11">
        <v>0.35636420497699162</v>
      </c>
      <c r="AT26" s="11">
        <v>0.4794276492665081</v>
      </c>
      <c r="AU26" s="11"/>
      <c r="AV26">
        <v>-57.119999999999941</v>
      </c>
      <c r="AW26">
        <v>1</v>
      </c>
    </row>
    <row r="27" spans="3:49" x14ac:dyDescent="0.75">
      <c r="C27">
        <v>27.716666666666665</v>
      </c>
      <c r="D27">
        <f t="shared" si="2"/>
        <v>-55.999999999999943</v>
      </c>
      <c r="M27" s="3">
        <v>0.4005271858106601</v>
      </c>
      <c r="N27" s="8">
        <v>0.46125584952445747</v>
      </c>
      <c r="AK27">
        <v>-55.999999999999943</v>
      </c>
      <c r="AL27">
        <f t="shared" si="0"/>
        <v>0.4005271858106601</v>
      </c>
      <c r="AM27">
        <f t="shared" si="0"/>
        <v>0.46125584952445747</v>
      </c>
      <c r="AO27">
        <v>-55.999999999999943</v>
      </c>
      <c r="AP27">
        <f t="shared" si="1"/>
        <v>1</v>
      </c>
      <c r="AR27" s="11">
        <v>-55.999999999999943</v>
      </c>
      <c r="AS27" s="11">
        <v>0.4005271858106601</v>
      </c>
      <c r="AT27" s="11">
        <v>0.46125584952445747</v>
      </c>
      <c r="AU27" s="11"/>
      <c r="AV27">
        <v>-55.999999999999943</v>
      </c>
      <c r="AW27">
        <v>1</v>
      </c>
    </row>
    <row r="28" spans="3:49" x14ac:dyDescent="0.75">
      <c r="C28">
        <v>28.85</v>
      </c>
      <c r="D28">
        <f t="shared" si="2"/>
        <v>-54.879999999999946</v>
      </c>
      <c r="M28" s="3">
        <v>0.33000491444399799</v>
      </c>
      <c r="N28" s="8">
        <v>0.44967108588719634</v>
      </c>
      <c r="AK28">
        <v>-54.879999999999946</v>
      </c>
      <c r="AL28">
        <f t="shared" si="0"/>
        <v>0.33000491444399799</v>
      </c>
      <c r="AM28">
        <f t="shared" si="0"/>
        <v>0.44967108588719634</v>
      </c>
      <c r="AO28">
        <v>-54.879999999999946</v>
      </c>
      <c r="AP28">
        <f t="shared" si="1"/>
        <v>1</v>
      </c>
      <c r="AR28" s="11">
        <v>-54.879999999999946</v>
      </c>
      <c r="AS28" s="11">
        <v>0.33000491444399799</v>
      </c>
      <c r="AT28" s="11">
        <v>0.44967108588719634</v>
      </c>
      <c r="AU28" s="11"/>
      <c r="AV28">
        <v>-54.879999999999946</v>
      </c>
      <c r="AW28">
        <v>1</v>
      </c>
    </row>
    <row r="29" spans="3:49" x14ac:dyDescent="0.75">
      <c r="C29">
        <v>29.983333333333334</v>
      </c>
      <c r="D29">
        <f t="shared" si="2"/>
        <v>-53.759999999999948</v>
      </c>
      <c r="M29" s="3">
        <v>0.28301612831166545</v>
      </c>
      <c r="N29" s="8">
        <v>0.49691628210254807</v>
      </c>
      <c r="AK29">
        <v>-53.759999999999948</v>
      </c>
      <c r="AL29">
        <f t="shared" si="0"/>
        <v>0.28301612831166545</v>
      </c>
      <c r="AM29">
        <f t="shared" si="0"/>
        <v>0.49691628210254807</v>
      </c>
      <c r="AO29">
        <v>-53.759999999999948</v>
      </c>
      <c r="AP29">
        <f t="shared" si="1"/>
        <v>1</v>
      </c>
      <c r="AR29" s="11">
        <v>-53.759999999999948</v>
      </c>
      <c r="AS29" s="11">
        <v>0.28301612831166545</v>
      </c>
      <c r="AT29" s="11">
        <v>0.49691628210254807</v>
      </c>
      <c r="AU29" s="11"/>
      <c r="AV29">
        <v>-53.759999999999948</v>
      </c>
      <c r="AW29">
        <v>1</v>
      </c>
    </row>
    <row r="30" spans="3:49" x14ac:dyDescent="0.75">
      <c r="C30">
        <v>31.1</v>
      </c>
      <c r="D30">
        <f t="shared" si="2"/>
        <v>-52.639999999999951</v>
      </c>
      <c r="M30" s="3">
        <v>0.26962426841799603</v>
      </c>
      <c r="N30" s="8">
        <v>0.48528897682347116</v>
      </c>
      <c r="AK30">
        <v>-52.639999999999951</v>
      </c>
      <c r="AL30">
        <f t="shared" si="0"/>
        <v>0.26962426841799603</v>
      </c>
      <c r="AM30">
        <f t="shared" si="0"/>
        <v>0.48528897682347116</v>
      </c>
      <c r="AO30">
        <v>-52.639999999999951</v>
      </c>
      <c r="AP30">
        <f t="shared" si="1"/>
        <v>1</v>
      </c>
      <c r="AR30" s="11">
        <v>-52.639999999999951</v>
      </c>
      <c r="AS30" s="11">
        <v>0.26962426841799603</v>
      </c>
      <c r="AT30" s="11">
        <v>0.48528897682347116</v>
      </c>
      <c r="AU30" s="11"/>
      <c r="AV30">
        <v>-52.639999999999951</v>
      </c>
      <c r="AW30">
        <v>1</v>
      </c>
    </row>
    <row r="31" spans="3:49" x14ac:dyDescent="0.75">
      <c r="C31">
        <v>32.233333333333334</v>
      </c>
      <c r="D31">
        <f t="shared" si="2"/>
        <v>-51.519999999999953</v>
      </c>
      <c r="M31" s="3">
        <v>0.26140374391279131</v>
      </c>
      <c r="N31" s="8">
        <v>0.47436445653278742</v>
      </c>
      <c r="AK31">
        <v>-51.519999999999953</v>
      </c>
      <c r="AL31">
        <f t="shared" si="0"/>
        <v>0.26140374391279131</v>
      </c>
      <c r="AM31">
        <f t="shared" si="0"/>
        <v>0.47436445653278742</v>
      </c>
      <c r="AO31">
        <v>-51.519999999999953</v>
      </c>
      <c r="AP31">
        <f t="shared" si="1"/>
        <v>1</v>
      </c>
      <c r="AR31" s="11">
        <v>-51.519999999999953</v>
      </c>
      <c r="AS31" s="11">
        <v>0.26140374391279131</v>
      </c>
      <c r="AT31" s="11">
        <v>0.47436445653278742</v>
      </c>
      <c r="AU31" s="11"/>
      <c r="AV31">
        <v>-51.519999999999953</v>
      </c>
      <c r="AW31">
        <v>1</v>
      </c>
    </row>
    <row r="32" spans="3:49" x14ac:dyDescent="0.75">
      <c r="C32">
        <v>33.366666666666667</v>
      </c>
      <c r="D32">
        <f t="shared" si="2"/>
        <v>-50.399999999999956</v>
      </c>
      <c r="M32" s="3">
        <v>0.1725193227002636</v>
      </c>
      <c r="N32" s="8">
        <v>0.45081290748535108</v>
      </c>
      <c r="AK32">
        <v>-50.399999999999956</v>
      </c>
      <c r="AL32">
        <f t="shared" si="0"/>
        <v>0.1725193227002636</v>
      </c>
      <c r="AM32">
        <f t="shared" si="0"/>
        <v>0.45081290748535108</v>
      </c>
      <c r="AO32">
        <v>-50.399999999999956</v>
      </c>
      <c r="AP32">
        <f t="shared" si="1"/>
        <v>1</v>
      </c>
      <c r="AR32" s="11">
        <v>-50.399999999999956</v>
      </c>
      <c r="AS32" s="11">
        <v>0.1725193227002636</v>
      </c>
      <c r="AT32" s="11">
        <v>0.45081290748535108</v>
      </c>
      <c r="AU32" s="11"/>
      <c r="AV32">
        <v>-50.399999999999956</v>
      </c>
      <c r="AW32">
        <v>1</v>
      </c>
    </row>
    <row r="33" spans="3:49" x14ac:dyDescent="0.75">
      <c r="C33">
        <v>34.483333333333334</v>
      </c>
      <c r="D33">
        <f t="shared" si="2"/>
        <v>-49.279999999999959</v>
      </c>
      <c r="M33" s="3">
        <v>0.10501273287763054</v>
      </c>
      <c r="N33" s="8">
        <v>0.47448783346094797</v>
      </c>
      <c r="AK33">
        <v>-49.279999999999959</v>
      </c>
      <c r="AL33">
        <f t="shared" si="0"/>
        <v>0.10501273287763054</v>
      </c>
      <c r="AM33">
        <f t="shared" si="0"/>
        <v>0.47448783346094797</v>
      </c>
      <c r="AO33">
        <v>-49.279999999999959</v>
      </c>
      <c r="AP33">
        <f t="shared" si="1"/>
        <v>1</v>
      </c>
      <c r="AR33" s="11">
        <v>-49.279999999999959</v>
      </c>
      <c r="AS33" s="11">
        <v>0.10501273287763054</v>
      </c>
      <c r="AT33" s="11">
        <v>0.47448783346094797</v>
      </c>
      <c r="AU33" s="11"/>
      <c r="AV33">
        <v>-49.279999999999959</v>
      </c>
      <c r="AW33">
        <v>1</v>
      </c>
    </row>
    <row r="34" spans="3:49" x14ac:dyDescent="0.75">
      <c r="C34">
        <v>35.616666666666667</v>
      </c>
      <c r="D34">
        <f t="shared" si="2"/>
        <v>-48.159999999999961</v>
      </c>
      <c r="M34" s="3">
        <v>0.10475584148684293</v>
      </c>
      <c r="N34" s="8">
        <v>0.48925911158315177</v>
      </c>
      <c r="AK34">
        <v>-48.159999999999961</v>
      </c>
      <c r="AL34">
        <f t="shared" si="0"/>
        <v>0.10475584148684293</v>
      </c>
      <c r="AM34">
        <f t="shared" si="0"/>
        <v>0.48925911158315177</v>
      </c>
      <c r="AO34">
        <v>-48.159999999999961</v>
      </c>
      <c r="AP34">
        <f t="shared" si="1"/>
        <v>1</v>
      </c>
      <c r="AR34" s="11">
        <v>-48.159999999999961</v>
      </c>
      <c r="AS34" s="11">
        <v>0.10475584148684293</v>
      </c>
      <c r="AT34" s="11">
        <v>0.48925911158315177</v>
      </c>
      <c r="AU34" s="11"/>
      <c r="AV34">
        <v>-48.159999999999961</v>
      </c>
      <c r="AW34">
        <v>1</v>
      </c>
    </row>
    <row r="35" spans="3:49" x14ac:dyDescent="0.75">
      <c r="D35">
        <f t="shared" si="2"/>
        <v>-47.039999999999964</v>
      </c>
      <c r="M35" s="3">
        <v>0.10711254076754717</v>
      </c>
      <c r="N35" s="8">
        <v>0.48982060759037216</v>
      </c>
      <c r="AK35">
        <v>-47.039999999999964</v>
      </c>
      <c r="AL35">
        <f t="shared" si="0"/>
        <v>0.10711254076754717</v>
      </c>
      <c r="AM35">
        <f t="shared" si="0"/>
        <v>0.48982060759037216</v>
      </c>
      <c r="AO35">
        <v>-47.039999999999964</v>
      </c>
      <c r="AP35">
        <f t="shared" si="1"/>
        <v>1</v>
      </c>
      <c r="AR35" s="11">
        <v>-47.039999999999964</v>
      </c>
      <c r="AS35" s="11">
        <v>0.10711254076754717</v>
      </c>
      <c r="AT35" s="11">
        <v>0.48982060759037216</v>
      </c>
      <c r="AU35" s="11"/>
      <c r="AV35">
        <v>-47.039999999999964</v>
      </c>
      <c r="AW35">
        <v>1</v>
      </c>
    </row>
    <row r="36" spans="3:49" x14ac:dyDescent="0.75">
      <c r="C36" s="2">
        <v>37.6</v>
      </c>
      <c r="D36">
        <f t="shared" si="2"/>
        <v>-45.919999999999966</v>
      </c>
      <c r="Y36" s="3">
        <v>0.20653677408199886</v>
      </c>
      <c r="Z36" s="8">
        <v>0.56301502842477591</v>
      </c>
      <c r="AK36">
        <v>-45.919999999999966</v>
      </c>
      <c r="AL36">
        <f t="shared" si="0"/>
        <v>0.20653677408199886</v>
      </c>
      <c r="AM36">
        <f t="shared" si="0"/>
        <v>0.56301502842477591</v>
      </c>
      <c r="AO36">
        <v>-45.919999999999966</v>
      </c>
      <c r="AP36">
        <f t="shared" si="1"/>
        <v>1</v>
      </c>
      <c r="AR36" s="11">
        <v>-45.919999999999966</v>
      </c>
      <c r="AS36" s="11">
        <v>0.20653677408199886</v>
      </c>
      <c r="AT36" s="11">
        <v>0.56301502842477591</v>
      </c>
      <c r="AU36" s="11"/>
      <c r="AV36">
        <v>-45.919999999999966</v>
      </c>
      <c r="AW36">
        <v>1</v>
      </c>
    </row>
    <row r="37" spans="3:49" x14ac:dyDescent="0.75">
      <c r="C37">
        <v>38.733333333333334</v>
      </c>
      <c r="D37">
        <f t="shared" si="2"/>
        <v>-44.799999999999969</v>
      </c>
      <c r="M37" s="3">
        <v>4.0946253853371153E-2</v>
      </c>
      <c r="N37" s="8">
        <v>0.47756812649232216</v>
      </c>
      <c r="Y37" s="3">
        <v>0.21817523611921597</v>
      </c>
      <c r="Z37" s="8">
        <v>0.56467218126191498</v>
      </c>
      <c r="AK37">
        <v>-44.799999999999969</v>
      </c>
      <c r="AL37">
        <f t="shared" si="0"/>
        <v>0.12956074498629355</v>
      </c>
      <c r="AM37">
        <f t="shared" si="0"/>
        <v>0.52112015387711863</v>
      </c>
      <c r="AO37">
        <v>-44.799999999999969</v>
      </c>
      <c r="AP37">
        <f t="shared" si="1"/>
        <v>2</v>
      </c>
      <c r="AR37" s="11">
        <v>-44.799999999999969</v>
      </c>
      <c r="AS37" s="11">
        <v>0.12956074498629355</v>
      </c>
      <c r="AT37" s="11">
        <v>0.52112015387711863</v>
      </c>
      <c r="AU37" s="11"/>
      <c r="AV37">
        <v>-44.799999999999969</v>
      </c>
      <c r="AW37">
        <v>2</v>
      </c>
    </row>
    <row r="38" spans="3:49" x14ac:dyDescent="0.75">
      <c r="C38">
        <v>39.866666666666667</v>
      </c>
      <c r="D38">
        <f t="shared" si="2"/>
        <v>-43.679999999999971</v>
      </c>
      <c r="M38" s="3">
        <v>9.701559219050182E-2</v>
      </c>
      <c r="N38" s="8">
        <v>0.47332896622889953</v>
      </c>
      <c r="Y38" s="3">
        <v>0.20362445697983547</v>
      </c>
      <c r="Z38" s="8">
        <v>0.51457131721131799</v>
      </c>
      <c r="AK38">
        <v>-43.679999999999971</v>
      </c>
      <c r="AL38">
        <f t="shared" si="0"/>
        <v>0.15032002458516863</v>
      </c>
      <c r="AM38">
        <f t="shared" si="0"/>
        <v>0.49395014172010876</v>
      </c>
      <c r="AO38">
        <v>-43.679999999999971</v>
      </c>
      <c r="AP38">
        <f t="shared" si="1"/>
        <v>2</v>
      </c>
      <c r="AR38" s="11">
        <v>-43.679999999999971</v>
      </c>
      <c r="AS38" s="11">
        <v>0.15032002458516863</v>
      </c>
      <c r="AT38" s="11">
        <v>0.49395014172010876</v>
      </c>
      <c r="AU38" s="11"/>
      <c r="AV38">
        <v>-43.679999999999971</v>
      </c>
      <c r="AW38">
        <v>2</v>
      </c>
    </row>
    <row r="39" spans="3:49" x14ac:dyDescent="0.75">
      <c r="C39">
        <v>40.983333333333334</v>
      </c>
      <c r="D39">
        <f t="shared" si="2"/>
        <v>-42.559999999999974</v>
      </c>
      <c r="M39" s="3">
        <v>0.15965241477907355</v>
      </c>
      <c r="N39" s="8">
        <v>0.48658239184570229</v>
      </c>
      <c r="O39" s="3">
        <v>0.38559936700514302</v>
      </c>
      <c r="P39" s="8">
        <v>0.39382837257477121</v>
      </c>
      <c r="Y39" s="3">
        <v>0.25603535844734066</v>
      </c>
      <c r="Z39" s="8">
        <v>0.51152867545988945</v>
      </c>
      <c r="AK39">
        <v>-42.559999999999974</v>
      </c>
      <c r="AL39">
        <f t="shared" si="0"/>
        <v>0.26709571341051913</v>
      </c>
      <c r="AM39">
        <f t="shared" si="0"/>
        <v>0.46397981329345434</v>
      </c>
      <c r="AO39">
        <v>-42.559999999999974</v>
      </c>
      <c r="AP39">
        <f t="shared" si="1"/>
        <v>3</v>
      </c>
      <c r="AR39" s="11">
        <v>-42.559999999999974</v>
      </c>
      <c r="AS39" s="11">
        <v>0.26709571341051913</v>
      </c>
      <c r="AT39" s="11">
        <v>0.46397981329345434</v>
      </c>
      <c r="AU39" s="11"/>
      <c r="AV39">
        <v>-42.559999999999974</v>
      </c>
      <c r="AW39">
        <v>3</v>
      </c>
    </row>
    <row r="40" spans="3:49" x14ac:dyDescent="0.75">
      <c r="C40">
        <v>42.116666666666667</v>
      </c>
      <c r="D40">
        <f t="shared" si="2"/>
        <v>-41.439999999999976</v>
      </c>
      <c r="M40" s="3">
        <v>0.12303980699638142</v>
      </c>
      <c r="N40" s="8">
        <v>0.49471811046322051</v>
      </c>
      <c r="O40" s="3">
        <v>0.27451356503182961</v>
      </c>
      <c r="P40" s="8">
        <v>0.45071358329409977</v>
      </c>
      <c r="Y40" s="3">
        <v>0.1997125505197867</v>
      </c>
      <c r="Z40" s="8">
        <v>0.49054645904553301</v>
      </c>
      <c r="AK40">
        <v>-41.439999999999976</v>
      </c>
      <c r="AL40">
        <f t="shared" si="0"/>
        <v>0.19908864084933256</v>
      </c>
      <c r="AM40">
        <f t="shared" si="0"/>
        <v>0.47865938426761773</v>
      </c>
      <c r="AO40">
        <v>-41.439999999999976</v>
      </c>
      <c r="AP40">
        <f t="shared" si="1"/>
        <v>3</v>
      </c>
      <c r="AR40" s="11">
        <v>-41.439999999999976</v>
      </c>
      <c r="AS40" s="11">
        <v>0.19908864084933256</v>
      </c>
      <c r="AT40" s="11">
        <v>0.47865938426761773</v>
      </c>
      <c r="AU40" s="11"/>
      <c r="AV40">
        <v>-41.439999999999976</v>
      </c>
      <c r="AW40">
        <v>3</v>
      </c>
    </row>
    <row r="41" spans="3:49" x14ac:dyDescent="0.75">
      <c r="C41">
        <v>43.25</v>
      </c>
      <c r="D41">
        <f t="shared" si="2"/>
        <v>-40.319999999999979</v>
      </c>
      <c r="M41" s="3">
        <v>0.16180806862350888</v>
      </c>
      <c r="N41" s="8">
        <v>0.4717167350034196</v>
      </c>
      <c r="O41" s="3">
        <v>0.25484037260379055</v>
      </c>
      <c r="P41" s="8">
        <v>0.42962764900915218</v>
      </c>
      <c r="Y41" s="3">
        <v>0.21647323261795162</v>
      </c>
      <c r="Z41" s="8">
        <v>0.49813339836895421</v>
      </c>
      <c r="AK41">
        <v>-40.319999999999979</v>
      </c>
      <c r="AL41">
        <f t="shared" si="0"/>
        <v>0.21104055794841703</v>
      </c>
      <c r="AM41">
        <f t="shared" si="0"/>
        <v>0.46649259412717531</v>
      </c>
      <c r="AO41">
        <v>-40.319999999999979</v>
      </c>
      <c r="AP41">
        <f t="shared" si="1"/>
        <v>3</v>
      </c>
      <c r="AR41" s="11">
        <v>-40.319999999999979</v>
      </c>
      <c r="AS41" s="11">
        <v>0.21104055794841703</v>
      </c>
      <c r="AT41" s="11">
        <v>0.46649259412717531</v>
      </c>
      <c r="AU41" s="11"/>
      <c r="AV41">
        <v>-40.319999999999979</v>
      </c>
      <c r="AW41">
        <v>3</v>
      </c>
    </row>
    <row r="42" spans="3:49" x14ac:dyDescent="0.75">
      <c r="C42">
        <v>44.383333333333333</v>
      </c>
      <c r="D42">
        <f t="shared" si="2"/>
        <v>-39.199999999999982</v>
      </c>
      <c r="M42" s="3">
        <v>0.10500156368672667</v>
      </c>
      <c r="N42" s="8">
        <v>0.47450216659178585</v>
      </c>
      <c r="O42" s="3">
        <v>0.17394171172359213</v>
      </c>
      <c r="P42" s="8">
        <v>0.39549835118484616</v>
      </c>
      <c r="Y42" s="3">
        <v>0.21609500961767039</v>
      </c>
      <c r="Z42" s="8">
        <v>0.45798192122236109</v>
      </c>
      <c r="AK42">
        <v>-39.199999999999982</v>
      </c>
      <c r="AL42">
        <f t="shared" si="0"/>
        <v>0.16501276167599641</v>
      </c>
      <c r="AM42">
        <f t="shared" si="0"/>
        <v>0.44266081299966437</v>
      </c>
      <c r="AO42">
        <v>-39.199999999999982</v>
      </c>
      <c r="AP42">
        <f t="shared" si="1"/>
        <v>3</v>
      </c>
      <c r="AR42" s="11">
        <v>-39.199999999999982</v>
      </c>
      <c r="AS42" s="11">
        <v>0.16501276167599641</v>
      </c>
      <c r="AT42" s="11">
        <v>0.44266081299966437</v>
      </c>
      <c r="AU42" s="11"/>
      <c r="AV42">
        <v>-39.199999999999982</v>
      </c>
      <c r="AW42">
        <v>3</v>
      </c>
    </row>
    <row r="43" spans="3:49" x14ac:dyDescent="0.75">
      <c r="C43">
        <v>45.516666666666666</v>
      </c>
      <c r="D43">
        <f t="shared" si="2"/>
        <v>-38.079999999999984</v>
      </c>
      <c r="M43" s="3">
        <v>0.20494348389402664</v>
      </c>
      <c r="N43" s="8">
        <v>0.4559311118424077</v>
      </c>
      <c r="O43" s="3">
        <v>8.1234339970987543E-2</v>
      </c>
      <c r="P43" s="8">
        <v>0.37432835734986425</v>
      </c>
      <c r="Y43" s="3">
        <v>0.2159869459033045</v>
      </c>
      <c r="Z43" s="8">
        <v>0.48184966579273908</v>
      </c>
      <c r="AK43">
        <v>-38.079999999999984</v>
      </c>
      <c r="AL43">
        <f t="shared" si="0"/>
        <v>0.16738825658943957</v>
      </c>
      <c r="AM43">
        <f t="shared" si="0"/>
        <v>0.43736971166167038</v>
      </c>
      <c r="AO43">
        <v>-38.079999999999984</v>
      </c>
      <c r="AP43">
        <f t="shared" si="1"/>
        <v>3</v>
      </c>
      <c r="AR43" s="11">
        <v>-38.079999999999984</v>
      </c>
      <c r="AS43" s="11">
        <v>0.16738825658943957</v>
      </c>
      <c r="AT43" s="11">
        <v>0.43736971166167038</v>
      </c>
      <c r="AU43" s="11"/>
      <c r="AV43">
        <v>-38.079999999999984</v>
      </c>
      <c r="AW43">
        <v>3</v>
      </c>
    </row>
    <row r="44" spans="3:49" x14ac:dyDescent="0.75">
      <c r="C44">
        <v>46.65</v>
      </c>
      <c r="D44">
        <f t="shared" si="2"/>
        <v>-36.959999999999987</v>
      </c>
      <c r="M44" s="3">
        <v>0.20922128401018666</v>
      </c>
      <c r="N44" s="8">
        <v>0.45890441529266041</v>
      </c>
      <c r="O44" s="3">
        <v>0.25824511766750985</v>
      </c>
      <c r="P44" s="8">
        <v>0.38587882654175876</v>
      </c>
      <c r="Y44" s="3">
        <v>0.32328881108301466</v>
      </c>
      <c r="Z44" s="8">
        <v>0.4735822660265448</v>
      </c>
      <c r="AK44">
        <v>-36.959999999999987</v>
      </c>
      <c r="AL44">
        <f t="shared" si="0"/>
        <v>0.26358507092023703</v>
      </c>
      <c r="AM44">
        <f t="shared" si="0"/>
        <v>0.43945516928698797</v>
      </c>
      <c r="AO44">
        <v>-36.959999999999987</v>
      </c>
      <c r="AP44">
        <f t="shared" si="1"/>
        <v>3</v>
      </c>
      <c r="AR44" s="11">
        <v>-36.959999999999987</v>
      </c>
      <c r="AS44" s="11">
        <v>0.26358507092023703</v>
      </c>
      <c r="AT44" s="11">
        <v>0.43945516928698797</v>
      </c>
      <c r="AU44" s="11"/>
      <c r="AV44">
        <v>-36.959999999999987</v>
      </c>
      <c r="AW44">
        <v>3</v>
      </c>
    </row>
    <row r="45" spans="3:49" x14ac:dyDescent="0.75">
      <c r="C45">
        <v>47.766666666666666</v>
      </c>
      <c r="D45">
        <f t="shared" si="2"/>
        <v>-35.839999999999989</v>
      </c>
      <c r="M45" s="3">
        <v>0.23886431666890051</v>
      </c>
      <c r="N45" s="8">
        <v>0.46300355749411765</v>
      </c>
      <c r="O45" s="3">
        <v>0.31801997290590189</v>
      </c>
      <c r="P45" s="8">
        <v>0.42105339519407792</v>
      </c>
      <c r="Y45" s="3">
        <v>0.32306187728284591</v>
      </c>
      <c r="Z45" s="8">
        <v>0.40908033020237416</v>
      </c>
      <c r="AK45">
        <v>-35.839999999999989</v>
      </c>
      <c r="AL45">
        <f t="shared" si="0"/>
        <v>0.29331538895254944</v>
      </c>
      <c r="AM45">
        <f t="shared" si="0"/>
        <v>0.43104576096352326</v>
      </c>
      <c r="AO45">
        <v>-35.839999999999989</v>
      </c>
      <c r="AP45">
        <f t="shared" si="1"/>
        <v>3</v>
      </c>
      <c r="AR45" s="11">
        <v>-35.839999999999989</v>
      </c>
      <c r="AS45" s="11">
        <v>0.29331538895254944</v>
      </c>
      <c r="AT45" s="11">
        <v>0.43104576096352326</v>
      </c>
      <c r="AU45" s="11"/>
      <c r="AV45">
        <v>-35.839999999999989</v>
      </c>
      <c r="AW45">
        <v>3</v>
      </c>
    </row>
    <row r="46" spans="3:49" x14ac:dyDescent="0.75">
      <c r="D46">
        <f t="shared" si="2"/>
        <v>-34.719999999999992</v>
      </c>
      <c r="G46" s="3">
        <v>0.24266616720904668</v>
      </c>
      <c r="H46" s="8">
        <v>0.53038725556526722</v>
      </c>
      <c r="M46" s="3">
        <v>0.13349416968234823</v>
      </c>
      <c r="N46" s="8">
        <v>0.45406707516722011</v>
      </c>
      <c r="O46" s="3">
        <v>0.21792766115593493</v>
      </c>
      <c r="P46" s="8">
        <v>0.44260024957958982</v>
      </c>
      <c r="Y46" s="3">
        <v>0.41363547947870077</v>
      </c>
      <c r="Z46" s="8">
        <v>0.41477918090247562</v>
      </c>
      <c r="AK46">
        <v>-34.719999999999992</v>
      </c>
      <c r="AL46">
        <f t="shared" si="0"/>
        <v>0.25193086938150766</v>
      </c>
      <c r="AM46">
        <f t="shared" si="0"/>
        <v>0.46045844030363819</v>
      </c>
      <c r="AO46">
        <v>-34.719999999999992</v>
      </c>
      <c r="AP46">
        <f t="shared" si="1"/>
        <v>4</v>
      </c>
      <c r="AR46" s="11">
        <v>-34.719999999999992</v>
      </c>
      <c r="AS46" s="11">
        <v>0.25193086938150766</v>
      </c>
      <c r="AT46" s="11">
        <v>0.46045844030363819</v>
      </c>
      <c r="AU46" s="11"/>
      <c r="AV46">
        <v>-34.719999999999992</v>
      </c>
      <c r="AW46">
        <v>4</v>
      </c>
    </row>
    <row r="47" spans="3:49" x14ac:dyDescent="0.75">
      <c r="C47" s="2">
        <v>50</v>
      </c>
      <c r="D47">
        <f t="shared" si="2"/>
        <v>-33.599999999999994</v>
      </c>
      <c r="G47" s="3">
        <v>0.17584224943225721</v>
      </c>
      <c r="H47" s="8">
        <v>0.46067081342044519</v>
      </c>
      <c r="O47" s="3">
        <v>0.18738086389411687</v>
      </c>
      <c r="P47" s="8">
        <v>0.47604235656231919</v>
      </c>
      <c r="Y47" s="3">
        <v>0.45332187857961048</v>
      </c>
      <c r="Z47" s="8">
        <v>0.445759621550194</v>
      </c>
      <c r="AK47">
        <v>-33.599999999999994</v>
      </c>
      <c r="AL47">
        <f t="shared" si="0"/>
        <v>0.27218166396866156</v>
      </c>
      <c r="AM47">
        <f t="shared" si="0"/>
        <v>0.46082426384431946</v>
      </c>
      <c r="AO47">
        <v>-33.599999999999994</v>
      </c>
      <c r="AP47">
        <f t="shared" si="1"/>
        <v>3</v>
      </c>
      <c r="AR47" s="11">
        <v>-33.599999999999994</v>
      </c>
      <c r="AS47" s="11">
        <v>0.27218166396866156</v>
      </c>
      <c r="AT47" s="11">
        <v>0.46082426384431946</v>
      </c>
      <c r="AU47" s="11"/>
      <c r="AV47">
        <v>-33.599999999999994</v>
      </c>
      <c r="AW47">
        <v>3</v>
      </c>
    </row>
    <row r="48" spans="3:49" x14ac:dyDescent="0.75">
      <c r="C48">
        <v>51.116666666666667</v>
      </c>
      <c r="D48">
        <f t="shared" si="2"/>
        <v>-32.479999999999997</v>
      </c>
      <c r="G48" s="3">
        <v>0.12382646969306774</v>
      </c>
      <c r="H48" s="8">
        <v>0.47886169319194655</v>
      </c>
      <c r="M48" s="3">
        <v>9.4066925791895614E-2</v>
      </c>
      <c r="N48" s="8">
        <v>0.43737677149019477</v>
      </c>
      <c r="O48" s="3">
        <v>0.18282521909054913</v>
      </c>
      <c r="P48" s="8">
        <v>0.41247561908994379</v>
      </c>
      <c r="AK48">
        <v>-32.479999999999997</v>
      </c>
      <c r="AL48">
        <f t="shared" si="0"/>
        <v>0.13357287152517083</v>
      </c>
      <c r="AM48">
        <f t="shared" si="0"/>
        <v>0.44290469459069498</v>
      </c>
      <c r="AO48">
        <v>-32.479999999999997</v>
      </c>
      <c r="AP48">
        <f t="shared" si="1"/>
        <v>3</v>
      </c>
      <c r="AR48" s="11">
        <v>-32.479999999999997</v>
      </c>
      <c r="AS48" s="11">
        <v>0.13357287152517083</v>
      </c>
      <c r="AT48" s="11">
        <v>0.44290469459069498</v>
      </c>
      <c r="AU48" s="11"/>
      <c r="AV48">
        <v>-32.479999999999997</v>
      </c>
      <c r="AW48">
        <v>3</v>
      </c>
    </row>
    <row r="49" spans="3:49" x14ac:dyDescent="0.75">
      <c r="C49">
        <v>52.25</v>
      </c>
      <c r="D49">
        <f t="shared" si="2"/>
        <v>-31.359999999999996</v>
      </c>
      <c r="G49" s="3">
        <v>0.1642357127806523</v>
      </c>
      <c r="H49" s="8">
        <v>0.5255652494711518</v>
      </c>
      <c r="M49" s="3">
        <v>0.23058794620917678</v>
      </c>
      <c r="N49" s="8">
        <v>0.43907376287605115</v>
      </c>
      <c r="O49" s="3">
        <v>0.18794432522508478</v>
      </c>
      <c r="P49" s="8">
        <v>0.41244983181890332</v>
      </c>
      <c r="Y49" s="3">
        <v>0.45358123149408885</v>
      </c>
      <c r="Z49" s="8">
        <v>0.44147137843709422</v>
      </c>
      <c r="AK49">
        <v>-31.359999999999996</v>
      </c>
      <c r="AL49">
        <f t="shared" si="0"/>
        <v>0.25908730392725066</v>
      </c>
      <c r="AM49">
        <f t="shared" si="0"/>
        <v>0.45464005565080012</v>
      </c>
      <c r="AO49">
        <v>-31.359999999999996</v>
      </c>
      <c r="AP49">
        <f t="shared" si="1"/>
        <v>4</v>
      </c>
      <c r="AR49" s="11">
        <v>-31.359999999999996</v>
      </c>
      <c r="AS49" s="11">
        <v>0.25908730392725066</v>
      </c>
      <c r="AT49" s="11">
        <v>0.45464005565080012</v>
      </c>
      <c r="AU49" s="11"/>
      <c r="AV49">
        <v>-31.359999999999996</v>
      </c>
      <c r="AW49">
        <v>4</v>
      </c>
    </row>
    <row r="50" spans="3:49" x14ac:dyDescent="0.75">
      <c r="C50">
        <v>53.383333333333333</v>
      </c>
      <c r="D50">
        <f t="shared" si="2"/>
        <v>-30.239999999999995</v>
      </c>
      <c r="G50" s="3">
        <v>0.17162222274249095</v>
      </c>
      <c r="H50" s="8">
        <v>0.51145177462169933</v>
      </c>
      <c r="M50" s="3">
        <v>0.20831657954697777</v>
      </c>
      <c r="N50" s="8">
        <v>0.43254654366571099</v>
      </c>
      <c r="O50" s="3">
        <v>0.20948772973037769</v>
      </c>
      <c r="P50" s="8">
        <v>0.39751949173934203</v>
      </c>
      <c r="U50" s="3">
        <v>0.13153451245927958</v>
      </c>
      <c r="V50" s="8">
        <v>0.52595656711042382</v>
      </c>
      <c r="Y50" s="3">
        <v>0.43910069376904648</v>
      </c>
      <c r="Z50" s="8">
        <v>0.50737110280097042</v>
      </c>
      <c r="AK50">
        <v>-30.239999999999995</v>
      </c>
      <c r="AL50">
        <f t="shared" si="0"/>
        <v>0.23201234764963452</v>
      </c>
      <c r="AM50">
        <f t="shared" si="0"/>
        <v>0.47496909598762932</v>
      </c>
      <c r="AO50">
        <v>-30.239999999999995</v>
      </c>
      <c r="AP50">
        <f t="shared" si="1"/>
        <v>5</v>
      </c>
      <c r="AR50" s="11">
        <v>-30.239999999999995</v>
      </c>
      <c r="AS50" s="11">
        <v>0.23201234764963452</v>
      </c>
      <c r="AT50" s="11">
        <v>0.47496909598762932</v>
      </c>
      <c r="AU50" s="11"/>
      <c r="AV50">
        <v>-30.239999999999995</v>
      </c>
      <c r="AW50">
        <v>5</v>
      </c>
    </row>
    <row r="51" spans="3:49" x14ac:dyDescent="0.75">
      <c r="C51">
        <v>54.5</v>
      </c>
      <c r="D51">
        <f t="shared" si="2"/>
        <v>-29.119999999999994</v>
      </c>
      <c r="G51" s="3">
        <v>3.7564675859808862E-2</v>
      </c>
      <c r="H51" s="8">
        <v>0.50659842201709027</v>
      </c>
      <c r="M51" s="3">
        <v>0.11113344949291895</v>
      </c>
      <c r="N51" s="8">
        <v>0.40819564579340811</v>
      </c>
      <c r="U51" s="3">
        <v>0.10579727447937108</v>
      </c>
      <c r="V51" s="8">
        <v>0.54429762762393197</v>
      </c>
      <c r="Y51" s="3">
        <v>7.421275584084383E-2</v>
      </c>
      <c r="Z51" s="8">
        <v>0.51236461992709981</v>
      </c>
      <c r="AK51">
        <v>-29.119999999999994</v>
      </c>
      <c r="AL51">
        <f t="shared" si="0"/>
        <v>8.217703891823569E-2</v>
      </c>
      <c r="AM51">
        <f t="shared" si="0"/>
        <v>0.49286407884038252</v>
      </c>
      <c r="AO51">
        <v>-29.119999999999994</v>
      </c>
      <c r="AP51">
        <f t="shared" si="1"/>
        <v>4</v>
      </c>
      <c r="AR51" s="11">
        <v>-29.119999999999994</v>
      </c>
      <c r="AS51" s="11">
        <v>8.217703891823569E-2</v>
      </c>
      <c r="AT51" s="11">
        <v>0.49286407884038252</v>
      </c>
      <c r="AU51" s="11"/>
      <c r="AV51">
        <v>-29.119999999999994</v>
      </c>
      <c r="AW51">
        <v>4</v>
      </c>
    </row>
    <row r="52" spans="3:49" x14ac:dyDescent="0.75">
      <c r="C52">
        <v>55.633333333333333</v>
      </c>
      <c r="D52">
        <f t="shared" si="2"/>
        <v>-27.999999999999993</v>
      </c>
      <c r="G52" s="3">
        <v>0.10105237281389767</v>
      </c>
      <c r="H52" s="8">
        <v>0.46509888966659402</v>
      </c>
      <c r="M52" s="3">
        <v>5.1054371621320059E-2</v>
      </c>
      <c r="N52" s="8">
        <v>0.38098749266705334</v>
      </c>
      <c r="O52" s="3">
        <v>0.24857036672940649</v>
      </c>
      <c r="P52" s="8">
        <v>0.37472436453992941</v>
      </c>
      <c r="U52" s="3">
        <v>7.6418618137162594E-2</v>
      </c>
      <c r="V52" s="8">
        <v>0.52790553586156186</v>
      </c>
      <c r="Y52" s="3">
        <v>0.13379908794225062</v>
      </c>
      <c r="Z52" s="8">
        <v>0.46420837365566847</v>
      </c>
      <c r="AE52" s="3">
        <v>4.3212027679593992E-2</v>
      </c>
      <c r="AF52" s="8">
        <v>0.72127911387603361</v>
      </c>
      <c r="AK52">
        <v>-27.999999999999993</v>
      </c>
      <c r="AL52">
        <f t="shared" si="0"/>
        <v>0.10901780748727191</v>
      </c>
      <c r="AM52">
        <f t="shared" si="0"/>
        <v>0.48903396171114011</v>
      </c>
      <c r="AO52">
        <v>-27.999999999999993</v>
      </c>
      <c r="AP52">
        <f t="shared" si="1"/>
        <v>6</v>
      </c>
      <c r="AR52" s="11">
        <v>-27.999999999999993</v>
      </c>
      <c r="AS52" s="11">
        <v>0.10901780748727191</v>
      </c>
      <c r="AT52" s="11">
        <v>0.48903396171114011</v>
      </c>
      <c r="AU52" s="11"/>
      <c r="AV52">
        <v>-27.999999999999993</v>
      </c>
      <c r="AW52">
        <v>6</v>
      </c>
    </row>
    <row r="53" spans="3:49" x14ac:dyDescent="0.75">
      <c r="C53">
        <v>56.766666666666666</v>
      </c>
      <c r="D53">
        <f t="shared" si="2"/>
        <v>-26.879999999999992</v>
      </c>
      <c r="G53" s="3">
        <v>0.15043429400884978</v>
      </c>
      <c r="H53" s="8">
        <v>0.46200441530006947</v>
      </c>
      <c r="M53" s="3">
        <v>8.2417459679221067E-2</v>
      </c>
      <c r="N53" s="8">
        <v>0.35521568230617678</v>
      </c>
      <c r="O53" s="3">
        <v>0.19378274369702553</v>
      </c>
      <c r="P53" s="8">
        <v>0.42654814737400004</v>
      </c>
      <c r="U53" s="3">
        <v>6.8334157698146353E-2</v>
      </c>
      <c r="V53" s="8">
        <v>0.49977392152071093</v>
      </c>
      <c r="Y53" s="3">
        <v>3.3451122781992429E-2</v>
      </c>
      <c r="Z53" s="8">
        <v>0.45415880349866533</v>
      </c>
      <c r="AE53" s="3">
        <v>0</v>
      </c>
      <c r="AF53" s="8">
        <v>0.75909072390461574</v>
      </c>
      <c r="AK53">
        <v>-26.879999999999992</v>
      </c>
      <c r="AL53">
        <f t="shared" si="0"/>
        <v>8.8069962977539204E-2</v>
      </c>
      <c r="AM53">
        <f t="shared" si="0"/>
        <v>0.49279861565070643</v>
      </c>
      <c r="AO53">
        <v>-26.879999999999992</v>
      </c>
      <c r="AP53">
        <f t="shared" si="1"/>
        <v>6</v>
      </c>
      <c r="AR53" s="11">
        <v>-26.879999999999992</v>
      </c>
      <c r="AS53" s="11">
        <v>8.8069962977539204E-2</v>
      </c>
      <c r="AT53" s="11">
        <v>0.49279861565070643</v>
      </c>
      <c r="AU53" s="11"/>
      <c r="AV53">
        <v>-26.879999999999992</v>
      </c>
      <c r="AW53">
        <v>6</v>
      </c>
    </row>
    <row r="54" spans="3:49" x14ac:dyDescent="0.75">
      <c r="C54">
        <v>57.883333333333333</v>
      </c>
      <c r="D54">
        <f t="shared" si="2"/>
        <v>-25.759999999999991</v>
      </c>
      <c r="E54" s="3">
        <v>0</v>
      </c>
      <c r="F54" s="8">
        <v>0.74017882818915692</v>
      </c>
      <c r="G54" s="3">
        <v>0.11605951349706185</v>
      </c>
      <c r="H54" s="8">
        <v>0.45241324829964746</v>
      </c>
      <c r="M54" s="3">
        <v>0.13611892954474394</v>
      </c>
      <c r="N54" s="8">
        <v>0.37716295737861877</v>
      </c>
      <c r="O54" s="3">
        <v>0.12354189394938382</v>
      </c>
      <c r="P54" s="8">
        <v>0.44667959093899506</v>
      </c>
      <c r="U54" s="3">
        <v>0.10550732547628357</v>
      </c>
      <c r="V54" s="8">
        <v>0.48343285276125642</v>
      </c>
      <c r="Y54" s="3">
        <v>8.7310078022001719E-2</v>
      </c>
      <c r="Z54" s="8">
        <v>0.46486273327929589</v>
      </c>
      <c r="AE54" s="3">
        <v>5.431373525165524E-2</v>
      </c>
      <c r="AF54" s="8">
        <v>0.75694316661416727</v>
      </c>
      <c r="AK54">
        <v>-25.759999999999991</v>
      </c>
      <c r="AL54">
        <f t="shared" si="0"/>
        <v>8.8978782248732888E-2</v>
      </c>
      <c r="AM54">
        <f t="shared" si="0"/>
        <v>0.53166762535159118</v>
      </c>
      <c r="AO54">
        <v>-25.759999999999991</v>
      </c>
      <c r="AP54">
        <f t="shared" si="1"/>
        <v>7</v>
      </c>
      <c r="AR54" s="11">
        <v>-25.759999999999991</v>
      </c>
      <c r="AS54" s="11">
        <v>8.8978782248732888E-2</v>
      </c>
      <c r="AT54" s="11">
        <v>0.53166762535159118</v>
      </c>
      <c r="AU54" s="11"/>
      <c r="AV54">
        <v>-25.759999999999991</v>
      </c>
      <c r="AW54">
        <v>7</v>
      </c>
    </row>
    <row r="55" spans="3:49" x14ac:dyDescent="0.75">
      <c r="C55">
        <v>59.016666666666666</v>
      </c>
      <c r="D55">
        <f t="shared" si="2"/>
        <v>-24.63999999999999</v>
      </c>
      <c r="E55" s="3">
        <v>5.9764627511935273E-2</v>
      </c>
      <c r="F55" s="8">
        <v>0.7698939731302179</v>
      </c>
      <c r="G55" s="3">
        <v>0.12345772949687461</v>
      </c>
      <c r="H55" s="8">
        <v>0.46537616638787549</v>
      </c>
      <c r="M55" s="3">
        <v>0.14182638609659126</v>
      </c>
      <c r="N55" s="8">
        <v>0.38140136325086105</v>
      </c>
      <c r="O55" s="3">
        <v>0.13729274813278505</v>
      </c>
      <c r="P55" s="8">
        <v>0.44382876371570806</v>
      </c>
      <c r="U55" s="3">
        <v>0.18837304497620672</v>
      </c>
      <c r="V55" s="8">
        <v>0.47315859155039369</v>
      </c>
      <c r="Y55" s="3">
        <v>6.2363569560613091E-2</v>
      </c>
      <c r="Z55" s="8">
        <v>0.4671059522502502</v>
      </c>
      <c r="AE55" s="3">
        <v>1.1865053683145043E-2</v>
      </c>
      <c r="AF55" s="8">
        <v>0.75815234790668729</v>
      </c>
      <c r="AK55">
        <v>-24.63999999999999</v>
      </c>
      <c r="AL55">
        <f t="shared" si="0"/>
        <v>0.10356330849402158</v>
      </c>
      <c r="AM55">
        <f t="shared" si="0"/>
        <v>0.53698816545599914</v>
      </c>
      <c r="AO55">
        <v>-24.63999999999999</v>
      </c>
      <c r="AP55">
        <f t="shared" si="1"/>
        <v>7</v>
      </c>
      <c r="AR55" s="11">
        <v>-24.63999999999999</v>
      </c>
      <c r="AS55" s="11">
        <v>0.10356330849402158</v>
      </c>
      <c r="AT55" s="11">
        <v>0.53698816545599914</v>
      </c>
      <c r="AU55" s="11"/>
      <c r="AV55">
        <v>-24.63999999999999</v>
      </c>
      <c r="AW55">
        <v>7</v>
      </c>
    </row>
    <row r="56" spans="3:49" x14ac:dyDescent="0.75">
      <c r="C56">
        <v>60.15</v>
      </c>
      <c r="D56">
        <f t="shared" si="2"/>
        <v>-23.519999999999989</v>
      </c>
      <c r="E56" s="3">
        <v>0.1174863994670811</v>
      </c>
      <c r="F56" s="8">
        <v>0.823876926542642</v>
      </c>
      <c r="G56" s="3">
        <v>4.1316461030599744E-2</v>
      </c>
      <c r="H56" s="8">
        <v>0.4471179476004622</v>
      </c>
      <c r="K56" s="3">
        <v>1.1944444444444634E-2</v>
      </c>
      <c r="L56" s="8">
        <v>0.49412431031163401</v>
      </c>
      <c r="M56" s="3">
        <v>0.14200509315105247</v>
      </c>
      <c r="N56" s="8">
        <v>0.34004179673207557</v>
      </c>
      <c r="O56" s="3">
        <v>7.295025955186818E-2</v>
      </c>
      <c r="P56" s="8">
        <v>0.42225500518433406</v>
      </c>
      <c r="U56" s="3">
        <v>0.1632924562091729</v>
      </c>
      <c r="V56" s="8">
        <v>0.46542802874572381</v>
      </c>
      <c r="Y56" s="3">
        <v>9.6581944714603712E-2</v>
      </c>
      <c r="Z56" s="8">
        <v>0.47942599289956528</v>
      </c>
      <c r="AE56" s="3">
        <v>0.13220822754351924</v>
      </c>
      <c r="AF56" s="8">
        <v>0.65320499579610669</v>
      </c>
      <c r="AK56">
        <v>-23.519999999999989</v>
      </c>
      <c r="AL56">
        <f t="shared" si="0"/>
        <v>9.7223160764042749E-2</v>
      </c>
      <c r="AM56">
        <f t="shared" si="0"/>
        <v>0.51568437547656798</v>
      </c>
      <c r="AO56">
        <v>-23.519999999999989</v>
      </c>
      <c r="AP56">
        <f t="shared" si="1"/>
        <v>8</v>
      </c>
      <c r="AR56" s="11">
        <v>-23.519999999999989</v>
      </c>
      <c r="AS56" s="11">
        <v>9.7223160764042749E-2</v>
      </c>
      <c r="AT56" s="11">
        <v>0.51568437547656798</v>
      </c>
      <c r="AU56" s="11"/>
      <c r="AV56">
        <v>-23.519999999999989</v>
      </c>
      <c r="AW56">
        <v>8</v>
      </c>
    </row>
    <row r="57" spans="3:49" x14ac:dyDescent="0.75">
      <c r="C57">
        <v>61.266666666666666</v>
      </c>
      <c r="D57">
        <f t="shared" si="2"/>
        <v>-22.399999999999988</v>
      </c>
      <c r="E57" s="3">
        <v>9.400466303985773E-2</v>
      </c>
      <c r="F57" s="8">
        <v>0.76529056231176162</v>
      </c>
      <c r="G57" s="3">
        <v>0</v>
      </c>
      <c r="H57" s="8">
        <v>0.47240722355976955</v>
      </c>
      <c r="K57" s="3">
        <v>2.5296296296296553E-2</v>
      </c>
      <c r="L57" s="8">
        <v>0.50263075249534606</v>
      </c>
      <c r="M57" s="3">
        <v>0.20609391055711926</v>
      </c>
      <c r="N57" s="8">
        <v>0.3295177635447224</v>
      </c>
      <c r="O57" s="3">
        <v>8.3464208216944141E-2</v>
      </c>
      <c r="P57" s="8">
        <v>0.41218780337128214</v>
      </c>
      <c r="Y57" s="3">
        <v>0</v>
      </c>
      <c r="Z57" s="8">
        <v>0.48384727940183792</v>
      </c>
      <c r="AE57" s="3">
        <v>6.2776920396275984E-2</v>
      </c>
      <c r="AF57" s="8">
        <v>0.70978081885181699</v>
      </c>
      <c r="AK57">
        <v>-22.399999999999988</v>
      </c>
      <c r="AL57">
        <f t="shared" si="0"/>
        <v>6.7376571215213385E-2</v>
      </c>
      <c r="AM57">
        <f t="shared" si="0"/>
        <v>0.52509460050521961</v>
      </c>
      <c r="AO57">
        <v>-22.399999999999988</v>
      </c>
      <c r="AP57">
        <f t="shared" si="1"/>
        <v>7</v>
      </c>
      <c r="AR57" s="11">
        <v>-22.399999999999988</v>
      </c>
      <c r="AS57" s="11">
        <v>6.7376571215213385E-2</v>
      </c>
      <c r="AT57" s="11">
        <v>0.52509460050521961</v>
      </c>
      <c r="AU57" s="11"/>
      <c r="AV57">
        <v>-22.399999999999988</v>
      </c>
      <c r="AW57">
        <v>7</v>
      </c>
    </row>
    <row r="58" spans="3:49" x14ac:dyDescent="0.75">
      <c r="C58">
        <v>62.4</v>
      </c>
      <c r="D58">
        <f t="shared" si="2"/>
        <v>-21.279999999999987</v>
      </c>
      <c r="E58" s="3">
        <v>0.15444654157877241</v>
      </c>
      <c r="F58" s="8">
        <v>0.77060202008216772</v>
      </c>
      <c r="K58" s="3">
        <v>2.3555555555555396E-2</v>
      </c>
      <c r="L58" s="8">
        <v>0.4915589535127628</v>
      </c>
      <c r="M58" s="3">
        <v>0.18804449805656095</v>
      </c>
      <c r="N58" s="8">
        <v>0.30292122236775687</v>
      </c>
      <c r="O58" s="3">
        <v>7.4580700849987136E-2</v>
      </c>
      <c r="P58" s="8">
        <v>0.44383772730898896</v>
      </c>
      <c r="U58" s="3">
        <v>0.11379645579983286</v>
      </c>
      <c r="V58" s="8">
        <v>0.45669971934547582</v>
      </c>
      <c r="Y58" s="3">
        <v>0.15550908815837819</v>
      </c>
      <c r="Z58" s="8">
        <v>0.42804056985962291</v>
      </c>
      <c r="AE58" s="3">
        <v>9.0489703124740764E-2</v>
      </c>
      <c r="AF58" s="8">
        <v>0.65017903177480252</v>
      </c>
      <c r="AK58">
        <v>-21.279999999999987</v>
      </c>
      <c r="AL58">
        <f t="shared" si="0"/>
        <v>0.11434607758911826</v>
      </c>
      <c r="AM58">
        <f t="shared" si="0"/>
        <v>0.50626274917879688</v>
      </c>
      <c r="AO58">
        <v>-21.279999999999987</v>
      </c>
      <c r="AP58">
        <f t="shared" si="1"/>
        <v>7</v>
      </c>
      <c r="AR58" s="11">
        <v>-21.279999999999987</v>
      </c>
      <c r="AS58" s="11">
        <v>0.11434607758911826</v>
      </c>
      <c r="AT58" s="11">
        <v>0.50626274917879688</v>
      </c>
      <c r="AU58" s="11"/>
      <c r="AV58">
        <v>-21.279999999999987</v>
      </c>
      <c r="AW58">
        <v>7</v>
      </c>
    </row>
    <row r="59" spans="3:49" x14ac:dyDescent="0.75">
      <c r="C59">
        <v>63.533333333333331</v>
      </c>
      <c r="D59">
        <f t="shared" si="2"/>
        <v>-20.159999999999986</v>
      </c>
      <c r="E59" s="3">
        <v>4.2877761740867847E-2</v>
      </c>
      <c r="F59" s="8">
        <v>0.7679442602625266</v>
      </c>
      <c r="G59" s="3">
        <v>0.10766628426942641</v>
      </c>
      <c r="H59" s="8">
        <v>0.47037566645557971</v>
      </c>
      <c r="K59" s="3">
        <v>0</v>
      </c>
      <c r="L59" s="8">
        <v>0.47502876598437954</v>
      </c>
      <c r="M59" s="3">
        <v>0.16962650225617673</v>
      </c>
      <c r="N59" s="8">
        <v>0.31723077327083349</v>
      </c>
      <c r="O59" s="3">
        <v>7.571961205087907E-2</v>
      </c>
      <c r="P59" s="8">
        <v>0.42063867068296801</v>
      </c>
      <c r="U59" s="3">
        <v>0.11309716702768166</v>
      </c>
      <c r="V59" s="8">
        <v>0.45586145282625695</v>
      </c>
      <c r="Y59" s="3">
        <v>0.16996260995482945</v>
      </c>
      <c r="Z59" s="8">
        <v>0.45434172966446817</v>
      </c>
      <c r="AE59" s="3">
        <v>0.34330661621944569</v>
      </c>
      <c r="AF59" s="8">
        <v>0.60855842983694586</v>
      </c>
      <c r="AK59">
        <v>-20.159999999999986</v>
      </c>
      <c r="AL59">
        <f t="shared" si="0"/>
        <v>0.12778206918991336</v>
      </c>
      <c r="AM59">
        <f t="shared" si="0"/>
        <v>0.49624746862299485</v>
      </c>
      <c r="AO59">
        <v>-20.159999999999986</v>
      </c>
      <c r="AP59">
        <f t="shared" si="1"/>
        <v>8</v>
      </c>
      <c r="AR59" s="11">
        <v>-20.159999999999986</v>
      </c>
      <c r="AS59" s="11">
        <v>0.12778206918991336</v>
      </c>
      <c r="AT59" s="11">
        <v>0.49624746862299485</v>
      </c>
      <c r="AU59" s="11"/>
      <c r="AV59">
        <v>-20.159999999999986</v>
      </c>
      <c r="AW59">
        <v>8</v>
      </c>
    </row>
    <row r="60" spans="3:49" x14ac:dyDescent="0.75">
      <c r="C60">
        <v>64.650000000000006</v>
      </c>
      <c r="D60">
        <f t="shared" si="2"/>
        <v>-19.039999999999985</v>
      </c>
      <c r="E60" s="3">
        <v>6.5759964472077298E-2</v>
      </c>
      <c r="F60" s="8">
        <v>0.76012475477534869</v>
      </c>
      <c r="G60" s="3">
        <v>0.11634045840844714</v>
      </c>
      <c r="H60" s="8">
        <v>0.45670108056704695</v>
      </c>
      <c r="I60" s="3">
        <v>0.12147518565320473</v>
      </c>
      <c r="J60" s="8">
        <v>0.47878239237094883</v>
      </c>
      <c r="K60" s="3">
        <v>4.7611111111111076E-2</v>
      </c>
      <c r="L60" s="8">
        <v>0.46715637331811904</v>
      </c>
      <c r="M60" s="3">
        <v>0.12345306705982249</v>
      </c>
      <c r="N60" s="8">
        <v>0.30395346087601161</v>
      </c>
      <c r="O60" s="3">
        <v>0.10078764700945876</v>
      </c>
      <c r="P60" s="8">
        <v>0.42164142875451954</v>
      </c>
      <c r="U60" s="3">
        <v>0.18104756869232974</v>
      </c>
      <c r="V60" s="8">
        <v>0.46890473830775958</v>
      </c>
      <c r="Y60" s="3">
        <v>0.19302340660053161</v>
      </c>
      <c r="Z60" s="8">
        <v>0.44398678844558459</v>
      </c>
      <c r="AE60" s="3">
        <v>0.33484343107482495</v>
      </c>
      <c r="AF60" s="8">
        <v>0.56759412570340584</v>
      </c>
      <c r="AK60">
        <v>-19.039999999999985</v>
      </c>
      <c r="AL60">
        <f t="shared" si="0"/>
        <v>0.14270464889797865</v>
      </c>
      <c r="AM60">
        <f t="shared" si="0"/>
        <v>0.48542723812430499</v>
      </c>
      <c r="AO60">
        <v>-19.039999999999985</v>
      </c>
      <c r="AP60">
        <f t="shared" si="1"/>
        <v>9</v>
      </c>
      <c r="AR60" s="11">
        <v>-19.039999999999985</v>
      </c>
      <c r="AS60" s="11">
        <v>0.14270464889797865</v>
      </c>
      <c r="AT60" s="11">
        <v>0.48542723812430499</v>
      </c>
      <c r="AU60" s="11"/>
      <c r="AV60">
        <v>-19.039999999999985</v>
      </c>
      <c r="AW60">
        <v>9</v>
      </c>
    </row>
    <row r="61" spans="3:49" x14ac:dyDescent="0.75">
      <c r="C61">
        <v>65.783333333333331</v>
      </c>
      <c r="D61">
        <f t="shared" si="2"/>
        <v>-17.919999999999984</v>
      </c>
      <c r="E61" s="3">
        <v>0.14151215721105817</v>
      </c>
      <c r="F61" s="8">
        <v>0.76262807837497759</v>
      </c>
      <c r="G61" s="3">
        <v>8.9779458244562557E-2</v>
      </c>
      <c r="H61" s="8">
        <v>0.45292975399397251</v>
      </c>
      <c r="I61" s="3">
        <v>1.3207775796707174E-2</v>
      </c>
      <c r="J61" s="8">
        <v>0.5494496272357462</v>
      </c>
      <c r="K61" s="3">
        <v>1.8611111111111026E-2</v>
      </c>
      <c r="L61" s="8">
        <v>0.44226003645432344</v>
      </c>
      <c r="M61" s="3">
        <v>7.944645489880714E-2</v>
      </c>
      <c r="N61" s="8">
        <v>0.29591753903408397</v>
      </c>
      <c r="O61" s="3">
        <v>8.8163715487993316E-2</v>
      </c>
      <c r="P61" s="8">
        <v>0.40190320493432008</v>
      </c>
      <c r="U61" s="3">
        <v>0.14128191571011936</v>
      </c>
      <c r="V61" s="8">
        <v>0.46389038036888341</v>
      </c>
      <c r="Y61" s="3">
        <v>0.23757267284791136</v>
      </c>
      <c r="Z61" s="8">
        <v>0.4141582808830071</v>
      </c>
      <c r="AE61" s="3">
        <v>0.21629246112742936</v>
      </c>
      <c r="AF61" s="8">
        <v>0.58734481389261683</v>
      </c>
      <c r="AK61">
        <v>-17.919999999999984</v>
      </c>
      <c r="AL61">
        <f t="shared" si="0"/>
        <v>0.1139853024928555</v>
      </c>
      <c r="AM61">
        <f t="shared" si="0"/>
        <v>0.48560907946354792</v>
      </c>
      <c r="AO61">
        <v>-17.919999999999984</v>
      </c>
      <c r="AP61">
        <f t="shared" si="1"/>
        <v>9</v>
      </c>
      <c r="AR61" s="11">
        <v>-17.919999999999984</v>
      </c>
      <c r="AS61" s="11">
        <v>0.1139853024928555</v>
      </c>
      <c r="AT61" s="11">
        <v>0.48560907946354792</v>
      </c>
      <c r="AU61" s="11"/>
      <c r="AV61">
        <v>-17.919999999999984</v>
      </c>
      <c r="AW61">
        <v>9</v>
      </c>
    </row>
    <row r="62" spans="3:49" x14ac:dyDescent="0.75">
      <c r="C62">
        <v>66.900000000000006</v>
      </c>
      <c r="D62">
        <f t="shared" si="2"/>
        <v>-16.799999999999983</v>
      </c>
      <c r="E62" s="3">
        <v>3.0554013545020332E-2</v>
      </c>
      <c r="F62" s="8">
        <v>0.73866162568569893</v>
      </c>
      <c r="G62" s="3">
        <v>0.13562615597124997</v>
      </c>
      <c r="H62" s="8">
        <v>0.45345075714158345</v>
      </c>
      <c r="I62" s="3">
        <v>0</v>
      </c>
      <c r="J62" s="8">
        <v>0.49054703102067931</v>
      </c>
      <c r="K62" s="3">
        <v>4.8796296296296657E-2</v>
      </c>
      <c r="L62" s="8">
        <v>0.4360476846463936</v>
      </c>
      <c r="M62" s="3">
        <v>7.9379439753384268E-2</v>
      </c>
      <c r="N62" s="8">
        <v>0.28668124787746785</v>
      </c>
      <c r="O62" s="3">
        <v>7.4304964453981756E-2</v>
      </c>
      <c r="P62" s="8">
        <v>0.39716632226331539</v>
      </c>
      <c r="U62" s="3">
        <v>0</v>
      </c>
      <c r="V62" s="8">
        <v>0.45878697589679779</v>
      </c>
      <c r="Y62" s="3">
        <v>0.25927186669260199</v>
      </c>
      <c r="Z62" s="8">
        <v>0.4331714581628715</v>
      </c>
      <c r="AE62" s="3">
        <v>0.32516884884087649</v>
      </c>
      <c r="AF62" s="8">
        <v>0.59793463087368171</v>
      </c>
      <c r="AK62">
        <v>-16.799999999999983</v>
      </c>
      <c r="AL62">
        <f t="shared" si="0"/>
        <v>0.10590017617260128</v>
      </c>
      <c r="AM62">
        <f t="shared" si="0"/>
        <v>0.47693863706316553</v>
      </c>
      <c r="AO62">
        <v>-16.799999999999983</v>
      </c>
      <c r="AP62">
        <f t="shared" si="1"/>
        <v>9</v>
      </c>
      <c r="AR62" s="11">
        <v>-16.799999999999983</v>
      </c>
      <c r="AS62" s="11">
        <v>0.10590017617260128</v>
      </c>
      <c r="AT62" s="11">
        <v>0.47693863706316553</v>
      </c>
      <c r="AU62" s="11"/>
      <c r="AV62">
        <v>-16.799999999999983</v>
      </c>
      <c r="AW62">
        <v>9</v>
      </c>
    </row>
    <row r="63" spans="3:49" x14ac:dyDescent="0.75">
      <c r="C63">
        <v>68.033333333333331</v>
      </c>
      <c r="D63">
        <f t="shared" si="2"/>
        <v>-15.679999999999982</v>
      </c>
      <c r="E63" s="3">
        <v>0.13629399356056413</v>
      </c>
      <c r="F63" s="8">
        <v>0.74246089511960145</v>
      </c>
      <c r="G63" s="3">
        <v>0.10424226816191795</v>
      </c>
      <c r="H63" s="8">
        <v>0.41264791315694849</v>
      </c>
      <c r="I63" s="3">
        <v>0.13109972476587781</v>
      </c>
      <c r="J63" s="8">
        <v>0.47818331464899455</v>
      </c>
      <c r="K63" s="3">
        <v>7.111111111111118E-2</v>
      </c>
      <c r="L63" s="8">
        <v>0.4299421996506349</v>
      </c>
      <c r="M63" s="3">
        <v>0</v>
      </c>
      <c r="N63" s="8">
        <v>0.28900280929598854</v>
      </c>
      <c r="O63" s="3">
        <v>4.6323714528910084E-2</v>
      </c>
      <c r="P63" s="8">
        <v>0.38196805957264857</v>
      </c>
      <c r="U63" s="3">
        <v>0.20178745032491335</v>
      </c>
      <c r="V63" s="8">
        <v>0.46205261467559411</v>
      </c>
      <c r="Y63" s="3">
        <v>0.24548833992522001</v>
      </c>
      <c r="Z63" s="8">
        <v>0.43256355333134489</v>
      </c>
      <c r="AE63" s="3">
        <v>0.17271535487296905</v>
      </c>
      <c r="AF63" s="8">
        <v>0.48819455975262188</v>
      </c>
      <c r="AK63">
        <v>-15.679999999999982</v>
      </c>
      <c r="AL63">
        <f t="shared" si="0"/>
        <v>0.12322910636127594</v>
      </c>
      <c r="AM63">
        <f t="shared" si="0"/>
        <v>0.45744621324493079</v>
      </c>
      <c r="AO63">
        <v>-15.679999999999982</v>
      </c>
      <c r="AP63">
        <f t="shared" si="1"/>
        <v>9</v>
      </c>
      <c r="AR63" s="11">
        <v>-15.679999999999982</v>
      </c>
      <c r="AS63" s="11">
        <v>0.12322910636127594</v>
      </c>
      <c r="AT63" s="11">
        <v>0.45744621324493079</v>
      </c>
      <c r="AU63" s="11"/>
      <c r="AV63">
        <v>-15.679999999999982</v>
      </c>
      <c r="AW63">
        <v>9</v>
      </c>
    </row>
    <row r="64" spans="3:49" x14ac:dyDescent="0.75">
      <c r="C64">
        <v>69.166666666666671</v>
      </c>
      <c r="D64">
        <f t="shared" si="2"/>
        <v>-14.559999999999981</v>
      </c>
      <c r="E64" s="3">
        <v>0.16216276229599197</v>
      </c>
      <c r="F64" s="8">
        <v>0.74711583592178143</v>
      </c>
      <c r="G64" s="3">
        <v>0.15858754945801062</v>
      </c>
      <c r="H64" s="8">
        <v>0.43191182488139451</v>
      </c>
      <c r="I64" s="3">
        <v>0.12939465803458591</v>
      </c>
      <c r="J64" s="8">
        <v>0.50230535502770357</v>
      </c>
      <c r="K64" s="3">
        <v>0.15201851851851858</v>
      </c>
      <c r="L64" s="8">
        <v>0.40152022029260215</v>
      </c>
      <c r="M64" s="3">
        <v>6.3318143233704285E-2</v>
      </c>
      <c r="N64" s="8">
        <v>0.30389739224589796</v>
      </c>
      <c r="O64" s="3">
        <v>9.871362976993972E-2</v>
      </c>
      <c r="P64" s="8">
        <v>0.39949790761659398</v>
      </c>
      <c r="U64" s="3">
        <v>0.30064300455390525</v>
      </c>
      <c r="V64" s="8">
        <v>0.46517913215569323</v>
      </c>
      <c r="Y64" s="3">
        <v>0.13630616611554189</v>
      </c>
      <c r="Z64" s="8">
        <v>0.4156163385065158</v>
      </c>
      <c r="AK64">
        <v>-14.559999999999981</v>
      </c>
      <c r="AL64">
        <f t="shared" si="0"/>
        <v>0.15014305399752478</v>
      </c>
      <c r="AM64">
        <f t="shared" si="0"/>
        <v>0.45838050083102283</v>
      </c>
      <c r="AO64">
        <v>-14.559999999999981</v>
      </c>
      <c r="AP64">
        <f t="shared" si="1"/>
        <v>8</v>
      </c>
      <c r="AR64" s="11">
        <v>-14.559999999999981</v>
      </c>
      <c r="AS64" s="11">
        <v>0.15014305399752478</v>
      </c>
      <c r="AT64" s="11">
        <v>0.45838050083102283</v>
      </c>
      <c r="AU64" s="11"/>
      <c r="AV64">
        <v>-14.559999999999981</v>
      </c>
      <c r="AW64">
        <v>8</v>
      </c>
    </row>
    <row r="65" spans="3:50" x14ac:dyDescent="0.75">
      <c r="C65">
        <v>70.3</v>
      </c>
      <c r="D65">
        <f t="shared" si="2"/>
        <v>-13.43999999999998</v>
      </c>
      <c r="E65" s="3">
        <v>0.16078605529032944</v>
      </c>
      <c r="F65" s="8">
        <v>0.7455663551064704</v>
      </c>
      <c r="G65" s="3">
        <v>0.15378807388851159</v>
      </c>
      <c r="H65" s="8">
        <v>0.45050976786550523</v>
      </c>
      <c r="I65" s="3">
        <v>9.5890529522753981E-2</v>
      </c>
      <c r="J65" s="8">
        <v>0.4826030680303669</v>
      </c>
      <c r="K65" s="3">
        <v>0.2324629629629629</v>
      </c>
      <c r="L65" s="8">
        <v>0.38606681677659066</v>
      </c>
      <c r="M65" s="3">
        <v>0.24693964169235597</v>
      </c>
      <c r="N65" s="8">
        <v>0.27706534748264566</v>
      </c>
      <c r="O65" s="3">
        <v>0</v>
      </c>
      <c r="P65" s="8">
        <v>0.38808489737828278</v>
      </c>
      <c r="U65" s="3">
        <v>0.2580119731882452</v>
      </c>
      <c r="V65" s="8">
        <v>0.44412253161585624</v>
      </c>
      <c r="Y65" s="3">
        <v>0.20744450928267288</v>
      </c>
      <c r="Z65" s="8">
        <v>0.40504708132539208</v>
      </c>
      <c r="AE65" s="3">
        <v>0.34096679444416783</v>
      </c>
      <c r="AF65" s="8">
        <v>0.4863574861693411</v>
      </c>
      <c r="AK65">
        <v>-13.43999999999998</v>
      </c>
      <c r="AL65">
        <f t="shared" si="0"/>
        <v>0.18847672669688886</v>
      </c>
      <c r="AM65">
        <f t="shared" si="0"/>
        <v>0.4517137057500501</v>
      </c>
      <c r="AO65">
        <v>-13.43999999999998</v>
      </c>
      <c r="AP65">
        <f t="shared" si="1"/>
        <v>9</v>
      </c>
      <c r="AR65" s="11">
        <v>-13.43999999999998</v>
      </c>
      <c r="AS65" s="11">
        <v>0.18847672669688886</v>
      </c>
      <c r="AT65" s="11">
        <v>0.4517137057500501</v>
      </c>
      <c r="AU65" s="11"/>
      <c r="AV65">
        <v>-13.43999999999998</v>
      </c>
      <c r="AW65">
        <v>9</v>
      </c>
    </row>
    <row r="66" spans="3:50" x14ac:dyDescent="0.75">
      <c r="C66">
        <v>71.416666666666671</v>
      </c>
      <c r="D66">
        <f t="shared" si="2"/>
        <v>-12.319999999999979</v>
      </c>
      <c r="G66" s="3">
        <v>0.18836771006485142</v>
      </c>
      <c r="H66" s="8">
        <v>0.42513294446110494</v>
      </c>
      <c r="I66" s="3">
        <v>0.10195779743461002</v>
      </c>
      <c r="J66" s="8">
        <v>0.46551546937109844</v>
      </c>
      <c r="K66" s="3">
        <v>0.29200000000000004</v>
      </c>
      <c r="L66" s="8">
        <v>0.38004590924409248</v>
      </c>
      <c r="M66" s="3">
        <v>0.23565875887950702</v>
      </c>
      <c r="N66" s="8">
        <v>0.26473555980598446</v>
      </c>
      <c r="O66" s="3">
        <v>0.11903420330164334</v>
      </c>
      <c r="P66" s="8">
        <v>0.37745274282290125</v>
      </c>
      <c r="U66" s="3">
        <v>0.16321570500247276</v>
      </c>
      <c r="V66" s="8">
        <v>0.43685196325905351</v>
      </c>
      <c r="Y66" s="3">
        <v>0.17739739350320943</v>
      </c>
      <c r="Z66" s="8">
        <v>0.417938693913816</v>
      </c>
      <c r="AC66" s="3">
        <v>0.15384694138725349</v>
      </c>
      <c r="AD66" s="8">
        <v>0.7156988602756873</v>
      </c>
      <c r="AE66" s="3">
        <v>0.30563714508554418</v>
      </c>
      <c r="AF66" s="8">
        <v>0.50685707884707187</v>
      </c>
      <c r="AK66">
        <v>-12.319999999999979</v>
      </c>
      <c r="AL66">
        <f t="shared" si="0"/>
        <v>0.19301285051767686</v>
      </c>
      <c r="AM66">
        <f t="shared" si="0"/>
        <v>0.44335880244453452</v>
      </c>
      <c r="AO66">
        <v>-12.319999999999979</v>
      </c>
      <c r="AP66">
        <f t="shared" si="1"/>
        <v>9</v>
      </c>
      <c r="AR66" s="11">
        <v>-12.319999999999979</v>
      </c>
      <c r="AS66" s="11">
        <v>0.19301285051767686</v>
      </c>
      <c r="AT66" s="11">
        <v>0.44335880244453452</v>
      </c>
      <c r="AU66" s="11"/>
      <c r="AV66">
        <v>-12.319999999999979</v>
      </c>
      <c r="AW66">
        <v>9</v>
      </c>
    </row>
    <row r="67" spans="3:50" x14ac:dyDescent="0.75">
      <c r="D67">
        <f t="shared" si="2"/>
        <v>-11.199999999999978</v>
      </c>
      <c r="E67" s="3">
        <v>0.20351948484512067</v>
      </c>
      <c r="F67" s="8">
        <v>0.72541927734602585</v>
      </c>
      <c r="G67" s="3">
        <v>0.14828038302156257</v>
      </c>
      <c r="H67" s="8">
        <v>0.40580998869030344</v>
      </c>
      <c r="I67" s="3">
        <v>0.10400041544773116</v>
      </c>
      <c r="J67" s="8">
        <v>0.4704338365293077</v>
      </c>
      <c r="K67" s="3">
        <v>0.30398148148148185</v>
      </c>
      <c r="L67" s="8">
        <v>0.35650526605206684</v>
      </c>
      <c r="M67" s="3">
        <v>0.10124871554304606</v>
      </c>
      <c r="N67" s="8">
        <v>0.27814304455950345</v>
      </c>
      <c r="O67" s="3">
        <v>8.189370961360927E-2</v>
      </c>
      <c r="P67" s="8">
        <v>0.34556921862260048</v>
      </c>
      <c r="U67" s="3">
        <v>0.2796813972130785</v>
      </c>
      <c r="V67" s="8">
        <v>0.45160860801861846</v>
      </c>
      <c r="Y67" s="3">
        <v>0.2075471698113206</v>
      </c>
      <c r="Z67" s="8">
        <v>0.39794893661110292</v>
      </c>
      <c r="AA67" s="3">
        <v>0.30575423764399606</v>
      </c>
      <c r="AB67" s="8">
        <v>0.6032910673059847</v>
      </c>
      <c r="AC67" s="3">
        <v>0.2037880726900432</v>
      </c>
      <c r="AD67" s="8">
        <v>0.70670542007302928</v>
      </c>
      <c r="AE67" s="3">
        <v>0.15781351122616652</v>
      </c>
      <c r="AF67" s="8">
        <v>0.50760512105856626</v>
      </c>
      <c r="AK67">
        <v>-11.199999999999978</v>
      </c>
      <c r="AL67">
        <f t="shared" si="0"/>
        <v>0.19068259804883239</v>
      </c>
      <c r="AM67">
        <f t="shared" si="0"/>
        <v>0.47718543498791904</v>
      </c>
      <c r="AO67">
        <v>-11.199999999999978</v>
      </c>
      <c r="AP67">
        <f t="shared" si="1"/>
        <v>11</v>
      </c>
      <c r="AR67" s="11">
        <v>-11.199999999999978</v>
      </c>
      <c r="AS67" s="11">
        <v>0.19068259804883239</v>
      </c>
      <c r="AT67" s="11">
        <v>0.47718543498791904</v>
      </c>
      <c r="AU67" s="11"/>
      <c r="AV67">
        <v>-11.199999999999978</v>
      </c>
      <c r="AW67">
        <v>11</v>
      </c>
    </row>
    <row r="68" spans="3:50" x14ac:dyDescent="0.75">
      <c r="C68" s="2">
        <v>73.533333333333331</v>
      </c>
      <c r="D68">
        <f t="shared" si="2"/>
        <v>-10.079999999999977</v>
      </c>
      <c r="E68" s="3">
        <v>0.21403352947707363</v>
      </c>
      <c r="F68" s="8">
        <v>0.72265495751740128</v>
      </c>
      <c r="G68" s="3">
        <v>0.25429026291761275</v>
      </c>
      <c r="H68" s="8">
        <v>0.40289527465159114</v>
      </c>
      <c r="I68" s="3">
        <v>8.2180754383838622E-2</v>
      </c>
      <c r="J68" s="8">
        <v>0.45464738782141723</v>
      </c>
      <c r="O68" s="3">
        <v>0.1780537805857601</v>
      </c>
      <c r="P68" s="8">
        <v>0.3380851527014711</v>
      </c>
      <c r="W68" s="3">
        <v>5.6663458656106488E-2</v>
      </c>
      <c r="X68" s="8">
        <v>0.54944204669797403</v>
      </c>
      <c r="Y68" s="3">
        <v>0.29933108560807481</v>
      </c>
      <c r="Z68" s="8">
        <v>0.37828254615001883</v>
      </c>
      <c r="AA68" s="3">
        <v>0.35998628277088057</v>
      </c>
      <c r="AB68" s="8">
        <v>0.54328235338971198</v>
      </c>
      <c r="AC68" s="3">
        <v>0.23665216278474541</v>
      </c>
      <c r="AD68" s="8">
        <v>0.70916937446590766</v>
      </c>
      <c r="AE68" s="3">
        <v>0.10836195881249899</v>
      </c>
      <c r="AF68" s="8">
        <v>0.51736143744499774</v>
      </c>
      <c r="AG68" s="3">
        <v>6.7817014446227758E-2</v>
      </c>
      <c r="AH68" s="8">
        <v>0.70227707860005606</v>
      </c>
      <c r="AK68">
        <v>-10.079999999999977</v>
      </c>
      <c r="AL68">
        <f t="shared" ref="AL68:AM131" si="3">AVERAGE(E68,G68,I68,K68,M68,O68,Q68,S68,U68,W68,Y68,AA68,AC68,AE68,AG68)</f>
        <v>0.18573702904428188</v>
      </c>
      <c r="AM68">
        <f t="shared" si="3"/>
        <v>0.53180976094405463</v>
      </c>
      <c r="AO68">
        <v>-10.079999999999977</v>
      </c>
      <c r="AP68">
        <f t="shared" ref="AP68:AP131" si="4">COUNTA(E68:AH68)/2</f>
        <v>10</v>
      </c>
      <c r="AR68">
        <v>-10.079999999999977</v>
      </c>
      <c r="AS68">
        <v>0.18573702904428188</v>
      </c>
      <c r="AT68">
        <v>0.53180976094405463</v>
      </c>
      <c r="AV68">
        <v>-10.079999999999977</v>
      </c>
      <c r="AW68">
        <v>10</v>
      </c>
    </row>
    <row r="69" spans="3:50" x14ac:dyDescent="0.75">
      <c r="C69">
        <v>74.666666666666671</v>
      </c>
      <c r="D69">
        <f t="shared" ref="D69:D132" si="5">D68+1.12</f>
        <v>-8.959999999999976</v>
      </c>
      <c r="E69" s="3">
        <v>0.18547796158543312</v>
      </c>
      <c r="F69" s="8">
        <v>0.7227147399930991</v>
      </c>
      <c r="G69" s="3">
        <v>0.17071500479947543</v>
      </c>
      <c r="H69" s="8">
        <v>0.40365620206480529</v>
      </c>
      <c r="I69" s="3">
        <v>0.21012134535823698</v>
      </c>
      <c r="J69" s="8">
        <v>0.43506082646661653</v>
      </c>
      <c r="K69" s="3">
        <v>0.32192592592592617</v>
      </c>
      <c r="L69" s="8">
        <v>0.35114599456406403</v>
      </c>
      <c r="M69" s="3">
        <v>0.33085377295268753</v>
      </c>
      <c r="N69" s="8">
        <v>0.28524490030776661</v>
      </c>
      <c r="O69" s="3">
        <v>5.1706568520493934E-2</v>
      </c>
      <c r="P69" s="8">
        <v>0.33012808771994073</v>
      </c>
      <c r="Q69" s="3">
        <v>0.15379726723863982</v>
      </c>
      <c r="R69" s="8">
        <v>0.48200469555268521</v>
      </c>
      <c r="U69" s="3">
        <v>7.7723388651054728E-2</v>
      </c>
      <c r="V69" s="8">
        <v>0.43076981893252836</v>
      </c>
      <c r="W69" s="3">
        <v>0</v>
      </c>
      <c r="X69" s="8">
        <v>0.51308711792580775</v>
      </c>
      <c r="AA69" s="3">
        <v>0.36773371778900671</v>
      </c>
      <c r="AB69" s="8">
        <v>0.52242103486282243</v>
      </c>
      <c r="AC69" s="3">
        <v>0.29415920143332447</v>
      </c>
      <c r="AD69" s="8">
        <v>0.71418990559650486</v>
      </c>
      <c r="AE69" s="3">
        <v>9.6264582399894064E-2</v>
      </c>
      <c r="AF69" s="8">
        <v>0.47568845180344654</v>
      </c>
      <c r="AG69" s="3">
        <v>0.14205457463884455</v>
      </c>
      <c r="AH69" s="8">
        <v>0.66295579852809039</v>
      </c>
      <c r="AK69">
        <v>-8.959999999999976</v>
      </c>
      <c r="AL69">
        <f t="shared" si="3"/>
        <v>0.18481025471484752</v>
      </c>
      <c r="AM69">
        <f t="shared" si="3"/>
        <v>0.486851351870629</v>
      </c>
      <c r="AO69">
        <v>-8.959999999999976</v>
      </c>
      <c r="AP69">
        <f t="shared" si="4"/>
        <v>13</v>
      </c>
      <c r="AR69">
        <v>-8.959999999999976</v>
      </c>
      <c r="AS69">
        <v>0.18481025471484752</v>
      </c>
      <c r="AT69">
        <v>0.486851351870629</v>
      </c>
      <c r="AV69">
        <v>-8.959999999999976</v>
      </c>
      <c r="AW69">
        <v>13</v>
      </c>
    </row>
    <row r="70" spans="3:50" x14ac:dyDescent="0.75">
      <c r="C70">
        <v>75.8</v>
      </c>
      <c r="D70">
        <f t="shared" si="5"/>
        <v>-7.8399999999999759</v>
      </c>
      <c r="E70" s="3">
        <v>0.19406017541911832</v>
      </c>
      <c r="F70" s="8">
        <v>0.70098691795668</v>
      </c>
      <c r="G70" s="3">
        <v>0.17756303701449236</v>
      </c>
      <c r="H70" s="8">
        <v>0.37530092620044347</v>
      </c>
      <c r="I70" s="3">
        <v>0.20719590091571571</v>
      </c>
      <c r="J70" s="8">
        <v>0.42510168217849847</v>
      </c>
      <c r="K70" s="3">
        <v>0.37472222222222196</v>
      </c>
      <c r="L70" s="8">
        <v>0.36980227120754183</v>
      </c>
      <c r="M70" s="3">
        <v>0.43636911942098944</v>
      </c>
      <c r="N70" s="8">
        <v>0.2640882152199357</v>
      </c>
      <c r="O70" s="3">
        <v>6.3095680529413278E-2</v>
      </c>
      <c r="P70" s="8">
        <v>0.32133383634155821</v>
      </c>
      <c r="Q70" s="3">
        <v>0.19864723773208068</v>
      </c>
      <c r="R70" s="8">
        <v>0.42075674630224086</v>
      </c>
      <c r="U70" s="3">
        <v>1.6134809230611766E-2</v>
      </c>
      <c r="V70" s="8">
        <v>0.43381651017917305</v>
      </c>
      <c r="W70" s="3">
        <v>0.12806272975403532</v>
      </c>
      <c r="X70" s="8">
        <v>0.51424324476925298</v>
      </c>
      <c r="Y70" s="3">
        <v>0.30637143659901872</v>
      </c>
      <c r="Z70" s="8">
        <v>0.38654770383773818</v>
      </c>
      <c r="AA70" s="3">
        <v>0.23818988564310031</v>
      </c>
      <c r="AB70" s="8">
        <v>0.53753654901399772</v>
      </c>
      <c r="AC70" s="3">
        <v>0.28822114154082401</v>
      </c>
      <c r="AD70" s="8">
        <v>0.69408808269097899</v>
      </c>
      <c r="AE70" s="3">
        <v>7.2103018536035846E-2</v>
      </c>
      <c r="AF70" s="8">
        <v>0.48288598902270208</v>
      </c>
      <c r="AG70" s="3">
        <v>0.25299139063184023</v>
      </c>
      <c r="AH70" s="8">
        <v>0.65582817859269427</v>
      </c>
      <c r="AK70">
        <v>-7.8399999999999759</v>
      </c>
      <c r="AL70">
        <f t="shared" si="3"/>
        <v>0.21098055608496416</v>
      </c>
      <c r="AM70">
        <f t="shared" si="3"/>
        <v>0.47016548953667403</v>
      </c>
      <c r="AO70">
        <v>-7.8399999999999759</v>
      </c>
      <c r="AP70">
        <f t="shared" si="4"/>
        <v>14</v>
      </c>
      <c r="AR70">
        <v>-7.8399999999999759</v>
      </c>
      <c r="AS70">
        <v>0.21098055608496416</v>
      </c>
      <c r="AT70">
        <v>0.47016548953667403</v>
      </c>
      <c r="AV70">
        <v>-7.8399999999999759</v>
      </c>
      <c r="AW70">
        <v>14</v>
      </c>
    </row>
    <row r="71" spans="3:50" x14ac:dyDescent="0.75">
      <c r="C71">
        <v>76.916666666666671</v>
      </c>
      <c r="D71">
        <f t="shared" si="5"/>
        <v>-6.7199999999999758</v>
      </c>
      <c r="E71" s="3">
        <v>0.22925502387032312</v>
      </c>
      <c r="F71" s="8">
        <v>0.69096888008542101</v>
      </c>
      <c r="G71" s="3">
        <v>0.2172406527286774</v>
      </c>
      <c r="H71" s="8">
        <v>0.36291349243235571</v>
      </c>
      <c r="I71" s="3">
        <v>0.19564126088386491</v>
      </c>
      <c r="J71" s="8">
        <v>0.39050003587057891</v>
      </c>
      <c r="K71" s="3">
        <v>0.28757407407407398</v>
      </c>
      <c r="L71" s="8">
        <v>0.34361622029903005</v>
      </c>
      <c r="M71" s="3">
        <v>0.29275566277978843</v>
      </c>
      <c r="N71" s="8">
        <v>0.26702644876265164</v>
      </c>
      <c r="O71" s="3">
        <v>0.29398295229760346</v>
      </c>
      <c r="P71" s="8">
        <v>0.28954405358689106</v>
      </c>
      <c r="Q71" s="3">
        <v>0.17667619955513172</v>
      </c>
      <c r="R71" s="8">
        <v>0.44337470353079012</v>
      </c>
      <c r="U71" s="3">
        <v>0.10570346744896082</v>
      </c>
      <c r="V71" s="8">
        <v>0.42772601123047382</v>
      </c>
      <c r="W71" s="3">
        <v>0.14438414085795878</v>
      </c>
      <c r="X71" s="8">
        <v>0.49967032061320371</v>
      </c>
      <c r="Y71" s="3">
        <v>0.36507164624262445</v>
      </c>
      <c r="Z71" s="8">
        <v>0.39787399256662331</v>
      </c>
      <c r="AA71" s="3">
        <v>0.16020463866299012</v>
      </c>
      <c r="AB71" s="8">
        <v>0.55611064687185174</v>
      </c>
      <c r="AC71" s="3">
        <v>0.2256565139493211</v>
      </c>
      <c r="AD71" s="8">
        <v>0.7100371796050815</v>
      </c>
      <c r="AE71" s="3">
        <v>4.8455883573123373E-2</v>
      </c>
      <c r="AF71" s="8">
        <v>0.45151057274537493</v>
      </c>
      <c r="AG71" s="3">
        <v>0.35772654311980157</v>
      </c>
      <c r="AH71" s="8">
        <v>0.68970766603133737</v>
      </c>
      <c r="AK71">
        <v>-6.7199999999999758</v>
      </c>
      <c r="AL71">
        <f t="shared" si="3"/>
        <v>0.22145204714601738</v>
      </c>
      <c r="AM71">
        <f t="shared" si="3"/>
        <v>0.46575573030226175</v>
      </c>
      <c r="AO71">
        <v>-6.7199999999999758</v>
      </c>
      <c r="AP71">
        <f t="shared" si="4"/>
        <v>14</v>
      </c>
      <c r="AR71">
        <v>-6.7199999999999758</v>
      </c>
      <c r="AS71">
        <v>0.22145204714601738</v>
      </c>
      <c r="AT71">
        <v>0.46575573030226175</v>
      </c>
      <c r="AV71">
        <v>-6.7199999999999758</v>
      </c>
      <c r="AW71">
        <v>14</v>
      </c>
    </row>
    <row r="72" spans="3:50" x14ac:dyDescent="0.75">
      <c r="C72">
        <v>78.05</v>
      </c>
      <c r="D72">
        <f t="shared" si="5"/>
        <v>-5.5999999999999757</v>
      </c>
      <c r="E72" s="3">
        <v>0.26087487509714619</v>
      </c>
      <c r="F72" s="8">
        <v>0.68508177717372887</v>
      </c>
      <c r="G72" s="3">
        <v>9.9905181092407577E-2</v>
      </c>
      <c r="H72" s="8">
        <v>0.40686280925395124</v>
      </c>
      <c r="K72" s="3">
        <v>0.34211111111111142</v>
      </c>
      <c r="L72" s="8">
        <v>0.33572095713846689</v>
      </c>
      <c r="M72" s="3">
        <v>8.4662467050886994E-2</v>
      </c>
      <c r="N72" s="8">
        <v>0.25666644453118287</v>
      </c>
      <c r="Q72" s="3">
        <v>6.5807193547898837E-2</v>
      </c>
      <c r="R72" s="8">
        <v>0.41638240540049493</v>
      </c>
      <c r="S72" s="3">
        <v>0.25219530376444238</v>
      </c>
      <c r="T72" s="8">
        <v>0.57502432344780363</v>
      </c>
      <c r="U72" s="3">
        <v>0.13757227405297551</v>
      </c>
      <c r="V72" s="8">
        <v>0.42529623134649258</v>
      </c>
      <c r="W72" s="3">
        <v>0.13197545083066456</v>
      </c>
      <c r="X72" s="8">
        <v>0.52030416014038938</v>
      </c>
      <c r="Y72" s="3">
        <v>0.31548661090579005</v>
      </c>
      <c r="Z72" s="8">
        <v>0.35306880335842727</v>
      </c>
      <c r="AA72" s="3">
        <v>0.36383550522794433</v>
      </c>
      <c r="AB72" s="8">
        <v>0.51925950153933109</v>
      </c>
      <c r="AC72" s="3">
        <v>0.29403634502175546</v>
      </c>
      <c r="AD72" s="8">
        <v>0.68945457328256154</v>
      </c>
      <c r="AE72" s="3">
        <v>0.34129868405768304</v>
      </c>
      <c r="AF72" s="8">
        <v>0.47225817500849288</v>
      </c>
      <c r="AG72" s="3">
        <v>0.40920035021158674</v>
      </c>
      <c r="AH72" s="8">
        <v>0.61232907235271039</v>
      </c>
      <c r="AK72">
        <v>-5.5999999999999757</v>
      </c>
      <c r="AL72">
        <f t="shared" si="3"/>
        <v>0.23838164245940716</v>
      </c>
      <c r="AM72">
        <f t="shared" si="3"/>
        <v>0.48213147953646407</v>
      </c>
      <c r="AO72">
        <v>-5.5999999999999757</v>
      </c>
      <c r="AP72">
        <f t="shared" si="4"/>
        <v>13</v>
      </c>
      <c r="AR72">
        <v>-5.5999999999999757</v>
      </c>
      <c r="AS72">
        <v>0.23838164245940716</v>
      </c>
      <c r="AT72">
        <v>0.48213147953646407</v>
      </c>
      <c r="AV72">
        <v>-5.5999999999999757</v>
      </c>
      <c r="AW72">
        <v>13</v>
      </c>
    </row>
    <row r="73" spans="3:50" x14ac:dyDescent="0.75">
      <c r="C73">
        <v>79.166666666666671</v>
      </c>
      <c r="D73">
        <f t="shared" si="5"/>
        <v>-4.4799999999999756</v>
      </c>
      <c r="E73" s="3">
        <v>0.23138669923392927</v>
      </c>
      <c r="F73" s="8">
        <v>0.67056740596908937</v>
      </c>
      <c r="G73" s="3">
        <v>0.17943015007140689</v>
      </c>
      <c r="H73" s="8">
        <v>0.37307423042579668</v>
      </c>
      <c r="I73" s="3">
        <v>0.11274212813100411</v>
      </c>
      <c r="J73" s="8">
        <v>0.38776749674690475</v>
      </c>
      <c r="K73" s="3">
        <v>0.25574074074074077</v>
      </c>
      <c r="L73" s="8">
        <v>0.33718530109372896</v>
      </c>
      <c r="M73" s="3">
        <v>0.36611490863601842</v>
      </c>
      <c r="N73" s="8">
        <v>0.26306384654513226</v>
      </c>
      <c r="O73" s="3">
        <v>0.28574682603431101</v>
      </c>
      <c r="P73" s="8">
        <v>0.27957342108717465</v>
      </c>
      <c r="Q73" s="3">
        <v>0.14824398141843326</v>
      </c>
      <c r="R73" s="8">
        <v>0.40939633371332723</v>
      </c>
      <c r="S73" s="3">
        <v>0.3340439806187101</v>
      </c>
      <c r="T73" s="8">
        <v>0.57330893498048396</v>
      </c>
      <c r="U73" s="3">
        <v>4.6681789497023209E-2</v>
      </c>
      <c r="V73" s="8">
        <v>0.4299434078104824</v>
      </c>
      <c r="W73" s="3">
        <v>0.29497657100484387</v>
      </c>
      <c r="X73" s="8">
        <v>0.50954664090866986</v>
      </c>
      <c r="Y73" s="3">
        <v>0.34942402040242931</v>
      </c>
      <c r="Z73" s="8">
        <v>0.35020637081920158</v>
      </c>
      <c r="AA73" s="3">
        <v>0.42382738686785265</v>
      </c>
      <c r="AB73" s="8">
        <v>0.50621649190093432</v>
      </c>
      <c r="AC73" s="3">
        <v>0.33572562068082956</v>
      </c>
      <c r="AD73" s="8">
        <v>0.7072653322747342</v>
      </c>
      <c r="AE73" s="3">
        <v>0.24632847115049575</v>
      </c>
      <c r="AF73" s="8">
        <v>0.47888069164610692</v>
      </c>
      <c r="AG73" s="3">
        <v>0.41332263242375555</v>
      </c>
      <c r="AH73" s="8">
        <v>0.58973611278467286</v>
      </c>
      <c r="AK73">
        <v>-4.4799999999999756</v>
      </c>
      <c r="AL73">
        <f t="shared" si="3"/>
        <v>0.26824906046078556</v>
      </c>
      <c r="AM73">
        <f t="shared" si="3"/>
        <v>0.45771546791376266</v>
      </c>
      <c r="AO73">
        <v>-4.4799999999999756</v>
      </c>
      <c r="AP73">
        <f t="shared" si="4"/>
        <v>15</v>
      </c>
      <c r="AR73">
        <v>-4.4799999999999756</v>
      </c>
      <c r="AS73">
        <v>0.26824906046078556</v>
      </c>
      <c r="AT73">
        <v>0.45771546791376266</v>
      </c>
      <c r="AV73">
        <v>-4.4799999999999756</v>
      </c>
      <c r="AW73">
        <v>15</v>
      </c>
    </row>
    <row r="74" spans="3:50" x14ac:dyDescent="0.75">
      <c r="C74">
        <v>80.283333333333331</v>
      </c>
      <c r="D74">
        <f t="shared" si="5"/>
        <v>-3.3599999999999755</v>
      </c>
      <c r="E74" s="3">
        <v>0.20729432663483949</v>
      </c>
      <c r="F74" s="8">
        <v>0.62784497458207822</v>
      </c>
      <c r="G74" s="3">
        <v>0.2909769859293424</v>
      </c>
      <c r="H74" s="8">
        <v>0.34636552376506408</v>
      </c>
      <c r="I74" s="3">
        <v>0.28330073222662644</v>
      </c>
      <c r="J74" s="8">
        <v>0.36542640201176785</v>
      </c>
      <c r="K74" s="3">
        <v>0.42103703703703738</v>
      </c>
      <c r="L74" s="8">
        <v>0.34521328414702557</v>
      </c>
      <c r="M74" s="3">
        <v>0.50547290354286745</v>
      </c>
      <c r="N74" s="8">
        <v>0.25708837509746407</v>
      </c>
      <c r="O74" s="3">
        <v>0.31025139966192317</v>
      </c>
      <c r="P74" s="8">
        <v>0.26418125224844752</v>
      </c>
      <c r="Q74" s="3">
        <v>0.33410504335194496</v>
      </c>
      <c r="R74" s="8">
        <v>0.42975341396199374</v>
      </c>
      <c r="S74" s="3">
        <v>0.41408870667163594</v>
      </c>
      <c r="T74" s="8">
        <v>0.53968888821810024</v>
      </c>
      <c r="U74" s="3">
        <v>0.24526274496426809</v>
      </c>
      <c r="V74" s="8">
        <v>0.43220795135051565</v>
      </c>
      <c r="W74" s="3">
        <v>0.28880772446870656</v>
      </c>
      <c r="X74" s="8">
        <v>0.49569012560967612</v>
      </c>
      <c r="Y74" s="3">
        <v>0.38731115865914545</v>
      </c>
      <c r="Z74" s="8">
        <v>0.34586964585422109</v>
      </c>
      <c r="AA74" s="3">
        <v>0.1256316224122728</v>
      </c>
      <c r="AB74" s="8">
        <v>0.51049051723712402</v>
      </c>
      <c r="AC74" s="3">
        <v>0.28978756078832868</v>
      </c>
      <c r="AD74" s="8">
        <v>0.66155637412881829</v>
      </c>
      <c r="AE74" s="3">
        <v>0.13992466105773202</v>
      </c>
      <c r="AF74" s="8">
        <v>0.41796349663784815</v>
      </c>
      <c r="AG74" s="3">
        <v>0.52982270538450271</v>
      </c>
      <c r="AH74" s="8">
        <v>0.51820637707175621</v>
      </c>
      <c r="AK74">
        <v>-3.3599999999999755</v>
      </c>
      <c r="AL74">
        <f t="shared" si="3"/>
        <v>0.31820502085274488</v>
      </c>
      <c r="AM74">
        <f t="shared" si="3"/>
        <v>0.43716977346146013</v>
      </c>
      <c r="AO74">
        <v>-3.3599999999999755</v>
      </c>
      <c r="AP74">
        <f t="shared" si="4"/>
        <v>15</v>
      </c>
      <c r="AR74">
        <v>-3.3599999999999755</v>
      </c>
      <c r="AS74">
        <v>0.31820502085274488</v>
      </c>
      <c r="AT74">
        <v>0.43716977346146013</v>
      </c>
      <c r="AV74">
        <v>-3.3599999999999755</v>
      </c>
      <c r="AW74">
        <v>15</v>
      </c>
    </row>
    <row r="75" spans="3:50" x14ac:dyDescent="0.75">
      <c r="C75">
        <v>81.416666666666671</v>
      </c>
      <c r="D75">
        <f t="shared" si="5"/>
        <v>-2.2399999999999753</v>
      </c>
      <c r="E75" s="3">
        <v>0.42604640834906216</v>
      </c>
      <c r="F75" s="8">
        <v>0.61933426817229098</v>
      </c>
      <c r="G75" s="3">
        <v>0.40942453117317928</v>
      </c>
      <c r="H75" s="8">
        <v>0.25131405169427967</v>
      </c>
      <c r="I75" s="3">
        <v>0.32866243140784857</v>
      </c>
      <c r="J75" s="8">
        <v>0.34869605843222784</v>
      </c>
      <c r="K75" s="3">
        <v>0.48281481481481486</v>
      </c>
      <c r="L75" s="8">
        <v>0.32576436470638304</v>
      </c>
      <c r="M75" s="3">
        <v>0.23431845597104967</v>
      </c>
      <c r="N75" s="8">
        <v>0.25894495336470086</v>
      </c>
      <c r="O75" s="3">
        <v>0.33422847757543783</v>
      </c>
      <c r="P75" s="8">
        <v>0.246667899974852</v>
      </c>
      <c r="Q75" s="3">
        <v>0.28020639460105623</v>
      </c>
      <c r="R75" s="8">
        <v>0.39718232338476284</v>
      </c>
      <c r="S75" s="3">
        <v>0.40494968319045815</v>
      </c>
      <c r="T75" s="8">
        <v>0.56146382696266794</v>
      </c>
      <c r="U75" s="3">
        <v>0.32440176698333678</v>
      </c>
      <c r="V75" s="8">
        <v>0.43121224400228958</v>
      </c>
      <c r="W75" s="3">
        <v>0.52768092390704147</v>
      </c>
      <c r="X75" s="8">
        <v>0.53435592720415659</v>
      </c>
      <c r="Y75" s="3">
        <v>0.47604227452506015</v>
      </c>
      <c r="Z75" s="8">
        <v>0.33288813344830359</v>
      </c>
      <c r="AA75" s="3">
        <v>0.35009028176308382</v>
      </c>
      <c r="AB75" s="8">
        <v>0.49121389035818375</v>
      </c>
      <c r="AC75" s="3">
        <v>0.30829792679805473</v>
      </c>
      <c r="AD75" s="8">
        <v>0.64835595595486206</v>
      </c>
      <c r="AE75" s="3">
        <v>0.18889497353180351</v>
      </c>
      <c r="AF75" s="8">
        <v>0.44575481781930415</v>
      </c>
      <c r="AG75" s="3">
        <v>0.46638333576535868</v>
      </c>
      <c r="AH75" s="8">
        <v>0.54647630765681543</v>
      </c>
      <c r="AK75">
        <v>-2.2399999999999753</v>
      </c>
      <c r="AL75">
        <f t="shared" si="3"/>
        <v>0.3694961786904431</v>
      </c>
      <c r="AM75">
        <f t="shared" si="3"/>
        <v>0.42930833487573866</v>
      </c>
      <c r="AO75">
        <v>-2.2399999999999753</v>
      </c>
      <c r="AP75">
        <f t="shared" si="4"/>
        <v>15</v>
      </c>
      <c r="AR75">
        <v>-2.2399999999999753</v>
      </c>
      <c r="AS75">
        <v>0.3694961786904431</v>
      </c>
      <c r="AT75">
        <v>0.42930833487573866</v>
      </c>
      <c r="AV75">
        <v>-2.2399999999999753</v>
      </c>
      <c r="AW75">
        <v>15</v>
      </c>
    </row>
    <row r="76" spans="3:50" x14ac:dyDescent="0.75">
      <c r="C76">
        <v>82.533333333333331</v>
      </c>
      <c r="D76">
        <f t="shared" si="5"/>
        <v>-1.1199999999999752</v>
      </c>
      <c r="E76" s="3">
        <v>0.4666481625402466</v>
      </c>
      <c r="F76" s="8">
        <v>0.62958947482391214</v>
      </c>
      <c r="G76" s="3">
        <v>0.23992110130405259</v>
      </c>
      <c r="H76" s="8">
        <v>0.21874250059995187</v>
      </c>
      <c r="I76" s="3">
        <v>0.25837386833768955</v>
      </c>
      <c r="J76" s="8">
        <v>0.34913696782374815</v>
      </c>
      <c r="K76" s="3">
        <v>0.5458148148148152</v>
      </c>
      <c r="L76" s="8">
        <v>0.30940340276789591</v>
      </c>
      <c r="M76" s="3">
        <v>0.28369744895679772</v>
      </c>
      <c r="N76" s="8">
        <v>0.23952648356311732</v>
      </c>
      <c r="O76" s="3">
        <v>0.36838382506323936</v>
      </c>
      <c r="P76" s="8">
        <v>0.2669391489553179</v>
      </c>
      <c r="Q76" s="3">
        <v>0.2933254649174572</v>
      </c>
      <c r="R76" s="8">
        <v>0.38747835824554061</v>
      </c>
      <c r="S76" s="3">
        <v>0.39493104733507245</v>
      </c>
      <c r="T76" s="8">
        <v>0.55027761132293596</v>
      </c>
      <c r="U76" s="3">
        <v>0.24222680834370905</v>
      </c>
      <c r="V76" s="8">
        <v>0.41075344588103407</v>
      </c>
      <c r="W76" s="3">
        <v>0.53418897811716082</v>
      </c>
      <c r="X76" s="8">
        <v>0.5152470718691522</v>
      </c>
      <c r="Y76" s="3">
        <v>0.5426527480602561</v>
      </c>
      <c r="Z76" s="8">
        <v>0.34344806974481579</v>
      </c>
      <c r="AA76" s="3">
        <v>0.32501434710188559</v>
      </c>
      <c r="AB76" s="8">
        <v>0.46587390372413556</v>
      </c>
      <c r="AC76" s="3">
        <v>0.33723061172254942</v>
      </c>
      <c r="AD76" s="8">
        <v>0.61670662260169851</v>
      </c>
      <c r="AE76" s="3">
        <v>0.25155573256334979</v>
      </c>
      <c r="AF76" s="8">
        <v>0.45047379393419629</v>
      </c>
      <c r="AG76" s="3">
        <v>0.56139646869983895</v>
      </c>
      <c r="AH76" s="8">
        <v>0.50660102265496587</v>
      </c>
      <c r="AK76">
        <v>-1.1199999999999752</v>
      </c>
      <c r="AL76">
        <f t="shared" si="3"/>
        <v>0.37635742852520804</v>
      </c>
      <c r="AM76">
        <f t="shared" si="3"/>
        <v>0.41734652523416121</v>
      </c>
      <c r="AO76">
        <v>-1.1199999999999752</v>
      </c>
      <c r="AP76">
        <f t="shared" si="4"/>
        <v>15</v>
      </c>
      <c r="AR76">
        <v>-1.1199999999999752</v>
      </c>
      <c r="AS76">
        <v>0.37635742852520804</v>
      </c>
      <c r="AT76">
        <v>0.41734652523416121</v>
      </c>
      <c r="AV76">
        <v>-1.1199999999999752</v>
      </c>
      <c r="AW76">
        <v>15</v>
      </c>
    </row>
    <row r="77" spans="3:50" x14ac:dyDescent="0.75">
      <c r="C77">
        <v>83.666666666666671</v>
      </c>
      <c r="D77">
        <f t="shared" si="5"/>
        <v>2.4868995751603507E-14</v>
      </c>
      <c r="E77" s="5">
        <v>0.52963250804929507</v>
      </c>
      <c r="F77" s="12">
        <v>0.59036157176017889</v>
      </c>
      <c r="G77" s="5">
        <v>0.37269683702853962</v>
      </c>
      <c r="H77" s="12">
        <v>0.23524721560683223</v>
      </c>
      <c r="I77" s="5">
        <v>0.2186899548200589</v>
      </c>
      <c r="J77" s="12">
        <v>0.3901239932205145</v>
      </c>
      <c r="K77" s="5">
        <v>0.51957407407407386</v>
      </c>
      <c r="L77" s="12">
        <v>0.30151807765761873</v>
      </c>
      <c r="M77" s="5">
        <v>0.47198766921324209</v>
      </c>
      <c r="N77" s="12">
        <v>0.23441562868244989</v>
      </c>
      <c r="O77" s="5">
        <v>0.40541642190066279</v>
      </c>
      <c r="P77" s="12">
        <v>0.25786435539263958</v>
      </c>
      <c r="Q77" s="5">
        <v>0.51125032154584127</v>
      </c>
      <c r="R77" s="12">
        <v>0.35769534045831142</v>
      </c>
      <c r="S77" s="5">
        <v>0.57362653745806946</v>
      </c>
      <c r="T77" s="12">
        <v>0.53427533879737077</v>
      </c>
      <c r="U77" s="5">
        <v>0.45903191144616351</v>
      </c>
      <c r="V77" s="12">
        <v>0.38897808143239226</v>
      </c>
      <c r="W77" s="5">
        <v>0.41496931353833094</v>
      </c>
      <c r="X77" s="12">
        <v>0.45022747973560495</v>
      </c>
      <c r="Y77" s="5">
        <v>0.87559164883615392</v>
      </c>
      <c r="Z77" s="12">
        <v>0.32033975912356705</v>
      </c>
      <c r="AA77" s="5">
        <v>7.0188821857985015E-2</v>
      </c>
      <c r="AB77" s="12">
        <v>0.48608588495972183</v>
      </c>
      <c r="AC77" s="5">
        <v>0.40706424366521615</v>
      </c>
      <c r="AD77" s="12">
        <v>0.58986511923770957</v>
      </c>
      <c r="AE77" s="5">
        <v>0.25499079006322523</v>
      </c>
      <c r="AF77" s="12">
        <v>0.42458036773020263</v>
      </c>
      <c r="AG77" s="5">
        <v>0.58897563111046258</v>
      </c>
      <c r="AH77" s="12">
        <v>0.43417081328003904</v>
      </c>
      <c r="AK77" s="13">
        <v>2.4868995751603507E-14</v>
      </c>
      <c r="AL77" s="13">
        <f t="shared" si="3"/>
        <v>0.44491244564048799</v>
      </c>
      <c r="AM77" s="13">
        <f t="shared" si="3"/>
        <v>0.39971660180501017</v>
      </c>
      <c r="AN77" s="13"/>
      <c r="AO77" s="13">
        <v>2.4868995751603507E-14</v>
      </c>
      <c r="AP77" s="13">
        <f>COUNTA(E77:AH77)/2</f>
        <v>15</v>
      </c>
      <c r="AQ77" s="13"/>
      <c r="AR77" s="13">
        <v>2.4868995751603507E-14</v>
      </c>
      <c r="AS77" s="13">
        <v>0.44491244564048799</v>
      </c>
      <c r="AT77" s="13">
        <v>0.39971660180501017</v>
      </c>
      <c r="AU77" s="13"/>
      <c r="AV77" s="13">
        <v>2.4868995751603507E-14</v>
      </c>
      <c r="AW77" s="13">
        <v>15</v>
      </c>
      <c r="AX77" s="13"/>
    </row>
    <row r="78" spans="3:50" x14ac:dyDescent="0.75">
      <c r="C78">
        <v>84.8</v>
      </c>
      <c r="D78">
        <f t="shared" si="5"/>
        <v>1.120000000000025</v>
      </c>
      <c r="E78" s="3">
        <v>0.58105917619629199</v>
      </c>
      <c r="F78" s="8">
        <v>0.55939198602985363</v>
      </c>
      <c r="G78" s="3">
        <v>0.4298281553625361</v>
      </c>
      <c r="H78" s="8">
        <v>0.21054170035449959</v>
      </c>
      <c r="I78" s="3">
        <v>0.37587633505859491</v>
      </c>
      <c r="J78" s="8">
        <v>0.36775405392553129</v>
      </c>
      <c r="K78" s="3">
        <v>0.61361111111111144</v>
      </c>
      <c r="L78" s="8">
        <v>0.30151711613675947</v>
      </c>
      <c r="M78" s="3">
        <v>0.42604878702586807</v>
      </c>
      <c r="N78" s="8">
        <v>0.23347463197688764</v>
      </c>
      <c r="O78" s="3">
        <v>0.41253761404097661</v>
      </c>
      <c r="P78" s="8">
        <v>0.20262273137224995</v>
      </c>
      <c r="Q78" s="3">
        <v>0.65624101563091042</v>
      </c>
      <c r="R78" s="8">
        <v>0.32348042699516855</v>
      </c>
      <c r="S78" s="3">
        <v>0.62342154304882569</v>
      </c>
      <c r="T78" s="8">
        <v>0.52978913550366713</v>
      </c>
      <c r="U78" s="3">
        <v>0.35146935921270334</v>
      </c>
      <c r="V78" s="8">
        <v>0.40696619815228402</v>
      </c>
      <c r="W78" s="3">
        <v>0.59120742154836481</v>
      </c>
      <c r="X78" s="8">
        <v>0.44682870555447679</v>
      </c>
      <c r="Y78" s="3">
        <v>0.8962048023514666</v>
      </c>
      <c r="Z78" s="8">
        <v>0.31718038095777124</v>
      </c>
      <c r="AA78" s="3">
        <v>0.58863009672046229</v>
      </c>
      <c r="AB78" s="8">
        <v>0.44783737942162799</v>
      </c>
      <c r="AE78" s="3">
        <v>0.64099500506131724</v>
      </c>
      <c r="AF78" s="8">
        <v>0.36599150913128997</v>
      </c>
      <c r="AG78" s="3">
        <v>0.67302641179045686</v>
      </c>
      <c r="AH78" s="8">
        <v>0.3008601817230756</v>
      </c>
      <c r="AK78">
        <v>1.120000000000025</v>
      </c>
      <c r="AL78">
        <f t="shared" si="3"/>
        <v>0.56143977386856325</v>
      </c>
      <c r="AM78">
        <f t="shared" si="3"/>
        <v>0.3581597240882245</v>
      </c>
      <c r="AO78">
        <v>1.120000000000025</v>
      </c>
      <c r="AP78">
        <f t="shared" si="4"/>
        <v>14</v>
      </c>
      <c r="AR78">
        <v>1.120000000000025</v>
      </c>
      <c r="AS78">
        <v>0.56143977386856325</v>
      </c>
      <c r="AT78">
        <v>0.3581597240882245</v>
      </c>
      <c r="AV78">
        <v>1.120000000000025</v>
      </c>
      <c r="AW78">
        <v>14</v>
      </c>
    </row>
    <row r="79" spans="3:50" x14ac:dyDescent="0.75">
      <c r="C79">
        <v>85.933333333333337</v>
      </c>
      <c r="D79">
        <f t="shared" si="5"/>
        <v>2.2400000000000251</v>
      </c>
      <c r="E79" s="3">
        <v>0.70743865882091705</v>
      </c>
      <c r="F79" s="8">
        <v>0.57028242290117215</v>
      </c>
      <c r="I79" s="3">
        <v>0.71197354982776218</v>
      </c>
      <c r="J79" s="8">
        <v>0.22379292131787282</v>
      </c>
      <c r="K79" s="3">
        <v>0.63403703703703707</v>
      </c>
      <c r="L79" s="8">
        <v>0.29405186934095179</v>
      </c>
      <c r="M79" s="3">
        <v>0.34947281418934034</v>
      </c>
      <c r="N79" s="8">
        <v>0.22586188623253131</v>
      </c>
      <c r="O79" s="3">
        <v>0.61016867874312153</v>
      </c>
      <c r="P79" s="8">
        <v>0.1704436004696159</v>
      </c>
      <c r="Q79" s="3">
        <v>0.76008897362567585</v>
      </c>
      <c r="R79" s="8">
        <v>0.28581681798242081</v>
      </c>
      <c r="S79" s="3">
        <v>0.67496086470368999</v>
      </c>
      <c r="T79" s="8">
        <v>0.51700128009039537</v>
      </c>
      <c r="U79" s="3">
        <v>0.44263273694803063</v>
      </c>
      <c r="V79" s="8">
        <v>0.41181438774778956</v>
      </c>
      <c r="W79" s="3">
        <v>0.69541517441585332</v>
      </c>
      <c r="X79" s="8">
        <v>0.38746393074703422</v>
      </c>
      <c r="Y79" s="3">
        <v>0.59074110095312182</v>
      </c>
      <c r="Z79" s="8">
        <v>0.33206125469796</v>
      </c>
      <c r="AC79" s="3">
        <v>0.3494957768108517</v>
      </c>
      <c r="AD79" s="8">
        <v>0.59432368440013206</v>
      </c>
      <c r="AE79" s="3">
        <v>0.60855279534026985</v>
      </c>
      <c r="AF79" s="8">
        <v>0.3196253315883581</v>
      </c>
      <c r="AG79" s="3">
        <v>1</v>
      </c>
      <c r="AH79" s="8">
        <v>0.26158982607293763</v>
      </c>
      <c r="AK79">
        <v>2.2400000000000251</v>
      </c>
      <c r="AL79">
        <f t="shared" si="3"/>
        <v>0.62576755087812852</v>
      </c>
      <c r="AM79">
        <f t="shared" si="3"/>
        <v>0.35339455489147475</v>
      </c>
      <c r="AO79">
        <v>2.2400000000000251</v>
      </c>
      <c r="AP79">
        <f t="shared" si="4"/>
        <v>13</v>
      </c>
      <c r="AR79">
        <v>2.2400000000000251</v>
      </c>
      <c r="AS79">
        <v>0.62576755087812852</v>
      </c>
      <c r="AT79">
        <v>0.35339455489147475</v>
      </c>
      <c r="AV79">
        <v>2.2400000000000251</v>
      </c>
      <c r="AW79">
        <v>13</v>
      </c>
    </row>
    <row r="80" spans="3:50" x14ac:dyDescent="0.75">
      <c r="C80">
        <v>87.066666666666663</v>
      </c>
      <c r="D80">
        <f t="shared" si="5"/>
        <v>3.3600000000000252</v>
      </c>
      <c r="E80" s="3">
        <v>0.55011657599644703</v>
      </c>
      <c r="F80" s="8">
        <v>0.57977678554200118</v>
      </c>
      <c r="G80" s="3">
        <v>0.71228314564652451</v>
      </c>
      <c r="H80" s="8">
        <v>0.18904986535357154</v>
      </c>
      <c r="I80" s="3">
        <v>0.63561771884574758</v>
      </c>
      <c r="J80" s="8">
        <v>0.23740797853627085</v>
      </c>
      <c r="K80" s="3">
        <v>0.7608703703703702</v>
      </c>
      <c r="L80" s="8">
        <v>0.29017219335320071</v>
      </c>
      <c r="M80" s="3">
        <v>0.49569986150203288</v>
      </c>
      <c r="N80" s="8">
        <v>0.23271078801352885</v>
      </c>
      <c r="O80" s="3">
        <v>0.60230419718748862</v>
      </c>
      <c r="P80" s="8">
        <v>0.17222913639453788</v>
      </c>
      <c r="Q80" s="3">
        <v>0.91490005598680491</v>
      </c>
      <c r="R80" s="8">
        <v>0.24169704266753106</v>
      </c>
      <c r="S80" s="3">
        <v>0.72348863212821424</v>
      </c>
      <c r="T80" s="8">
        <v>0.50750862427519383</v>
      </c>
      <c r="U80" s="3">
        <v>0.4207927546860879</v>
      </c>
      <c r="V80" s="8">
        <v>0.39863592313962748</v>
      </c>
      <c r="AA80" s="3">
        <v>0.69920076144618792</v>
      </c>
      <c r="AB80" s="8">
        <v>0.40096995260770568</v>
      </c>
      <c r="AC80" s="3">
        <v>0.38387509598157155</v>
      </c>
      <c r="AD80" s="8">
        <v>0.55992457469347423</v>
      </c>
      <c r="AE80" s="3">
        <v>0.71206916579545732</v>
      </c>
      <c r="AF80" s="8">
        <v>0.40066682161144151</v>
      </c>
      <c r="AK80">
        <v>3.3600000000000252</v>
      </c>
      <c r="AL80">
        <f t="shared" si="3"/>
        <v>0.63426819463107798</v>
      </c>
      <c r="AM80">
        <f t="shared" si="3"/>
        <v>0.35089580718234042</v>
      </c>
      <c r="AO80">
        <v>3.3600000000000252</v>
      </c>
      <c r="AP80">
        <f t="shared" si="4"/>
        <v>12</v>
      </c>
      <c r="AR80">
        <v>3.3600000000000252</v>
      </c>
      <c r="AS80">
        <v>0.63426819463107798</v>
      </c>
      <c r="AT80">
        <v>0.35089580718234042</v>
      </c>
      <c r="AV80">
        <v>3.3600000000000252</v>
      </c>
      <c r="AW80">
        <v>12</v>
      </c>
    </row>
    <row r="81" spans="3:49" x14ac:dyDescent="0.75">
      <c r="C81">
        <v>88.183333333333337</v>
      </c>
      <c r="D81">
        <f t="shared" si="5"/>
        <v>4.4800000000000253</v>
      </c>
      <c r="E81" s="3">
        <v>0.64207838347951596</v>
      </c>
      <c r="F81" s="8">
        <v>0.56337319120963236</v>
      </c>
      <c r="G81" s="3">
        <v>0.79024535855594324</v>
      </c>
      <c r="H81" s="8">
        <v>0.18444312225749485</v>
      </c>
      <c r="I81" s="3">
        <v>0.57225328463362668</v>
      </c>
      <c r="J81" s="8">
        <v>0.22002516528515131</v>
      </c>
      <c r="K81" s="3">
        <v>0.68409259259259259</v>
      </c>
      <c r="L81" s="8">
        <v>0.2882364857216056</v>
      </c>
      <c r="M81" s="3">
        <v>0.59433498637358773</v>
      </c>
      <c r="N81" s="8">
        <v>0.22205459110496156</v>
      </c>
      <c r="O81" s="3">
        <v>0.64075144162180941</v>
      </c>
      <c r="P81" s="8">
        <v>0.13704934282596526</v>
      </c>
      <c r="S81" s="3">
        <v>0.69844204248974973</v>
      </c>
      <c r="T81" s="8">
        <v>0.49684589160604509</v>
      </c>
      <c r="U81" s="3">
        <v>0.43859050672852223</v>
      </c>
      <c r="V81" s="8">
        <v>0.39571298977206804</v>
      </c>
      <c r="W81" s="3">
        <v>0.79878674092422297</v>
      </c>
      <c r="X81" s="8">
        <v>0.36592530642635018</v>
      </c>
      <c r="Y81" s="3">
        <v>0.68753917309645762</v>
      </c>
      <c r="Z81" s="8">
        <v>0.33487739569665287</v>
      </c>
      <c r="AA81" s="3">
        <v>0.78743893733465797</v>
      </c>
      <c r="AB81" s="8">
        <v>0.40679162281729897</v>
      </c>
      <c r="AC81" s="3">
        <v>0.46708983875095966</v>
      </c>
      <c r="AD81" s="8">
        <v>0.54401921411134735</v>
      </c>
      <c r="AE81" s="3">
        <v>0.60407228555782377</v>
      </c>
      <c r="AF81" s="8">
        <v>0.39903784055442182</v>
      </c>
      <c r="AG81" s="3">
        <v>0.65084634466656932</v>
      </c>
      <c r="AH81" s="8">
        <v>0.19791334972780308</v>
      </c>
      <c r="AK81">
        <v>4.4800000000000253</v>
      </c>
      <c r="AL81">
        <f t="shared" si="3"/>
        <v>0.64689727977185985</v>
      </c>
      <c r="AM81">
        <f t="shared" si="3"/>
        <v>0.339736107794057</v>
      </c>
      <c r="AO81">
        <v>4.4800000000000253</v>
      </c>
      <c r="AP81">
        <f t="shared" si="4"/>
        <v>14</v>
      </c>
      <c r="AR81">
        <v>4.4800000000000253</v>
      </c>
      <c r="AS81">
        <v>0.64689727977185985</v>
      </c>
      <c r="AT81">
        <v>0.339736107794057</v>
      </c>
      <c r="AV81">
        <v>4.4800000000000253</v>
      </c>
      <c r="AW81">
        <v>14</v>
      </c>
    </row>
    <row r="82" spans="3:49" x14ac:dyDescent="0.75">
      <c r="C82">
        <v>89.316666666666663</v>
      </c>
      <c r="D82">
        <f t="shared" si="5"/>
        <v>5.6000000000000254</v>
      </c>
      <c r="E82" s="3">
        <v>0.72743421783057605</v>
      </c>
      <c r="F82" s="8">
        <v>0.55858791417334897</v>
      </c>
      <c r="G82" s="3">
        <v>0.71440779153887612</v>
      </c>
      <c r="H82" s="8">
        <v>0.14934857236369845</v>
      </c>
      <c r="I82" s="3">
        <v>0.66083020305007867</v>
      </c>
      <c r="J82" s="8">
        <v>0.2722139003662043</v>
      </c>
      <c r="K82" s="3">
        <v>0.72387037037037039</v>
      </c>
      <c r="L82" s="8">
        <v>0.26736024498438382</v>
      </c>
      <c r="M82" s="3">
        <v>0.55288611892954487</v>
      </c>
      <c r="N82" s="8">
        <v>0.22446742489685292</v>
      </c>
      <c r="O82" s="3">
        <v>0.90487094337813045</v>
      </c>
      <c r="P82" s="8">
        <v>0.13942996682170722</v>
      </c>
      <c r="Q82" s="3">
        <v>0.96329081362446489</v>
      </c>
      <c r="R82" s="8">
        <v>0.23490708760311707</v>
      </c>
      <c r="S82" s="3">
        <v>0.71096533730898248</v>
      </c>
      <c r="T82" s="8">
        <v>0.47184092456976756</v>
      </c>
      <c r="U82" s="3">
        <v>0.56285923828691298</v>
      </c>
      <c r="V82" s="8">
        <v>0.38245200877597607</v>
      </c>
      <c r="W82" s="3">
        <v>0.9732735907104435</v>
      </c>
      <c r="X82" s="8">
        <v>0.35198032518219574</v>
      </c>
      <c r="Y82" s="3">
        <v>0.53430482612548358</v>
      </c>
      <c r="Z82" s="8">
        <v>0.33167344144027916</v>
      </c>
      <c r="AA82" s="3">
        <v>0.77567431378861407</v>
      </c>
      <c r="AB82" s="8">
        <v>0.45140851136419291</v>
      </c>
      <c r="AC82" s="3">
        <v>0.48290760174046582</v>
      </c>
      <c r="AD82" s="8">
        <v>0.57021733421057608</v>
      </c>
      <c r="AE82" s="3">
        <v>0.69761537312689825</v>
      </c>
      <c r="AF82" s="8">
        <v>0.36076557842525064</v>
      </c>
      <c r="AG82" s="3">
        <v>0.53507587917700306</v>
      </c>
      <c r="AH82" s="8">
        <v>0.20779899592605808</v>
      </c>
      <c r="AK82">
        <v>5.6000000000000254</v>
      </c>
      <c r="AL82">
        <f t="shared" si="3"/>
        <v>0.70135110793245636</v>
      </c>
      <c r="AM82">
        <f t="shared" si="3"/>
        <v>0.3316301487402406</v>
      </c>
      <c r="AO82">
        <v>5.6000000000000254</v>
      </c>
      <c r="AP82">
        <f t="shared" si="4"/>
        <v>15</v>
      </c>
      <c r="AR82">
        <v>5.6000000000000254</v>
      </c>
      <c r="AS82">
        <v>0.70135110793245636</v>
      </c>
      <c r="AT82">
        <v>0.3316301487402406</v>
      </c>
      <c r="AV82">
        <v>5.6000000000000254</v>
      </c>
      <c r="AW82">
        <v>15</v>
      </c>
    </row>
    <row r="83" spans="3:49" x14ac:dyDescent="0.75">
      <c r="C83">
        <v>90.45</v>
      </c>
      <c r="D83">
        <f t="shared" si="5"/>
        <v>6.7200000000000255</v>
      </c>
      <c r="E83" s="3">
        <v>0.65149328300210962</v>
      </c>
      <c r="F83" s="8">
        <v>0.50455772052932624</v>
      </c>
      <c r="G83" s="3">
        <v>0.96361178095661781</v>
      </c>
      <c r="H83" s="8">
        <v>0.15615813444804505</v>
      </c>
      <c r="I83" s="3">
        <v>0.6586144818155063</v>
      </c>
      <c r="J83" s="8">
        <v>0.26071721478740473</v>
      </c>
      <c r="K83" s="3">
        <v>0.77464814814814842</v>
      </c>
      <c r="L83" s="8">
        <v>0.25794505828504022</v>
      </c>
      <c r="M83" s="3">
        <v>0.55290845731135296</v>
      </c>
      <c r="N83" s="8">
        <v>0.21255888974345385</v>
      </c>
      <c r="Q83" s="3">
        <v>0.96253423517484527</v>
      </c>
      <c r="R83" s="8">
        <v>0.22446465579409289</v>
      </c>
      <c r="S83" s="3">
        <v>0.68691762951919488</v>
      </c>
      <c r="T83" s="8">
        <v>0.45123420778301659</v>
      </c>
      <c r="U83" s="3">
        <v>0.49744162644334949</v>
      </c>
      <c r="V83" s="8">
        <v>0.36654030750252187</v>
      </c>
      <c r="W83" s="3">
        <v>0.8989397788050425</v>
      </c>
      <c r="X83" s="8">
        <v>0.33188713235369971</v>
      </c>
      <c r="Y83" s="3">
        <v>0.34924031208800715</v>
      </c>
      <c r="Z83" s="8">
        <v>0.33166554703076595</v>
      </c>
      <c r="AA83" s="3">
        <v>0.73940064107050363</v>
      </c>
      <c r="AB83" s="8">
        <v>0.43553190035856476</v>
      </c>
      <c r="AC83" s="3">
        <v>0.55070386485794687</v>
      </c>
      <c r="AD83" s="8">
        <v>0.51270086627712308</v>
      </c>
      <c r="AE83" s="3">
        <v>0.89442591394102278</v>
      </c>
      <c r="AF83" s="8">
        <v>0.35900664821037537</v>
      </c>
      <c r="AG83" s="3">
        <v>0.60260105063475877</v>
      </c>
      <c r="AH83" s="8">
        <v>0.21019578150351545</v>
      </c>
      <c r="AK83">
        <v>6.7200000000000255</v>
      </c>
      <c r="AL83">
        <f t="shared" si="3"/>
        <v>0.69882008598345757</v>
      </c>
      <c r="AM83">
        <f t="shared" si="3"/>
        <v>0.32965457604335324</v>
      </c>
      <c r="AO83">
        <v>6.7200000000000255</v>
      </c>
      <c r="AP83">
        <f t="shared" si="4"/>
        <v>14</v>
      </c>
      <c r="AR83">
        <v>6.7200000000000255</v>
      </c>
      <c r="AS83">
        <v>0.69882008598345757</v>
      </c>
      <c r="AT83">
        <v>0.32965457604335324</v>
      </c>
      <c r="AV83">
        <v>6.7200000000000255</v>
      </c>
      <c r="AW83">
        <v>14</v>
      </c>
    </row>
    <row r="84" spans="3:49" x14ac:dyDescent="0.75">
      <c r="C84">
        <v>91.583333333333329</v>
      </c>
      <c r="D84">
        <f t="shared" si="5"/>
        <v>7.8400000000000256</v>
      </c>
      <c r="E84" s="3">
        <v>0.67790607305429085</v>
      </c>
      <c r="F84" s="8">
        <v>0.39515701173347051</v>
      </c>
      <c r="G84" s="3">
        <v>0.74399480251913952</v>
      </c>
      <c r="H84" s="8">
        <v>0.11013442651170055</v>
      </c>
      <c r="I84" s="3">
        <v>0.51225570807872733</v>
      </c>
      <c r="J84" s="8">
        <v>0.23558323321001301</v>
      </c>
      <c r="K84" s="3">
        <v>0.85955555555555552</v>
      </c>
      <c r="L84" s="8">
        <v>0.24500595467918146</v>
      </c>
      <c r="M84" s="3">
        <v>0.5767546798909885</v>
      </c>
      <c r="N84" s="8">
        <v>0.20949278107768743</v>
      </c>
      <c r="O84" s="3">
        <v>0.90822773428602288</v>
      </c>
      <c r="P84" s="8">
        <v>0.1313141940646948</v>
      </c>
      <c r="Q84" s="3">
        <v>1</v>
      </c>
      <c r="R84" s="8">
        <v>0.27051755605273331</v>
      </c>
      <c r="U84" s="3">
        <v>0.41516433286145571</v>
      </c>
      <c r="V84" s="8">
        <v>0.37864939150225446</v>
      </c>
      <c r="W84" s="3">
        <v>0.92027041951311839</v>
      </c>
      <c r="X84" s="8">
        <v>0.30277088999229057</v>
      </c>
      <c r="Y84" s="3">
        <v>0.37466770407832445</v>
      </c>
      <c r="Z84" s="8">
        <v>0.30110876512139545</v>
      </c>
      <c r="AA84" s="3">
        <v>0.82618311101157527</v>
      </c>
      <c r="AB84" s="8">
        <v>0.40516389091914234</v>
      </c>
      <c r="AC84" s="3">
        <v>0.52079856667519797</v>
      </c>
      <c r="AD84" s="8">
        <v>0.49069378458691421</v>
      </c>
      <c r="AE84" s="3">
        <v>0.54658900449710457</v>
      </c>
      <c r="AF84" s="8">
        <v>0.2235157472771386</v>
      </c>
      <c r="AG84" s="3">
        <v>0.73901940755873297</v>
      </c>
      <c r="AH84" s="8">
        <v>0.19754537759804364</v>
      </c>
      <c r="AK84">
        <v>7.8400000000000256</v>
      </c>
      <c r="AL84">
        <f t="shared" si="3"/>
        <v>0.68724193568430236</v>
      </c>
      <c r="AM84">
        <f t="shared" si="3"/>
        <v>0.27833235745190432</v>
      </c>
      <c r="AO84">
        <v>7.8400000000000256</v>
      </c>
      <c r="AP84">
        <f t="shared" si="4"/>
        <v>14</v>
      </c>
      <c r="AR84">
        <v>7.8400000000000256</v>
      </c>
      <c r="AS84">
        <v>0.68724193568430236</v>
      </c>
      <c r="AT84">
        <v>0.27833235745190432</v>
      </c>
      <c r="AV84">
        <v>7.8400000000000256</v>
      </c>
      <c r="AW84">
        <v>14</v>
      </c>
    </row>
    <row r="85" spans="3:49" x14ac:dyDescent="0.75">
      <c r="C85">
        <v>92.7</v>
      </c>
      <c r="D85">
        <f t="shared" si="5"/>
        <v>8.9600000000000257</v>
      </c>
      <c r="E85" s="3">
        <v>0.7033085378039301</v>
      </c>
      <c r="F85" s="8">
        <v>0.35127622665562946</v>
      </c>
      <c r="G85" s="3">
        <v>0.87630229672465043</v>
      </c>
      <c r="H85" s="8">
        <v>9.6381622110881027E-2</v>
      </c>
      <c r="I85" s="3">
        <v>0.56489639772196154</v>
      </c>
      <c r="J85" s="8">
        <v>0.23932312142860124</v>
      </c>
      <c r="K85" s="3">
        <v>1</v>
      </c>
      <c r="L85" s="8">
        <v>0.24402064556404635</v>
      </c>
      <c r="M85" s="3">
        <v>0.53715989813697929</v>
      </c>
      <c r="N85" s="8">
        <v>0.19764320436235194</v>
      </c>
      <c r="O85" s="3">
        <v>0.881181590399578</v>
      </c>
      <c r="P85" s="8">
        <v>0.10872145343535304</v>
      </c>
      <c r="Q85" s="3">
        <v>0.97339870171137988</v>
      </c>
      <c r="R85" s="8">
        <v>0.24337742947117236</v>
      </c>
      <c r="S85" s="3">
        <v>0.70073797987327557</v>
      </c>
      <c r="T85" s="8">
        <v>0.44158995218725466</v>
      </c>
      <c r="U85" s="3">
        <v>0.35457351912810625</v>
      </c>
      <c r="V85" s="8">
        <v>0.34419111993974322</v>
      </c>
      <c r="W85" s="3">
        <v>0.84932079579698028</v>
      </c>
      <c r="X85" s="8">
        <v>0.31604082807972006</v>
      </c>
      <c r="Y85" s="3">
        <v>0.47565864833906074</v>
      </c>
      <c r="Z85" s="8">
        <v>0.2866412586605227</v>
      </c>
      <c r="AA85" s="3">
        <v>0.75464356200047533</v>
      </c>
      <c r="AB85" s="8">
        <v>0.38935548689141763</v>
      </c>
      <c r="AC85" s="3">
        <v>0.48092142308676716</v>
      </c>
      <c r="AD85" s="8">
        <v>0.48602096480104451</v>
      </c>
      <c r="AG85" s="3">
        <v>0.54282795855829613</v>
      </c>
      <c r="AH85" s="8">
        <v>0.16816496063143108</v>
      </c>
      <c r="AK85">
        <v>8.9600000000000257</v>
      </c>
      <c r="AL85">
        <f t="shared" si="3"/>
        <v>0.69249509352010308</v>
      </c>
      <c r="AM85">
        <f t="shared" si="3"/>
        <v>0.27948201958708357</v>
      </c>
      <c r="AO85">
        <v>8.9600000000000257</v>
      </c>
      <c r="AP85">
        <f t="shared" si="4"/>
        <v>14</v>
      </c>
      <c r="AR85">
        <v>8.9600000000000257</v>
      </c>
      <c r="AS85">
        <v>0.69249509352010308</v>
      </c>
      <c r="AT85">
        <v>0.27948201958708357</v>
      </c>
      <c r="AV85">
        <v>8.9600000000000257</v>
      </c>
      <c r="AW85">
        <v>14</v>
      </c>
    </row>
    <row r="86" spans="3:49" x14ac:dyDescent="0.75">
      <c r="D86">
        <f t="shared" si="5"/>
        <v>10.080000000000027</v>
      </c>
      <c r="E86" s="3">
        <v>0.85530143221938471</v>
      </c>
      <c r="F86" s="8">
        <v>0.2973310901553497</v>
      </c>
      <c r="G86" s="3">
        <v>0.91647741905274782</v>
      </c>
      <c r="H86" s="8">
        <v>8.5886925522193999E-2</v>
      </c>
      <c r="I86" s="3">
        <v>0.9679326282262114</v>
      </c>
      <c r="J86" s="8">
        <v>0.24097275826891068</v>
      </c>
      <c r="K86" s="3">
        <v>0.95127777777777778</v>
      </c>
      <c r="L86" s="8">
        <v>0.22418088323515512</v>
      </c>
      <c r="M86" s="3">
        <v>0.58990081758477453</v>
      </c>
      <c r="N86" s="8">
        <v>0.21875396502643341</v>
      </c>
      <c r="O86" s="3">
        <v>0.75897042427439343</v>
      </c>
      <c r="P86" s="8">
        <v>0.12550427202064318</v>
      </c>
      <c r="Q86" s="3">
        <v>0.77854948779638966</v>
      </c>
      <c r="R86" s="8">
        <v>0.23278947332450944</v>
      </c>
      <c r="S86" s="3">
        <v>0.77733879985091225</v>
      </c>
      <c r="T86" s="8">
        <v>0.44372689023605649</v>
      </c>
      <c r="U86" s="3">
        <v>0.5630297965240233</v>
      </c>
      <c r="V86" s="8">
        <v>0.35114094489090514</v>
      </c>
      <c r="W86" s="3">
        <v>0.93874540491930114</v>
      </c>
      <c r="X86" s="8">
        <v>0.2857767258757975</v>
      </c>
      <c r="Y86" s="3">
        <v>0.44701095766063692</v>
      </c>
      <c r="Z86" s="8">
        <v>0.28299532631754504</v>
      </c>
      <c r="AA86" s="3">
        <v>0.26806685049619999</v>
      </c>
      <c r="AB86" s="8">
        <v>0.36661101750900027</v>
      </c>
      <c r="AC86" s="3">
        <v>0.51350908625543867</v>
      </c>
      <c r="AD86" s="8">
        <v>0.49570917697508621</v>
      </c>
      <c r="AE86" s="3">
        <v>0.66895670499991777</v>
      </c>
      <c r="AF86" s="8">
        <v>0.22341740129960658</v>
      </c>
      <c r="AG86" s="3">
        <v>0.54687728002334757</v>
      </c>
      <c r="AH86" s="8">
        <v>0.17064814454885019</v>
      </c>
      <c r="AK86">
        <v>10.080000000000027</v>
      </c>
      <c r="AL86">
        <f t="shared" si="3"/>
        <v>0.7027963245107639</v>
      </c>
      <c r="AM86">
        <f t="shared" si="3"/>
        <v>0.26969633301373624</v>
      </c>
      <c r="AO86">
        <v>10.080000000000027</v>
      </c>
      <c r="AP86">
        <f t="shared" si="4"/>
        <v>15</v>
      </c>
      <c r="AR86">
        <v>10.080000000000027</v>
      </c>
      <c r="AS86">
        <v>0.7027963245107639</v>
      </c>
      <c r="AT86">
        <v>0.26969633301373624</v>
      </c>
      <c r="AV86">
        <v>10.080000000000027</v>
      </c>
      <c r="AW86">
        <v>15</v>
      </c>
    </row>
    <row r="87" spans="3:49" x14ac:dyDescent="0.75">
      <c r="C87" s="2">
        <v>94.783333333333331</v>
      </c>
      <c r="D87">
        <f t="shared" si="5"/>
        <v>11.200000000000028</v>
      </c>
      <c r="G87" s="3">
        <v>0.65652143375553118</v>
      </c>
      <c r="H87" s="8">
        <v>7.3463654922496888E-2</v>
      </c>
      <c r="I87" s="3">
        <v>0.80120826048572702</v>
      </c>
      <c r="J87" s="8">
        <v>0.23451256463631065</v>
      </c>
      <c r="K87" s="3">
        <v>0.96783333333333343</v>
      </c>
      <c r="L87" s="8">
        <v>0.22059174042235391</v>
      </c>
      <c r="O87" s="3">
        <v>0.83857432294726264</v>
      </c>
      <c r="P87" s="8">
        <v>0.11556565676389285</v>
      </c>
      <c r="Q87" s="3">
        <v>0.92803425787219918</v>
      </c>
      <c r="R87" s="8">
        <v>0.21264509561680628</v>
      </c>
      <c r="S87" s="3">
        <v>0.8003727171077154</v>
      </c>
      <c r="T87" s="8">
        <v>0.44604158508514724</v>
      </c>
      <c r="U87" s="3">
        <v>0.65554058433252071</v>
      </c>
      <c r="V87" s="8">
        <v>0.35462359851198999</v>
      </c>
      <c r="W87" s="3">
        <v>0.74097944243724712</v>
      </c>
      <c r="X87" s="8">
        <v>0.25116277783615476</v>
      </c>
      <c r="Y87" s="3">
        <v>0.6195076617173485</v>
      </c>
      <c r="Z87" s="8">
        <v>0.27997374901999272</v>
      </c>
      <c r="AA87" s="3">
        <v>0.60961185840460208</v>
      </c>
      <c r="AB87" s="8">
        <v>0.36273099271479337</v>
      </c>
      <c r="AC87" s="3">
        <v>0.49915536217046319</v>
      </c>
      <c r="AD87" s="8">
        <v>0.45893747796479784</v>
      </c>
      <c r="AE87" s="3">
        <v>0.5774879275153082</v>
      </c>
      <c r="AF87" s="8">
        <v>0.26503916920255</v>
      </c>
      <c r="AG87" s="3">
        <v>0.58842842550707719</v>
      </c>
      <c r="AH87" s="8">
        <v>0.15142449100740302</v>
      </c>
      <c r="AK87">
        <v>11.200000000000028</v>
      </c>
      <c r="AL87">
        <f t="shared" si="3"/>
        <v>0.71409658366048734</v>
      </c>
      <c r="AM87">
        <f t="shared" si="3"/>
        <v>0.26359327336189919</v>
      </c>
      <c r="AO87">
        <v>11.200000000000028</v>
      </c>
      <c r="AP87">
        <f t="shared" si="4"/>
        <v>13</v>
      </c>
      <c r="AR87">
        <v>11.200000000000028</v>
      </c>
      <c r="AS87">
        <v>0.71409658366048734</v>
      </c>
      <c r="AT87">
        <v>0.26359327336189919</v>
      </c>
      <c r="AV87">
        <v>11.200000000000028</v>
      </c>
      <c r="AW87">
        <v>13</v>
      </c>
    </row>
    <row r="88" spans="3:49" x14ac:dyDescent="0.75">
      <c r="C88">
        <v>95.916666666666671</v>
      </c>
      <c r="D88">
        <f t="shared" si="5"/>
        <v>12.320000000000029</v>
      </c>
      <c r="E88" s="3">
        <v>0.95400244254468713</v>
      </c>
      <c r="F88" s="8">
        <v>0.28285092810075213</v>
      </c>
      <c r="G88" s="3">
        <v>0.74487860838620579</v>
      </c>
      <c r="H88" s="8">
        <v>5.9331409385931261E-2</v>
      </c>
      <c r="I88" s="3">
        <v>0.74782322699025405</v>
      </c>
      <c r="J88" s="8">
        <v>0.23609996560816235</v>
      </c>
      <c r="K88" s="3">
        <v>0.93077777777777781</v>
      </c>
      <c r="L88" s="8">
        <v>0.21645882003466707</v>
      </c>
      <c r="M88" s="3">
        <v>0.76992583657239877</v>
      </c>
      <c r="N88" s="8">
        <v>0.22578992908788906</v>
      </c>
      <c r="O88" s="3">
        <v>0.84740987615839247</v>
      </c>
      <c r="P88" s="8">
        <v>0.10777221623995337</v>
      </c>
      <c r="Q88" s="3">
        <v>0.72708702165327521</v>
      </c>
      <c r="R88" s="8">
        <v>0.20243300580879253</v>
      </c>
      <c r="S88" s="3">
        <v>0.76035780842340639</v>
      </c>
      <c r="T88" s="8">
        <v>0.43441054685640851</v>
      </c>
      <c r="U88" s="3">
        <v>0.63102283774794943</v>
      </c>
      <c r="V88" s="8">
        <v>0.35088231610449361</v>
      </c>
      <c r="W88" s="3">
        <v>0.62953000015777116</v>
      </c>
      <c r="X88" s="8">
        <v>0.24569680814325737</v>
      </c>
      <c r="Y88" s="3">
        <v>0.58039940348829666</v>
      </c>
      <c r="Z88" s="8">
        <v>0.27217862718611247</v>
      </c>
      <c r="AA88" s="3">
        <v>0.84574415967974437</v>
      </c>
      <c r="AB88" s="8">
        <v>0.34832197524074504</v>
      </c>
      <c r="AC88" s="3">
        <v>0.61617609418991548</v>
      </c>
      <c r="AD88" s="8">
        <v>0.41947841299165228</v>
      </c>
      <c r="AE88" s="3">
        <v>0.62861552247722408</v>
      </c>
      <c r="AF88" s="8">
        <v>0.20856338068582606</v>
      </c>
      <c r="AG88" s="3">
        <v>0.58060338537866574</v>
      </c>
      <c r="AH88" s="8">
        <v>0.1598723989092872</v>
      </c>
      <c r="AK88">
        <v>12.320000000000029</v>
      </c>
      <c r="AL88">
        <f t="shared" si="3"/>
        <v>0.73295693344173107</v>
      </c>
      <c r="AM88">
        <f t="shared" si="3"/>
        <v>0.25134271602559538</v>
      </c>
      <c r="AO88">
        <v>12.320000000000029</v>
      </c>
      <c r="AP88">
        <f t="shared" si="4"/>
        <v>15</v>
      </c>
      <c r="AR88">
        <v>12.320000000000029</v>
      </c>
      <c r="AS88">
        <v>0.73295693344173107</v>
      </c>
      <c r="AT88">
        <v>0.25134271602559538</v>
      </c>
      <c r="AV88">
        <v>12.320000000000029</v>
      </c>
      <c r="AW88">
        <v>15</v>
      </c>
    </row>
    <row r="89" spans="3:49" x14ac:dyDescent="0.75">
      <c r="C89">
        <v>97.05</v>
      </c>
      <c r="D89">
        <f t="shared" si="5"/>
        <v>13.44000000000003</v>
      </c>
      <c r="E89" s="3">
        <v>1</v>
      </c>
      <c r="F89" s="8">
        <v>0.26785579853798736</v>
      </c>
      <c r="G89" s="3">
        <v>0.89113384683819929</v>
      </c>
      <c r="H89" s="8">
        <v>6.61640408411657E-2</v>
      </c>
      <c r="I89" s="3">
        <v>0.94874413612837316</v>
      </c>
      <c r="J89" s="8">
        <v>0.21711979479453994</v>
      </c>
      <c r="M89" s="3">
        <v>0.74559933878389895</v>
      </c>
      <c r="N89" s="8">
        <v>0.22445635610128539</v>
      </c>
      <c r="O89" s="3">
        <v>0.85538225456463635</v>
      </c>
      <c r="P89" s="8">
        <v>0.10142332777187922</v>
      </c>
      <c r="Q89" s="3">
        <v>0.78859684960733567</v>
      </c>
      <c r="R89" s="8">
        <v>0.20185953130777684</v>
      </c>
      <c r="S89" s="3">
        <v>0.66075288855758396</v>
      </c>
      <c r="T89" s="8">
        <v>0.43966179301226838</v>
      </c>
      <c r="W89" s="3">
        <v>0.74370099237966047</v>
      </c>
      <c r="X89" s="8">
        <v>0.25361965411680804</v>
      </c>
      <c r="Y89" s="3">
        <v>0.58708314422183294</v>
      </c>
      <c r="Z89" s="8">
        <v>0.27136738205977612</v>
      </c>
      <c r="AA89" s="3">
        <v>0.45579692902033769</v>
      </c>
      <c r="AB89" s="8">
        <v>0.39209599600988676</v>
      </c>
      <c r="AC89" s="3">
        <v>0.56660353212183212</v>
      </c>
      <c r="AD89" s="8">
        <v>0.38921615787266195</v>
      </c>
      <c r="AE89" s="3">
        <v>0.95575911451851114</v>
      </c>
      <c r="AF89" s="8">
        <v>0.18198244332426453</v>
      </c>
      <c r="AG89" s="3">
        <v>0.3295636947322344</v>
      </c>
      <c r="AH89" s="8">
        <v>0.14285684077866156</v>
      </c>
      <c r="AK89">
        <v>13.44000000000003</v>
      </c>
      <c r="AL89">
        <f t="shared" si="3"/>
        <v>0.73297820934418745</v>
      </c>
      <c r="AM89">
        <f t="shared" si="3"/>
        <v>0.24228300896376626</v>
      </c>
      <c r="AO89">
        <v>13.44000000000003</v>
      </c>
      <c r="AP89">
        <f t="shared" si="4"/>
        <v>13</v>
      </c>
      <c r="AR89">
        <v>13.44000000000003</v>
      </c>
      <c r="AS89">
        <v>0.73297820934418745</v>
      </c>
      <c r="AT89">
        <v>0.24228300896376626</v>
      </c>
      <c r="AV89">
        <v>13.44000000000003</v>
      </c>
      <c r="AW89">
        <v>13</v>
      </c>
    </row>
    <row r="90" spans="3:49" x14ac:dyDescent="0.75">
      <c r="C90">
        <v>98.183333333333337</v>
      </c>
      <c r="D90">
        <f t="shared" si="5"/>
        <v>14.560000000000031</v>
      </c>
      <c r="E90" s="3">
        <v>0.84624181192405856</v>
      </c>
      <c r="F90" s="8">
        <v>0.27440259600816019</v>
      </c>
      <c r="I90" s="3">
        <v>0.62575949038411582</v>
      </c>
      <c r="J90" s="8">
        <v>0.21973644662233582</v>
      </c>
      <c r="K90" s="3">
        <v>0.90294444444444466</v>
      </c>
      <c r="L90" s="8">
        <v>0.21320214224707912</v>
      </c>
      <c r="M90" s="3">
        <v>0.76447527141133964</v>
      </c>
      <c r="N90" s="8">
        <v>0.23855732282698575</v>
      </c>
      <c r="O90" s="3">
        <v>0.90188579717789763</v>
      </c>
      <c r="P90" s="8">
        <v>7.9231150812924409E-2</v>
      </c>
      <c r="Q90" s="3">
        <v>0.83234221556433208</v>
      </c>
      <c r="R90" s="8">
        <v>0.21128496080704465</v>
      </c>
      <c r="S90" s="3">
        <v>0.829578829668282</v>
      </c>
      <c r="T90" s="8">
        <v>0.43936695135174647</v>
      </c>
      <c r="U90" s="3">
        <v>0.52172911940782185</v>
      </c>
      <c r="V90" s="8">
        <v>0.36258939580764482</v>
      </c>
      <c r="W90" s="3">
        <v>0.61924333023050382</v>
      </c>
      <c r="X90" s="8">
        <v>0.24471025657585169</v>
      </c>
      <c r="Y90" s="3">
        <v>0.63508504614320616</v>
      </c>
      <c r="Z90" s="8">
        <v>0.26873411374128953</v>
      </c>
      <c r="AA90" s="3">
        <v>0.6769382584717889</v>
      </c>
      <c r="AB90" s="8">
        <v>0.36872276602140069</v>
      </c>
      <c r="AC90" s="3">
        <v>0.58523675454312774</v>
      </c>
      <c r="AD90" s="8">
        <v>0.37668452986276951</v>
      </c>
      <c r="AE90" s="3">
        <v>1</v>
      </c>
      <c r="AF90" s="8">
        <v>0.19231307013705298</v>
      </c>
      <c r="AG90" s="3">
        <v>0.40378301473807104</v>
      </c>
      <c r="AH90" s="8">
        <v>0.13576596269346022</v>
      </c>
      <c r="AK90">
        <v>14.560000000000031</v>
      </c>
      <c r="AL90">
        <f t="shared" si="3"/>
        <v>0.72466024172207077</v>
      </c>
      <c r="AM90">
        <f t="shared" si="3"/>
        <v>0.25895011896541037</v>
      </c>
      <c r="AO90">
        <v>14.560000000000031</v>
      </c>
      <c r="AP90">
        <f t="shared" si="4"/>
        <v>14</v>
      </c>
      <c r="AR90">
        <v>14.560000000000031</v>
      </c>
      <c r="AS90">
        <v>0.72466024172207077</v>
      </c>
      <c r="AT90">
        <v>0.25895011896541037</v>
      </c>
      <c r="AV90">
        <v>14.560000000000031</v>
      </c>
      <c r="AW90">
        <v>14</v>
      </c>
    </row>
    <row r="91" spans="3:49" x14ac:dyDescent="0.75">
      <c r="C91">
        <v>99.3</v>
      </c>
      <c r="D91">
        <f t="shared" si="5"/>
        <v>15.680000000000032</v>
      </c>
      <c r="E91" s="3">
        <v>0.91600977017874985</v>
      </c>
      <c r="F91" s="8">
        <v>0.26366918828777702</v>
      </c>
      <c r="G91" s="3">
        <v>0.78276520029030994</v>
      </c>
      <c r="H91" s="8">
        <v>6.0052294156479315E-2</v>
      </c>
      <c r="I91" s="3">
        <v>0.62813965967906615</v>
      </c>
      <c r="J91" s="8">
        <v>0.17553748516451179</v>
      </c>
      <c r="K91" s="3">
        <v>0.87151851851851869</v>
      </c>
      <c r="L91" s="8">
        <v>0.19948950143150435</v>
      </c>
      <c r="M91" s="3">
        <v>0.80357860876558118</v>
      </c>
      <c r="N91" s="8">
        <v>0.2324653157552585</v>
      </c>
      <c r="O91" s="3">
        <v>0.76862119813458318</v>
      </c>
      <c r="P91" s="8">
        <v>8.8007378434202782E-2</v>
      </c>
      <c r="Q91" s="3">
        <v>0.78690211388018783</v>
      </c>
      <c r="R91" s="8">
        <v>0.20434579203249309</v>
      </c>
      <c r="S91" s="3">
        <v>0.88612746925083807</v>
      </c>
      <c r="T91" s="8">
        <v>0.42949270975829479</v>
      </c>
      <c r="U91" s="3">
        <v>0.48895635414712391</v>
      </c>
      <c r="V91" s="8">
        <v>0.34471809839756967</v>
      </c>
      <c r="W91" s="3">
        <v>0.67751605320038488</v>
      </c>
      <c r="X91" s="8">
        <v>0.23442963595960259</v>
      </c>
      <c r="Y91" s="3">
        <v>0.61823791307354803</v>
      </c>
      <c r="Z91" s="8">
        <v>0.27292537526821609</v>
      </c>
      <c r="AA91" s="3">
        <v>0.77709502680458542</v>
      </c>
      <c r="AB91" s="8">
        <v>0.346912475207242</v>
      </c>
      <c r="AC91" s="3">
        <v>0.52336831328384892</v>
      </c>
      <c r="AD91" s="8">
        <v>0.34689925639908981</v>
      </c>
      <c r="AE91" s="3">
        <v>0.9866414430560394</v>
      </c>
      <c r="AF91" s="8">
        <v>0.18459912471344775</v>
      </c>
      <c r="AG91" s="3">
        <v>0.38891726251276776</v>
      </c>
      <c r="AH91" s="8">
        <v>0.14072700575247252</v>
      </c>
      <c r="AK91">
        <v>15.680000000000032</v>
      </c>
      <c r="AL91">
        <f t="shared" si="3"/>
        <v>0.72695966031840886</v>
      </c>
      <c r="AM91">
        <f t="shared" si="3"/>
        <v>0.23495137578121081</v>
      </c>
      <c r="AO91">
        <v>15.680000000000032</v>
      </c>
      <c r="AP91">
        <f t="shared" si="4"/>
        <v>15</v>
      </c>
      <c r="AR91">
        <v>15.680000000000032</v>
      </c>
      <c r="AS91">
        <v>0.72695966031840886</v>
      </c>
      <c r="AT91">
        <v>0.23495137578121081</v>
      </c>
      <c r="AV91">
        <v>15.680000000000032</v>
      </c>
      <c r="AW91">
        <v>15</v>
      </c>
    </row>
    <row r="92" spans="3:49" x14ac:dyDescent="0.75">
      <c r="C92">
        <v>100.43333333333334</v>
      </c>
      <c r="D92">
        <f t="shared" si="5"/>
        <v>16.800000000000033</v>
      </c>
      <c r="E92" s="3">
        <v>0.85578994115687823</v>
      </c>
      <c r="F92" s="8">
        <v>0.26702242002002147</v>
      </c>
      <c r="G92" s="3">
        <v>0.83630861798515677</v>
      </c>
      <c r="H92" s="8">
        <v>6.3778918260750786E-2</v>
      </c>
      <c r="I92" s="3">
        <v>0.61748515639876023</v>
      </c>
      <c r="J92" s="8">
        <v>0.18332997379560564</v>
      </c>
      <c r="K92" s="3">
        <v>0.92529629629629639</v>
      </c>
      <c r="L92" s="8">
        <v>0.19637134150552313</v>
      </c>
      <c r="M92" s="3">
        <v>0.77739802528704838</v>
      </c>
      <c r="N92" s="8">
        <v>0.23767540106441529</v>
      </c>
      <c r="O92" s="3">
        <v>0.92284176327431</v>
      </c>
      <c r="P92" s="8">
        <v>9.2977715292549529E-2</v>
      </c>
      <c r="Q92" s="3">
        <v>0.82796919212553099</v>
      </c>
      <c r="R92" s="8">
        <v>0.19854251278176094</v>
      </c>
      <c r="S92" s="3">
        <v>0.92029817368617217</v>
      </c>
      <c r="T92" s="8">
        <v>0.42431528353902642</v>
      </c>
      <c r="U92" s="3">
        <v>0.47054459245109281</v>
      </c>
      <c r="V92" s="8">
        <v>0.3456801996252567</v>
      </c>
      <c r="W92" s="3">
        <v>0.71792909770758795</v>
      </c>
      <c r="X92" s="8">
        <v>0.2166265492031931</v>
      </c>
      <c r="Y92" s="3">
        <v>0.46949901662019938</v>
      </c>
      <c r="Z92" s="8">
        <v>0.26752010206769472</v>
      </c>
      <c r="AA92" s="3">
        <v>0.75201209355710141</v>
      </c>
      <c r="AB92" s="8">
        <v>0.35286761219210888</v>
      </c>
      <c r="AC92" s="3">
        <v>0.56509854108011282</v>
      </c>
      <c r="AD92" s="8">
        <v>0.33503403369583956</v>
      </c>
      <c r="AE92" s="3">
        <v>0.73793996116891569</v>
      </c>
      <c r="AF92" s="8">
        <v>0.16320917077374988</v>
      </c>
      <c r="AG92" s="3">
        <v>0.39338610827374848</v>
      </c>
      <c r="AH92" s="8">
        <v>0.16814062506701416</v>
      </c>
      <c r="AK92">
        <v>16.800000000000033</v>
      </c>
      <c r="AL92">
        <f t="shared" si="3"/>
        <v>0.71931977180459417</v>
      </c>
      <c r="AM92">
        <f t="shared" si="3"/>
        <v>0.23420612392563403</v>
      </c>
      <c r="AO92">
        <v>16.800000000000033</v>
      </c>
      <c r="AP92">
        <f t="shared" si="4"/>
        <v>15</v>
      </c>
      <c r="AR92">
        <v>16.800000000000033</v>
      </c>
      <c r="AS92">
        <v>0.71931977180459417</v>
      </c>
      <c r="AT92">
        <v>0.23420612392563403</v>
      </c>
      <c r="AV92">
        <v>16.800000000000033</v>
      </c>
      <c r="AW92">
        <v>15</v>
      </c>
    </row>
    <row r="93" spans="3:49" x14ac:dyDescent="0.75">
      <c r="D93">
        <f t="shared" si="5"/>
        <v>17.920000000000034</v>
      </c>
      <c r="E93" s="3">
        <v>0.6054291106916837</v>
      </c>
      <c r="F93" s="8">
        <v>0.24852239021562111</v>
      </c>
      <c r="G93" s="3">
        <v>0.77351743029054387</v>
      </c>
      <c r="H93" s="8">
        <v>6.7049214101336616E-2</v>
      </c>
      <c r="K93" s="3">
        <v>0.91018518518518532</v>
      </c>
      <c r="L93" s="8">
        <v>0.19106237649068961</v>
      </c>
      <c r="M93" s="3">
        <v>0.78699236027342179</v>
      </c>
      <c r="N93" s="8">
        <v>0.21899865059792462</v>
      </c>
      <c r="O93" s="3">
        <v>0.8457674463213174</v>
      </c>
      <c r="P93" s="8">
        <v>8.7372990621284286E-2</v>
      </c>
      <c r="Q93" s="3">
        <v>0.9965348707007432</v>
      </c>
      <c r="R93" s="8">
        <v>0.18027483685350496</v>
      </c>
      <c r="S93" s="3">
        <v>1</v>
      </c>
      <c r="T93" s="8">
        <v>0.41319793177844738</v>
      </c>
      <c r="U93" s="3">
        <v>0.44546400368405803</v>
      </c>
      <c r="V93" s="8">
        <v>0.33523302084035878</v>
      </c>
      <c r="W93" s="3">
        <v>0.91214521243866742</v>
      </c>
      <c r="X93" s="8">
        <v>0.2157386678016599</v>
      </c>
      <c r="Y93" s="3">
        <v>0.44367178888672754</v>
      </c>
      <c r="Z93" s="8">
        <v>0.26059808002718537</v>
      </c>
      <c r="AA93" s="3">
        <v>0.61381101017594442</v>
      </c>
      <c r="AB93" s="8">
        <v>0.35004963458162142</v>
      </c>
      <c r="AC93" s="3">
        <v>0.69203992833376016</v>
      </c>
      <c r="AD93" s="8">
        <v>0.34710235114214139</v>
      </c>
      <c r="AE93" s="3">
        <v>0.74331657290785147</v>
      </c>
      <c r="AF93" s="8">
        <v>0.16904862496467624</v>
      </c>
      <c r="AG93" s="3">
        <v>0.67674740989347704</v>
      </c>
      <c r="AH93" s="8">
        <v>0.17056665902507129</v>
      </c>
      <c r="AK93">
        <v>17.920000000000034</v>
      </c>
      <c r="AL93">
        <f t="shared" si="3"/>
        <v>0.74611588069881285</v>
      </c>
      <c r="AM93">
        <f t="shared" si="3"/>
        <v>0.23248681636010879</v>
      </c>
      <c r="AO93">
        <v>17.920000000000034</v>
      </c>
      <c r="AP93">
        <f t="shared" si="4"/>
        <v>14</v>
      </c>
      <c r="AR93">
        <v>17.920000000000034</v>
      </c>
      <c r="AS93">
        <v>0.74611588069881285</v>
      </c>
      <c r="AT93">
        <v>0.23248681636010879</v>
      </c>
      <c r="AV93">
        <v>17.920000000000034</v>
      </c>
      <c r="AW93">
        <v>14</v>
      </c>
    </row>
    <row r="94" spans="3:49" x14ac:dyDescent="0.75">
      <c r="C94" s="2">
        <v>102.68333333333334</v>
      </c>
      <c r="D94">
        <f t="shared" si="5"/>
        <v>19.040000000000035</v>
      </c>
      <c r="E94" s="3">
        <v>0.51412234928389056</v>
      </c>
      <c r="F94" s="8">
        <v>0.24425921203000495</v>
      </c>
      <c r="G94" s="3">
        <v>0.84913258258609814</v>
      </c>
      <c r="H94" s="8">
        <v>7.763623896338917E-2</v>
      </c>
      <c r="I94" s="3">
        <v>0.77973480586473654</v>
      </c>
      <c r="J94" s="8">
        <v>0.13243168009725692</v>
      </c>
      <c r="K94" s="3">
        <v>0.85388888888888914</v>
      </c>
      <c r="L94" s="8">
        <v>0.19289882647910314</v>
      </c>
      <c r="O94" s="3">
        <v>0.90014745902916804</v>
      </c>
      <c r="P94" s="8">
        <v>7.9322118795343496E-2</v>
      </c>
      <c r="Q94" s="3">
        <v>0.51796873817846167</v>
      </c>
      <c r="R94" s="8">
        <v>0.18505170949008029</v>
      </c>
      <c r="S94" s="3">
        <v>0.93890421170331695</v>
      </c>
      <c r="T94" s="8">
        <v>0.42648801128349789</v>
      </c>
      <c r="U94" s="3">
        <v>0.63047705138919696</v>
      </c>
      <c r="V94" s="8">
        <v>0.34644440151467049</v>
      </c>
      <c r="W94" s="3">
        <v>0.66464193869018495</v>
      </c>
      <c r="X94" s="8">
        <v>0.21060263250024822</v>
      </c>
      <c r="Y94" s="3">
        <v>0.51737124208433305</v>
      </c>
      <c r="Z94" s="8">
        <v>0.26284165780825153</v>
      </c>
      <c r="AA94" s="3">
        <v>0.38116400487101559</v>
      </c>
      <c r="AB94" s="8">
        <v>0.33566208238446221</v>
      </c>
      <c r="AC94" s="3">
        <v>0.74642436652162758</v>
      </c>
      <c r="AD94" s="8">
        <v>0.33753616816556903</v>
      </c>
      <c r="AE94" s="3">
        <v>0.4683792170724026</v>
      </c>
      <c r="AF94" s="8">
        <v>0.15499274679587838</v>
      </c>
      <c r="AG94" s="3">
        <v>0.51479279147818457</v>
      </c>
      <c r="AH94" s="8">
        <v>0.1491046297500345</v>
      </c>
      <c r="AK94">
        <v>19.040000000000035</v>
      </c>
      <c r="AL94">
        <f t="shared" si="3"/>
        <v>0.66265354626010764</v>
      </c>
      <c r="AM94">
        <f t="shared" si="3"/>
        <v>0.22394800828984215</v>
      </c>
      <c r="AO94">
        <v>19.040000000000035</v>
      </c>
      <c r="AP94">
        <f t="shared" si="4"/>
        <v>14</v>
      </c>
      <c r="AR94">
        <v>19.040000000000035</v>
      </c>
      <c r="AS94">
        <v>0.66265354626010764</v>
      </c>
      <c r="AT94">
        <v>0.22394800828984215</v>
      </c>
      <c r="AV94">
        <v>19.040000000000035</v>
      </c>
      <c r="AW94">
        <v>14</v>
      </c>
    </row>
    <row r="95" spans="3:49" x14ac:dyDescent="0.75">
      <c r="C95" s="2">
        <v>104.35</v>
      </c>
      <c r="D95">
        <f t="shared" si="5"/>
        <v>20.160000000000036</v>
      </c>
      <c r="E95" s="3">
        <v>0.53245253691573258</v>
      </c>
      <c r="F95" s="8">
        <v>0.24592056635042528</v>
      </c>
      <c r="G95" s="3">
        <v>0.87269683702853929</v>
      </c>
      <c r="H95" s="8">
        <v>7.1094903240674384E-2</v>
      </c>
      <c r="I95" s="3">
        <v>1</v>
      </c>
      <c r="J95" s="8">
        <v>0.13660837315404856</v>
      </c>
      <c r="K95" s="3">
        <v>0.87222222222222212</v>
      </c>
      <c r="L95" s="8">
        <v>0.19006186366803376</v>
      </c>
      <c r="M95" s="3">
        <v>0.76169414287629011</v>
      </c>
      <c r="N95" s="8">
        <v>0.22111104608001081</v>
      </c>
      <c r="O95" s="3">
        <v>0.88814693153345414</v>
      </c>
      <c r="P95" s="8">
        <v>8.4792618104927622E-2</v>
      </c>
      <c r="Q95" s="3">
        <v>0.70703769273836015</v>
      </c>
      <c r="R95" s="8">
        <v>0.17778429000760684</v>
      </c>
      <c r="S95" s="3">
        <v>0.88770778978755149</v>
      </c>
      <c r="T95" s="8">
        <v>0.41703736142162395</v>
      </c>
      <c r="U95" s="3">
        <v>0.79429823813341072</v>
      </c>
      <c r="V95" s="8">
        <v>0.34777956962221362</v>
      </c>
      <c r="W95" s="3">
        <v>0.78625972263856259</v>
      </c>
      <c r="X95" s="8">
        <v>0.20309258282979845</v>
      </c>
      <c r="Y95" s="3">
        <v>0.56600531673474652</v>
      </c>
      <c r="Z95" s="8">
        <v>0.26937316653346544</v>
      </c>
      <c r="AA95" s="3">
        <v>0.34141203476897736</v>
      </c>
      <c r="AB95" s="8">
        <v>0.33483970975045613</v>
      </c>
      <c r="AC95" s="3">
        <v>0.758863578192987</v>
      </c>
      <c r="AD95" s="8">
        <v>0.33302394156571641</v>
      </c>
      <c r="AE95" s="3">
        <v>0.36492922453991827</v>
      </c>
      <c r="AF95" s="8">
        <v>0.16480267104427648</v>
      </c>
      <c r="AG95" s="3">
        <v>0.53708229972274968</v>
      </c>
      <c r="AH95" s="8">
        <v>0.14914214047593791</v>
      </c>
      <c r="AK95">
        <v>20.160000000000036</v>
      </c>
      <c r="AL95">
        <f t="shared" si="3"/>
        <v>0.71138723785556679</v>
      </c>
      <c r="AM95">
        <f t="shared" si="3"/>
        <v>0.22309765358994771</v>
      </c>
      <c r="AO95">
        <v>20.160000000000036</v>
      </c>
      <c r="AP95">
        <f t="shared" si="4"/>
        <v>15</v>
      </c>
      <c r="AR95">
        <v>20.160000000000036</v>
      </c>
      <c r="AS95">
        <v>0.71138723785556679</v>
      </c>
      <c r="AT95">
        <v>0.22309765358994771</v>
      </c>
      <c r="AV95">
        <v>20.160000000000036</v>
      </c>
      <c r="AW95">
        <v>15</v>
      </c>
    </row>
    <row r="96" spans="3:49" x14ac:dyDescent="0.75">
      <c r="C96">
        <v>105.46666666666667</v>
      </c>
      <c r="D96">
        <f t="shared" si="5"/>
        <v>21.280000000000037</v>
      </c>
      <c r="E96" s="3">
        <v>0.50909292772288206</v>
      </c>
      <c r="F96" s="8">
        <v>0.24179670003287276</v>
      </c>
      <c r="G96" s="3">
        <v>0.79238171048626893</v>
      </c>
      <c r="H96" s="8">
        <v>6.8509421766002512E-2</v>
      </c>
      <c r="I96" s="3">
        <v>0.73424327926742683</v>
      </c>
      <c r="J96" s="8">
        <v>0.11577475696108511</v>
      </c>
      <c r="K96" s="3">
        <v>0.80792592592592571</v>
      </c>
      <c r="L96" s="8">
        <v>0.18827139127083434</v>
      </c>
      <c r="M96" s="3">
        <v>0.75906938301389448</v>
      </c>
      <c r="N96" s="8">
        <v>0.22769666540297795</v>
      </c>
      <c r="O96" s="3">
        <v>0.76155994868905375</v>
      </c>
      <c r="P96" s="8">
        <v>8.8060958487126972E-2</v>
      </c>
      <c r="Q96" s="3">
        <v>0.44002602629866672</v>
      </c>
      <c r="R96" s="8">
        <v>0.17082839390958535</v>
      </c>
      <c r="S96" s="3">
        <v>0.93714498695490112</v>
      </c>
      <c r="T96" s="8">
        <v>0.41165760102129151</v>
      </c>
      <c r="U96" s="3">
        <v>0.83032013781105607</v>
      </c>
      <c r="V96" s="8">
        <v>0.33986175270502883</v>
      </c>
      <c r="W96" s="3">
        <v>0.70880993326286257</v>
      </c>
      <c r="X96" s="8">
        <v>0.20477674902666196</v>
      </c>
      <c r="Y96" s="3">
        <v>0.6003317556031037</v>
      </c>
      <c r="Z96" s="8">
        <v>0.25784801841574312</v>
      </c>
      <c r="AA96" s="3">
        <v>0.13503772238007927</v>
      </c>
      <c r="AB96" s="8">
        <v>0.36026275725965601</v>
      </c>
      <c r="AC96" s="3">
        <v>0.72856923470693624</v>
      </c>
      <c r="AD96" s="8">
        <v>0.27654454505606813</v>
      </c>
      <c r="AG96" s="3">
        <v>0.47468262075003664</v>
      </c>
      <c r="AH96" s="8">
        <v>0.13641604216420969</v>
      </c>
      <c r="AK96">
        <v>21.280000000000037</v>
      </c>
      <c r="AL96">
        <f t="shared" si="3"/>
        <v>0.6585139709195067</v>
      </c>
      <c r="AM96">
        <f t="shared" si="3"/>
        <v>0.22059326810565313</v>
      </c>
      <c r="AO96">
        <v>21.280000000000037</v>
      </c>
      <c r="AP96">
        <f t="shared" si="4"/>
        <v>14</v>
      </c>
      <c r="AR96">
        <v>21.280000000000037</v>
      </c>
      <c r="AS96">
        <v>0.6585139709195067</v>
      </c>
      <c r="AT96">
        <v>0.22059326810565313</v>
      </c>
      <c r="AV96">
        <v>21.280000000000037</v>
      </c>
      <c r="AW96">
        <v>14</v>
      </c>
    </row>
    <row r="97" spans="3:49" x14ac:dyDescent="0.75">
      <c r="C97">
        <v>106.6</v>
      </c>
      <c r="D97">
        <f t="shared" si="5"/>
        <v>22.400000000000038</v>
      </c>
      <c r="E97" s="3">
        <v>0.52600199844565354</v>
      </c>
      <c r="F97" s="8">
        <v>0.24186680309723629</v>
      </c>
      <c r="G97" s="3">
        <v>0.71968136164633734</v>
      </c>
      <c r="H97" s="8">
        <v>6.7294687635874734E-2</v>
      </c>
      <c r="I97" s="3">
        <v>0.61387595423150809</v>
      </c>
      <c r="J97" s="8">
        <v>0.10655679875829376</v>
      </c>
      <c r="K97" s="3">
        <v>0.71961111111111131</v>
      </c>
      <c r="L97" s="8">
        <v>0.19272955505601597</v>
      </c>
      <c r="M97" s="3">
        <v>0.79834025823169363</v>
      </c>
      <c r="N97" s="8">
        <v>0.22974811773170489</v>
      </c>
      <c r="O97" s="3">
        <v>0.74644240106458248</v>
      </c>
      <c r="P97" s="8">
        <v>8.3151158374031142E-2</v>
      </c>
      <c r="Q97" s="3">
        <v>0.53543056879567841</v>
      </c>
      <c r="R97" s="8">
        <v>0.16002617983533032</v>
      </c>
      <c r="S97" s="3">
        <v>0.88134178158777476</v>
      </c>
      <c r="T97" s="8">
        <v>0.37315234188856378</v>
      </c>
      <c r="U97" s="3">
        <v>0.87973085910184068</v>
      </c>
      <c r="V97" s="8">
        <v>0.34169203482188015</v>
      </c>
      <c r="W97" s="3">
        <v>0.73015635107205401</v>
      </c>
      <c r="X97" s="8">
        <v>0.19749297334063318</v>
      </c>
      <c r="Y97" s="3">
        <v>0.52744818344896138</v>
      </c>
      <c r="Z97" s="8">
        <v>0.25526170962799899</v>
      </c>
      <c r="AA97" s="3">
        <v>0.20116736419243322</v>
      </c>
      <c r="AB97" s="8">
        <v>0.36185087061057586</v>
      </c>
      <c r="AC97" s="3">
        <v>0.67878167391860711</v>
      </c>
      <c r="AD97" s="8">
        <v>0.27323645040188976</v>
      </c>
      <c r="AE97" s="3">
        <v>0.3882444698893146</v>
      </c>
      <c r="AF97" s="8">
        <v>0.18235386439243398</v>
      </c>
      <c r="AG97" s="3">
        <v>0.51721873631985993</v>
      </c>
      <c r="AH97" s="8">
        <v>0.10184362660515033</v>
      </c>
      <c r="AK97">
        <v>22.400000000000038</v>
      </c>
      <c r="AL97">
        <f t="shared" si="3"/>
        <v>0.63089820487049408</v>
      </c>
      <c r="AM97">
        <f t="shared" si="3"/>
        <v>0.2112171448118409</v>
      </c>
      <c r="AO97">
        <v>22.400000000000038</v>
      </c>
      <c r="AP97">
        <f t="shared" si="4"/>
        <v>15</v>
      </c>
      <c r="AR97">
        <v>22.400000000000038</v>
      </c>
      <c r="AS97">
        <v>0.63089820487049408</v>
      </c>
      <c r="AT97">
        <v>0.2112171448118409</v>
      </c>
      <c r="AV97">
        <v>22.400000000000038</v>
      </c>
      <c r="AW97">
        <v>15</v>
      </c>
    </row>
    <row r="98" spans="3:49" x14ac:dyDescent="0.75">
      <c r="C98">
        <v>107.73333333333333</v>
      </c>
      <c r="D98">
        <f t="shared" si="5"/>
        <v>23.520000000000039</v>
      </c>
      <c r="G98" s="3">
        <v>0.96940626975393951</v>
      </c>
      <c r="H98" s="8">
        <v>6.1398988052790607E-2</v>
      </c>
      <c r="I98" s="3">
        <v>0.62347452786096369</v>
      </c>
      <c r="J98" s="8">
        <v>8.9016988991280549E-2</v>
      </c>
      <c r="K98" s="3">
        <v>0.68005555555555575</v>
      </c>
      <c r="L98" s="8">
        <v>0.19260095299334853</v>
      </c>
      <c r="M98" s="3">
        <v>0.77624759862395609</v>
      </c>
      <c r="N98" s="8">
        <v>0.2107607501837955</v>
      </c>
      <c r="O98" s="3">
        <v>0.7246832028580672</v>
      </c>
      <c r="P98" s="8">
        <v>8.4814922602999207E-2</v>
      </c>
      <c r="Q98" s="3">
        <v>0.62650748256086675</v>
      </c>
      <c r="R98" s="8">
        <v>0.13602128041126171</v>
      </c>
      <c r="S98" s="3">
        <v>0.90485277674245157</v>
      </c>
      <c r="T98" s="8">
        <v>0.372191815453361</v>
      </c>
      <c r="U98" s="3">
        <v>0.96048165646159966</v>
      </c>
      <c r="V98" s="8">
        <v>0.34061207798434345</v>
      </c>
      <c r="W98" s="3">
        <v>0.56680813467333557</v>
      </c>
      <c r="X98" s="8">
        <v>0.19255119136413343</v>
      </c>
      <c r="Y98" s="3">
        <v>0.57975642438781916</v>
      </c>
      <c r="Z98" s="8">
        <v>0.25577996248151558</v>
      </c>
      <c r="AA98" s="3">
        <v>0.30860266226222344</v>
      </c>
      <c r="AB98" s="8">
        <v>0.35501549688507422</v>
      </c>
      <c r="AC98" s="3">
        <v>0.70478628103404173</v>
      </c>
      <c r="AD98" s="8">
        <v>0.25777018418456343</v>
      </c>
      <c r="AE98" s="3">
        <v>0.48114037271203602</v>
      </c>
      <c r="AF98" s="8">
        <v>0.18093938998522147</v>
      </c>
      <c r="AG98" s="3">
        <v>0.46932000583686023</v>
      </c>
      <c r="AH98" s="8">
        <v>0.11556131721146616</v>
      </c>
      <c r="AK98">
        <v>23.520000000000039</v>
      </c>
      <c r="AL98">
        <f t="shared" si="3"/>
        <v>0.66972306795169378</v>
      </c>
      <c r="AM98">
        <f t="shared" si="3"/>
        <v>0.2032168084846539</v>
      </c>
      <c r="AO98">
        <v>23.520000000000039</v>
      </c>
      <c r="AP98">
        <f t="shared" si="4"/>
        <v>14</v>
      </c>
      <c r="AR98">
        <v>23.520000000000039</v>
      </c>
      <c r="AS98">
        <v>0.66972306795169378</v>
      </c>
      <c r="AT98">
        <v>0.2032168084846539</v>
      </c>
      <c r="AV98">
        <v>23.520000000000039</v>
      </c>
      <c r="AW98">
        <v>14</v>
      </c>
    </row>
    <row r="99" spans="3:49" x14ac:dyDescent="0.75">
      <c r="C99">
        <v>108.85</v>
      </c>
      <c r="D99">
        <f t="shared" si="5"/>
        <v>24.64000000000004</v>
      </c>
      <c r="E99" s="3">
        <v>0.38301321194626425</v>
      </c>
      <c r="F99" s="8">
        <v>0.22654189920223011</v>
      </c>
      <c r="G99" s="3">
        <v>0.88038770397771182</v>
      </c>
      <c r="H99" s="8">
        <v>6.0686003161499594E-2</v>
      </c>
      <c r="I99" s="3">
        <v>0.84910592186120559</v>
      </c>
      <c r="J99" s="8">
        <v>0.10319611624230987</v>
      </c>
      <c r="K99" s="3">
        <v>0.57698148148148165</v>
      </c>
      <c r="L99" s="8">
        <v>0.20093123540606983</v>
      </c>
      <c r="M99" s="3">
        <v>0.89285395165974191</v>
      </c>
      <c r="N99" s="8">
        <v>0.23760351686454176</v>
      </c>
      <c r="O99" s="3">
        <v>1</v>
      </c>
      <c r="P99" s="8">
        <v>9.1920941921364213E-2</v>
      </c>
      <c r="Q99" s="3">
        <v>0.31154387398429345</v>
      </c>
      <c r="R99" s="8">
        <v>0.12858511340119225</v>
      </c>
      <c r="S99" s="3">
        <v>0.89456578456951164</v>
      </c>
      <c r="T99" s="8">
        <v>0.38842453834644303</v>
      </c>
      <c r="U99" s="3">
        <v>0.94201872729443537</v>
      </c>
      <c r="V99" s="8">
        <v>0.3343820780136384</v>
      </c>
      <c r="W99" s="3">
        <v>0.74102677374059323</v>
      </c>
      <c r="X99" s="8">
        <v>0.1925188308709766</v>
      </c>
      <c r="Y99" s="3">
        <v>0.6616903326201129</v>
      </c>
      <c r="Z99" s="8">
        <v>0.24876864055805195</v>
      </c>
      <c r="AA99" s="3">
        <v>0.1592528309281524</v>
      </c>
      <c r="AB99" s="8">
        <v>0.35418904459229056</v>
      </c>
      <c r="AE99" s="3">
        <v>0.59182555881913701</v>
      </c>
      <c r="AF99" s="8">
        <v>0.15453266591597981</v>
      </c>
      <c r="AG99" s="3">
        <v>0.35542827958558337</v>
      </c>
      <c r="AH99" s="8">
        <v>9.8111072381834502E-2</v>
      </c>
      <c r="AK99">
        <v>24.64000000000004</v>
      </c>
      <c r="AL99">
        <f t="shared" si="3"/>
        <v>0.65997817374773027</v>
      </c>
      <c r="AM99">
        <f t="shared" si="3"/>
        <v>0.2014565497770302</v>
      </c>
      <c r="AO99">
        <v>24.64000000000004</v>
      </c>
      <c r="AP99">
        <f t="shared" si="4"/>
        <v>14</v>
      </c>
      <c r="AR99">
        <v>24.64000000000004</v>
      </c>
      <c r="AS99">
        <v>0.65997817374773027</v>
      </c>
      <c r="AT99">
        <v>0.2014565497770302</v>
      </c>
      <c r="AV99">
        <v>24.64000000000004</v>
      </c>
      <c r="AW99">
        <v>14</v>
      </c>
    </row>
    <row r="100" spans="3:49" x14ac:dyDescent="0.75">
      <c r="C100">
        <v>109.96666666666667</v>
      </c>
      <c r="D100">
        <f t="shared" si="5"/>
        <v>25.760000000000041</v>
      </c>
      <c r="E100" s="3">
        <v>0.23436216276229579</v>
      </c>
      <c r="F100" s="8">
        <v>0.22660003545379945</v>
      </c>
      <c r="G100" s="3">
        <v>0.86102006414908838</v>
      </c>
      <c r="H100" s="8">
        <v>5.2519264026908791E-2</v>
      </c>
      <c r="M100" s="3">
        <v>0.94454496716257896</v>
      </c>
      <c r="N100" s="8">
        <v>0.21475024869131293</v>
      </c>
      <c r="O100" s="3">
        <v>0.78447004663541642</v>
      </c>
      <c r="P100" s="8">
        <v>8.7383590666790772E-2</v>
      </c>
      <c r="Q100" s="3">
        <v>0.229954453977333</v>
      </c>
      <c r="R100" s="8">
        <v>0.12137808928754337</v>
      </c>
      <c r="S100" s="3">
        <v>0.93771151695862842</v>
      </c>
      <c r="T100" s="8">
        <v>0.36541137888746505</v>
      </c>
      <c r="U100" s="3">
        <v>1</v>
      </c>
      <c r="V100" s="8">
        <v>0.32405180897667563</v>
      </c>
      <c r="W100" s="3">
        <v>0.62508874619377464</v>
      </c>
      <c r="X100" s="8">
        <v>0.20303767894780814</v>
      </c>
      <c r="Y100" s="3">
        <v>0.68685837169595176</v>
      </c>
      <c r="Z100" s="8">
        <v>0.26114309423785076</v>
      </c>
      <c r="AC100" s="3">
        <v>0.6639774763245454</v>
      </c>
      <c r="AD100" s="8">
        <v>0.25005386221004172</v>
      </c>
      <c r="AE100" s="3">
        <v>0.5555998075040246</v>
      </c>
      <c r="AF100" s="8">
        <v>0.17429189034684187</v>
      </c>
      <c r="AG100" s="3">
        <v>0.3797242083758941</v>
      </c>
      <c r="AH100" s="8">
        <v>0.15649117940504043</v>
      </c>
      <c r="AK100">
        <v>25.760000000000041</v>
      </c>
      <c r="AL100">
        <f t="shared" si="3"/>
        <v>0.65860931847829429</v>
      </c>
      <c r="AM100">
        <f t="shared" si="3"/>
        <v>0.20309267676150658</v>
      </c>
      <c r="AO100">
        <v>25.760000000000041</v>
      </c>
      <c r="AP100">
        <f t="shared" si="4"/>
        <v>12</v>
      </c>
      <c r="AR100">
        <v>25.760000000000041</v>
      </c>
      <c r="AS100">
        <v>0.65860931847829429</v>
      </c>
      <c r="AT100">
        <v>0.20309267676150658</v>
      </c>
      <c r="AV100">
        <v>25.760000000000041</v>
      </c>
      <c r="AW100">
        <v>12</v>
      </c>
    </row>
    <row r="101" spans="3:49" x14ac:dyDescent="0.75">
      <c r="C101">
        <v>111.1</v>
      </c>
      <c r="D101">
        <f t="shared" si="5"/>
        <v>26.880000000000042</v>
      </c>
      <c r="E101" s="3">
        <v>0.27367602975463506</v>
      </c>
      <c r="F101" s="8">
        <v>0.21620789044567659</v>
      </c>
      <c r="G101" s="3">
        <v>0.91204083066045516</v>
      </c>
      <c r="H101" s="8">
        <v>5.8990772002436201E-2</v>
      </c>
      <c r="K101" s="3">
        <v>0.58224074074074084</v>
      </c>
      <c r="L101" s="8">
        <v>0.19962235703118111</v>
      </c>
      <c r="M101" s="3">
        <v>1</v>
      </c>
      <c r="N101" s="8">
        <v>0.20909233791748522</v>
      </c>
      <c r="O101" s="3">
        <v>0.75012288252430714</v>
      </c>
      <c r="P101" s="8">
        <v>8.8479749052164811E-2</v>
      </c>
      <c r="Q101" s="3">
        <v>0.46183061721669949</v>
      </c>
      <c r="R101" s="8">
        <v>0.11618712845980693</v>
      </c>
      <c r="S101" s="3">
        <v>0.81930674617964949</v>
      </c>
      <c r="T101" s="8">
        <v>0.35578154578215354</v>
      </c>
      <c r="U101" s="3">
        <v>0.99480650167999884</v>
      </c>
      <c r="V101" s="8">
        <v>0.32829850557327667</v>
      </c>
      <c r="AA101" s="3">
        <v>0.30878462550564795</v>
      </c>
      <c r="AB101" s="8">
        <v>0.33423167714113178</v>
      </c>
      <c r="AC101" s="3">
        <v>0.75194266700793466</v>
      </c>
      <c r="AD101" s="8">
        <v>0.23889336457385557</v>
      </c>
      <c r="AE101" s="3">
        <v>0.66683261147342399</v>
      </c>
      <c r="AF101" s="8">
        <v>0.16945823088020465</v>
      </c>
      <c r="AK101">
        <v>26.880000000000042</v>
      </c>
      <c r="AL101">
        <f t="shared" si="3"/>
        <v>0.68378038661304474</v>
      </c>
      <c r="AM101">
        <f t="shared" si="3"/>
        <v>0.21047668716903392</v>
      </c>
      <c r="AO101">
        <v>26.880000000000042</v>
      </c>
      <c r="AP101">
        <f t="shared" si="4"/>
        <v>11</v>
      </c>
      <c r="AR101">
        <v>26.880000000000042</v>
      </c>
      <c r="AS101">
        <v>0.68378038661304474</v>
      </c>
      <c r="AT101">
        <v>0.21047668716903392</v>
      </c>
      <c r="AV101">
        <v>26.880000000000042</v>
      </c>
      <c r="AW101">
        <v>11</v>
      </c>
    </row>
    <row r="102" spans="3:49" x14ac:dyDescent="0.75">
      <c r="C102">
        <v>112.21666666666667</v>
      </c>
      <c r="D102">
        <f t="shared" si="5"/>
        <v>28.000000000000043</v>
      </c>
      <c r="E102" s="3">
        <v>0.48672143888087077</v>
      </c>
      <c r="F102" s="8">
        <v>0.22591991682660392</v>
      </c>
      <c r="G102" s="3">
        <v>0.87485074801582685</v>
      </c>
      <c r="H102" s="8">
        <v>4.9394336300842188E-2</v>
      </c>
      <c r="K102" s="3">
        <v>0.48003703703703698</v>
      </c>
      <c r="L102" s="8">
        <v>0.19900411862529391</v>
      </c>
      <c r="M102" s="3">
        <v>0.91022204351516822</v>
      </c>
      <c r="N102" s="8">
        <v>0.22463907097317046</v>
      </c>
      <c r="O102" s="3">
        <v>0.72455132892954333</v>
      </c>
      <c r="P102" s="8">
        <v>8.9752511645143959E-2</v>
      </c>
      <c r="S102" s="3">
        <v>0.86015654118523965</v>
      </c>
      <c r="T102" s="8">
        <v>0.34967162603143104</v>
      </c>
      <c r="U102" s="3">
        <v>0.99995736044072303</v>
      </c>
      <c r="V102" s="8">
        <v>0.3273572684056773</v>
      </c>
      <c r="W102" s="3">
        <v>0.60848334726977271</v>
      </c>
      <c r="X102" s="8">
        <v>0.18781044323030027</v>
      </c>
      <c r="Y102" s="3">
        <v>0.55908923901532326</v>
      </c>
      <c r="Z102" s="8">
        <v>0.24951065294729474</v>
      </c>
      <c r="AA102" s="3">
        <v>0.20163626947356647</v>
      </c>
      <c r="AB102" s="8">
        <v>0.32843103260384982</v>
      </c>
      <c r="AC102" s="3">
        <v>0.82429485538776526</v>
      </c>
      <c r="AD102" s="8">
        <v>0.24134670976423211</v>
      </c>
      <c r="AE102" s="3">
        <v>0.5962562851595562</v>
      </c>
      <c r="AF102" s="8">
        <v>0.18331368939194687</v>
      </c>
      <c r="AG102" s="3">
        <v>0.18156281920326883</v>
      </c>
      <c r="AH102" s="8">
        <v>0.13721158778119241</v>
      </c>
      <c r="AK102">
        <v>28.000000000000043</v>
      </c>
      <c r="AL102">
        <f t="shared" si="3"/>
        <v>0.63906302411643545</v>
      </c>
      <c r="AM102">
        <f t="shared" si="3"/>
        <v>0.21487407419438298</v>
      </c>
      <c r="AO102">
        <v>28.000000000000043</v>
      </c>
      <c r="AP102">
        <f t="shared" si="4"/>
        <v>13</v>
      </c>
      <c r="AR102">
        <v>28.000000000000043</v>
      </c>
      <c r="AS102">
        <v>0.63906302411643545</v>
      </c>
      <c r="AT102">
        <v>0.21487407419438298</v>
      </c>
      <c r="AV102">
        <v>28.000000000000043</v>
      </c>
      <c r="AW102">
        <v>13</v>
      </c>
    </row>
    <row r="103" spans="3:49" x14ac:dyDescent="0.75">
      <c r="C103">
        <v>113.35</v>
      </c>
      <c r="D103">
        <f t="shared" si="5"/>
        <v>29.120000000000044</v>
      </c>
      <c r="E103" s="3">
        <v>0.34794049072943267</v>
      </c>
      <c r="F103" s="8">
        <v>0.23543748013997443</v>
      </c>
      <c r="G103" s="3">
        <v>0.7797801606068413</v>
      </c>
      <c r="H103" s="8">
        <v>5.4663597449083397E-2</v>
      </c>
      <c r="K103" s="3">
        <v>0.40550000000000036</v>
      </c>
      <c r="L103" s="8">
        <v>0.19315322096868906</v>
      </c>
      <c r="M103" s="3">
        <v>0.76597194299245019</v>
      </c>
      <c r="N103" s="8">
        <v>0.19502817316796783</v>
      </c>
      <c r="O103" s="3">
        <v>0.83555321113015968</v>
      </c>
      <c r="P103" s="8">
        <v>0.10065539788023831</v>
      </c>
      <c r="Q103" s="3">
        <v>0.33315175450542422</v>
      </c>
      <c r="R103" s="8">
        <v>0.11521492875454598</v>
      </c>
      <c r="S103" s="3">
        <v>0.94753633991800212</v>
      </c>
      <c r="T103" s="8">
        <v>0.33407378284516093</v>
      </c>
      <c r="U103" s="3">
        <v>0.91797854377377208</v>
      </c>
      <c r="V103" s="8">
        <v>0.3143113989699734</v>
      </c>
      <c r="W103" s="3">
        <v>0.57066563589606067</v>
      </c>
      <c r="X103" s="8">
        <v>0.18619381896916146</v>
      </c>
      <c r="Y103" s="3">
        <v>0.67517128098726986</v>
      </c>
      <c r="Z103" s="8">
        <v>0.25426045679771797</v>
      </c>
      <c r="AA103" s="3">
        <v>0.20188121999356121</v>
      </c>
      <c r="AB103" s="8">
        <v>0.32561783216597823</v>
      </c>
      <c r="AC103" s="3">
        <v>0.71486050678269775</v>
      </c>
      <c r="AD103" s="8">
        <v>0.22626497217518055</v>
      </c>
      <c r="AE103" s="3">
        <v>0.50506961384643478</v>
      </c>
      <c r="AF103" s="8">
        <v>0.17661519355856628</v>
      </c>
      <c r="AG103" s="3">
        <v>0.20775572741864909</v>
      </c>
      <c r="AH103" s="8">
        <v>0.13629998608129362</v>
      </c>
      <c r="AK103">
        <v>29.120000000000044</v>
      </c>
      <c r="AL103">
        <f t="shared" si="3"/>
        <v>0.58634403061291107</v>
      </c>
      <c r="AM103">
        <f t="shared" si="3"/>
        <v>0.20341358856596653</v>
      </c>
      <c r="AO103">
        <v>29.120000000000044</v>
      </c>
      <c r="AP103">
        <f t="shared" si="4"/>
        <v>14</v>
      </c>
      <c r="AR103">
        <v>29.120000000000044</v>
      </c>
      <c r="AS103">
        <v>0.58634403061291107</v>
      </c>
      <c r="AT103">
        <v>0.20341358856596653</v>
      </c>
      <c r="AV103">
        <v>29.120000000000044</v>
      </c>
      <c r="AW103">
        <v>14</v>
      </c>
    </row>
    <row r="104" spans="3:49" x14ac:dyDescent="0.75">
      <c r="C104">
        <v>114.48333333333333</v>
      </c>
      <c r="D104">
        <f t="shared" si="5"/>
        <v>30.240000000000045</v>
      </c>
      <c r="E104" s="3">
        <v>0.286221827467525</v>
      </c>
      <c r="F104" s="8">
        <v>0.23445913220402179</v>
      </c>
      <c r="G104" s="3">
        <v>0.82007234331468182</v>
      </c>
      <c r="H104" s="8">
        <v>5.7598249424891168E-2</v>
      </c>
      <c r="K104" s="3">
        <v>0.49857407407407411</v>
      </c>
      <c r="L104" s="8">
        <v>0.21142234158155179</v>
      </c>
      <c r="M104" s="3">
        <v>0.7095116829736855</v>
      </c>
      <c r="N104" s="8">
        <v>0.20664559046301775</v>
      </c>
      <c r="Q104" s="3">
        <v>0.45132930833598095</v>
      </c>
      <c r="R104" s="8">
        <v>9.4695281724033437E-2</v>
      </c>
      <c r="S104" s="3">
        <v>0.79508013417815782</v>
      </c>
      <c r="T104" s="8">
        <v>0.34606108310174932</v>
      </c>
      <c r="U104" s="3">
        <v>0.75874537360781857</v>
      </c>
      <c r="V104" s="8">
        <v>0.30494085826936623</v>
      </c>
      <c r="W104" s="3">
        <v>0.4383904201442031</v>
      </c>
      <c r="X104" s="8">
        <v>0.19014390389991601</v>
      </c>
      <c r="Y104" s="3">
        <v>0.68482677386587121</v>
      </c>
      <c r="Z104" s="8">
        <v>0.25462938142671798</v>
      </c>
      <c r="AA104" s="3">
        <v>0</v>
      </c>
      <c r="AB104" s="8">
        <v>0.31816031013586132</v>
      </c>
      <c r="AC104" s="3">
        <v>0.88964422830816425</v>
      </c>
      <c r="AD104" s="8">
        <v>0.21441954441173386</v>
      </c>
      <c r="AE104" s="3">
        <v>0.54127877068087105</v>
      </c>
      <c r="AF104" s="8">
        <v>0.17227783361817203</v>
      </c>
      <c r="AG104" s="3">
        <v>0.29412301181964112</v>
      </c>
      <c r="AH104" s="8">
        <v>0.12802511950510817</v>
      </c>
      <c r="AK104">
        <v>30.240000000000045</v>
      </c>
      <c r="AL104">
        <f t="shared" si="3"/>
        <v>0.5513690729823596</v>
      </c>
      <c r="AM104">
        <f t="shared" si="3"/>
        <v>0.21026758690508776</v>
      </c>
      <c r="AO104">
        <v>30.240000000000045</v>
      </c>
      <c r="AP104">
        <f t="shared" si="4"/>
        <v>13</v>
      </c>
      <c r="AR104">
        <v>30.240000000000045</v>
      </c>
      <c r="AS104">
        <v>0.5513690729823596</v>
      </c>
      <c r="AT104">
        <v>0.21026758690508776</v>
      </c>
      <c r="AV104">
        <v>30.240000000000045</v>
      </c>
      <c r="AW104">
        <v>13</v>
      </c>
    </row>
    <row r="105" spans="3:49" x14ac:dyDescent="0.75">
      <c r="C105">
        <v>115.6</v>
      </c>
      <c r="D105">
        <f t="shared" si="5"/>
        <v>31.360000000000046</v>
      </c>
      <c r="E105" s="3">
        <v>0.54237815032752346</v>
      </c>
      <c r="F105" s="8">
        <v>0.22005839229164842</v>
      </c>
      <c r="G105" s="3">
        <v>0.90104886100250536</v>
      </c>
      <c r="H105" s="8">
        <v>4.4961065762979806E-2</v>
      </c>
      <c r="K105" s="3">
        <v>0.5069814814814817</v>
      </c>
      <c r="L105" s="8">
        <v>0.19137197455617627</v>
      </c>
      <c r="M105" s="3">
        <v>0.79650851092346908</v>
      </c>
      <c r="N105" s="8">
        <v>0.2001762128780897</v>
      </c>
      <c r="O105" s="3">
        <v>0.84419694771798182</v>
      </c>
      <c r="P105" s="8">
        <v>9.776561142176772E-2</v>
      </c>
      <c r="Q105" s="3">
        <v>0.51058453251017555</v>
      </c>
      <c r="R105" s="8">
        <v>0.12396404119507413</v>
      </c>
      <c r="U105" s="3">
        <v>0.66484453616687456</v>
      </c>
      <c r="V105" s="8">
        <v>0.31052328359967779</v>
      </c>
      <c r="W105" s="3">
        <v>0.4892715712415</v>
      </c>
      <c r="X105" s="8">
        <v>0.18322659403055938</v>
      </c>
      <c r="Y105" s="3">
        <v>0.67410685340076515</v>
      </c>
      <c r="Z105" s="8">
        <v>0.24922959077415091</v>
      </c>
      <c r="AA105" s="3">
        <v>0.12001175762495986</v>
      </c>
      <c r="AB105" s="8">
        <v>0.31841785997458949</v>
      </c>
      <c r="AC105" s="3">
        <v>0.97658561556181178</v>
      </c>
      <c r="AD105" s="8">
        <v>0.21740553301102919</v>
      </c>
      <c r="AE105" s="3">
        <v>0.37576542042116851</v>
      </c>
      <c r="AF105" s="8">
        <v>0.18279613332342196</v>
      </c>
      <c r="AG105" s="3">
        <v>0.34058076754705974</v>
      </c>
      <c r="AH105" s="8">
        <v>0.1198834285268718</v>
      </c>
      <c r="AK105">
        <v>31.360000000000046</v>
      </c>
      <c r="AL105">
        <f t="shared" si="3"/>
        <v>0.59560500045594433</v>
      </c>
      <c r="AM105">
        <f t="shared" si="3"/>
        <v>0.18921382471892587</v>
      </c>
      <c r="AO105">
        <v>31.360000000000046</v>
      </c>
      <c r="AP105">
        <f t="shared" si="4"/>
        <v>13</v>
      </c>
      <c r="AR105">
        <v>31.360000000000046</v>
      </c>
      <c r="AS105">
        <v>0.59560500045594433</v>
      </c>
      <c r="AT105">
        <v>0.18921382471892587</v>
      </c>
      <c r="AV105">
        <v>31.360000000000046</v>
      </c>
      <c r="AW105">
        <v>13</v>
      </c>
    </row>
    <row r="106" spans="3:49" x14ac:dyDescent="0.75">
      <c r="C106">
        <v>116.73333333333333</v>
      </c>
      <c r="D106">
        <f t="shared" si="5"/>
        <v>32.480000000000047</v>
      </c>
      <c r="E106" s="3">
        <v>0.63371821916287341</v>
      </c>
      <c r="F106" s="8">
        <v>0.21506480412195123</v>
      </c>
      <c r="G106" s="3">
        <v>0.84505888137101126</v>
      </c>
      <c r="H106" s="8">
        <v>4.7895961091139728E-2</v>
      </c>
      <c r="K106" s="3">
        <v>0.40627777777777818</v>
      </c>
      <c r="L106" s="8">
        <v>0.19527176339979405</v>
      </c>
      <c r="M106" s="3">
        <v>0.75565161059732844</v>
      </c>
      <c r="N106" s="8">
        <v>0.17647729639142032</v>
      </c>
      <c r="O106" s="3">
        <v>0.9294954023953097</v>
      </c>
      <c r="P106" s="8">
        <v>0.1134790570785945</v>
      </c>
      <c r="Q106" s="3">
        <v>0.46997140133460402</v>
      </c>
      <c r="R106" s="8">
        <v>0.11133244596448842</v>
      </c>
      <c r="S106" s="3">
        <v>0.80430860976518859</v>
      </c>
      <c r="T106" s="8">
        <v>0.34820678550114292</v>
      </c>
      <c r="U106" s="3">
        <v>0.59645068308573967</v>
      </c>
      <c r="V106" s="8">
        <v>0.30798054550384502</v>
      </c>
      <c r="W106" s="3">
        <v>0.53825947020494469</v>
      </c>
      <c r="X106" s="8">
        <v>0.17105619146035503</v>
      </c>
      <c r="Y106" s="3">
        <v>0.69756748578962158</v>
      </c>
      <c r="Z106" s="8">
        <v>0.24814722828727573</v>
      </c>
      <c r="AA106" s="3">
        <v>0.14064358999482099</v>
      </c>
      <c r="AB106" s="8">
        <v>0.30952251463067376</v>
      </c>
      <c r="AC106" s="3">
        <v>1</v>
      </c>
      <c r="AD106" s="8">
        <v>0.21796875488400291</v>
      </c>
      <c r="AE106" s="3">
        <v>0.61462637526758668</v>
      </c>
      <c r="AF106" s="8">
        <v>0.19004326877308914</v>
      </c>
      <c r="AG106" s="3">
        <v>0.30521304538158489</v>
      </c>
      <c r="AH106" s="8">
        <v>0.12991035387835215</v>
      </c>
      <c r="AK106">
        <v>32.480000000000047</v>
      </c>
      <c r="AL106">
        <f t="shared" si="3"/>
        <v>0.62408875372345651</v>
      </c>
      <c r="AM106">
        <f t="shared" si="3"/>
        <v>0.19873978364043748</v>
      </c>
      <c r="AO106">
        <v>32.480000000000047</v>
      </c>
      <c r="AP106">
        <f t="shared" si="4"/>
        <v>14</v>
      </c>
      <c r="AR106">
        <v>32.480000000000047</v>
      </c>
      <c r="AS106">
        <v>0.62408875372345651</v>
      </c>
      <c r="AT106">
        <v>0.19873978364043748</v>
      </c>
      <c r="AV106">
        <v>32.480000000000047</v>
      </c>
      <c r="AW106">
        <v>14</v>
      </c>
    </row>
    <row r="107" spans="3:49" x14ac:dyDescent="0.75">
      <c r="C107">
        <v>117.86666666666666</v>
      </c>
      <c r="D107">
        <f t="shared" si="5"/>
        <v>33.600000000000044</v>
      </c>
      <c r="E107" s="3">
        <v>0.50068835350283092</v>
      </c>
      <c r="F107" s="8">
        <v>0.20875432256051579</v>
      </c>
      <c r="G107" s="3">
        <v>0.65161660384426323</v>
      </c>
      <c r="H107" s="8">
        <v>4.5484666308589314E-2</v>
      </c>
      <c r="K107" s="3">
        <v>0.41135185185185175</v>
      </c>
      <c r="L107" s="8">
        <v>0.19240783765862343</v>
      </c>
      <c r="M107" s="3">
        <v>0.87452530938658823</v>
      </c>
      <c r="N107" s="8">
        <v>0.17652626980145938</v>
      </c>
      <c r="O107" s="3">
        <v>0.81712682675362325</v>
      </c>
      <c r="P107" s="8">
        <v>0.11041232953654315</v>
      </c>
      <c r="Q107" s="3">
        <v>0.21088867704692321</v>
      </c>
      <c r="R107" s="8">
        <v>0.11294515767737355</v>
      </c>
      <c r="S107" s="3">
        <v>0.86155795751024966</v>
      </c>
      <c r="T107" s="8">
        <v>0.36046173246677654</v>
      </c>
      <c r="U107" s="3">
        <v>0.63003359997271113</v>
      </c>
      <c r="V107" s="8">
        <v>0.31869110599281864</v>
      </c>
      <c r="W107" s="3">
        <v>0.76166322199958958</v>
      </c>
      <c r="X107" s="8">
        <v>0.17195581402831853</v>
      </c>
      <c r="Y107" s="3">
        <v>0.74921113488512814</v>
      </c>
      <c r="Z107" s="8">
        <v>0.25340932728203835</v>
      </c>
      <c r="AA107" s="3">
        <v>0.34064219027756376</v>
      </c>
      <c r="AB107" s="8">
        <v>0.30149840072019057</v>
      </c>
      <c r="AC107" s="3">
        <v>0.98560532377783461</v>
      </c>
      <c r="AD107" s="8">
        <v>0.20480775881110083</v>
      </c>
      <c r="AE107" s="3">
        <v>0.70310814623056339</v>
      </c>
      <c r="AF107" s="8">
        <v>0.18940340885574036</v>
      </c>
      <c r="AG107" s="3">
        <v>0.18905953596964856</v>
      </c>
      <c r="AH107" s="8">
        <v>9.1820789746786965E-2</v>
      </c>
      <c r="AK107">
        <v>33.600000000000044</v>
      </c>
      <c r="AL107">
        <f t="shared" si="3"/>
        <v>0.62050562378638341</v>
      </c>
      <c r="AM107">
        <f t="shared" si="3"/>
        <v>0.19561278010334823</v>
      </c>
      <c r="AO107">
        <v>33.600000000000044</v>
      </c>
      <c r="AP107">
        <f t="shared" si="4"/>
        <v>14</v>
      </c>
      <c r="AR107">
        <v>33.600000000000044</v>
      </c>
      <c r="AS107">
        <v>0.62050562378638341</v>
      </c>
      <c r="AT107">
        <v>0.19561278010334823</v>
      </c>
      <c r="AV107">
        <v>33.600000000000044</v>
      </c>
      <c r="AW107">
        <v>14</v>
      </c>
    </row>
    <row r="108" spans="3:49" x14ac:dyDescent="0.75">
      <c r="C108">
        <v>119</v>
      </c>
      <c r="D108">
        <f t="shared" si="5"/>
        <v>34.720000000000041</v>
      </c>
      <c r="E108" s="3">
        <v>0.46428333518374615</v>
      </c>
      <c r="F108" s="8">
        <v>0.20758665889657107</v>
      </c>
      <c r="G108" s="3">
        <v>0.57565027040947725</v>
      </c>
      <c r="H108" s="8">
        <v>4.8959319868731102E-2</v>
      </c>
      <c r="K108" s="3">
        <v>0.28320370370370385</v>
      </c>
      <c r="L108" s="8">
        <v>0.19132652808281317</v>
      </c>
      <c r="M108" s="3">
        <v>0.87847920296653748</v>
      </c>
      <c r="N108" s="8">
        <v>0.18089845311937175</v>
      </c>
      <c r="O108" s="3">
        <v>0.78964909546473572</v>
      </c>
      <c r="P108" s="8">
        <v>0.11836393054514632</v>
      </c>
      <c r="Q108" s="3">
        <v>0.2164116997291444</v>
      </c>
      <c r="R108" s="8">
        <v>0.11043924906857</v>
      </c>
      <c r="S108" s="3">
        <v>0.64790160268356278</v>
      </c>
      <c r="T108" s="8">
        <v>0.35271549251099676</v>
      </c>
      <c r="W108" s="3">
        <v>0.82097723364309028</v>
      </c>
      <c r="X108" s="8">
        <v>0.16403523543916282</v>
      </c>
      <c r="Y108" s="3">
        <v>0.73535196351768994</v>
      </c>
      <c r="Z108" s="8">
        <v>0.25251597755056809</v>
      </c>
      <c r="AA108" s="3">
        <v>0.49796341139089906</v>
      </c>
      <c r="AB108" s="8">
        <v>0.30535342177374092</v>
      </c>
      <c r="AC108" s="3">
        <v>0.95455336575377503</v>
      </c>
      <c r="AD108" s="8">
        <v>0.20472794648339449</v>
      </c>
      <c r="AE108" s="3">
        <v>0.71933754833142471</v>
      </c>
      <c r="AF108" s="8">
        <v>0.19911639576742657</v>
      </c>
      <c r="AG108" s="3">
        <v>0</v>
      </c>
      <c r="AH108" s="8">
        <v>0.11189317564558761</v>
      </c>
      <c r="AK108">
        <v>34.720000000000041</v>
      </c>
      <c r="AL108">
        <f t="shared" si="3"/>
        <v>0.58336634098290663</v>
      </c>
      <c r="AM108">
        <f t="shared" si="3"/>
        <v>0.18830244498092924</v>
      </c>
      <c r="AO108">
        <v>34.720000000000041</v>
      </c>
      <c r="AP108">
        <f t="shared" si="4"/>
        <v>13</v>
      </c>
      <c r="AR108">
        <v>34.720000000000041</v>
      </c>
      <c r="AS108">
        <v>0.58336634098290663</v>
      </c>
      <c r="AT108">
        <v>0.18830244498092924</v>
      </c>
      <c r="AV108">
        <v>34.720000000000041</v>
      </c>
      <c r="AW108">
        <v>13</v>
      </c>
    </row>
    <row r="109" spans="3:49" x14ac:dyDescent="0.75">
      <c r="C109">
        <v>120.11666666666666</v>
      </c>
      <c r="D109">
        <f t="shared" si="5"/>
        <v>35.840000000000039</v>
      </c>
      <c r="E109" s="3">
        <v>0.44897302098367931</v>
      </c>
      <c r="F109" s="8">
        <v>0.20729162015238489</v>
      </c>
      <c r="G109" s="3">
        <v>0.66094046309086241</v>
      </c>
      <c r="H109" s="8">
        <v>4.4433456484109533E-2</v>
      </c>
      <c r="K109" s="3">
        <v>0.33290740740740749</v>
      </c>
      <c r="L109" s="8">
        <v>0.20366654423950331</v>
      </c>
      <c r="M109" s="3">
        <v>0.84049278470267641</v>
      </c>
      <c r="N109" s="8">
        <v>0.18124633659300657</v>
      </c>
      <c r="O109" s="3">
        <v>0.6558090465514963</v>
      </c>
      <c r="P109" s="8">
        <v>0.11851698040698432</v>
      </c>
      <c r="Q109" s="3">
        <v>0.38608198284080064</v>
      </c>
      <c r="R109" s="8">
        <v>0.10407592115771039</v>
      </c>
      <c r="S109" s="3">
        <v>0.58646291464778222</v>
      </c>
      <c r="T109" s="8">
        <v>0.34646310998126967</v>
      </c>
      <c r="U109" s="3">
        <v>0.55444218928553168</v>
      </c>
      <c r="V109" s="8">
        <v>0.32665527657087268</v>
      </c>
      <c r="W109" s="3">
        <v>0.81194484325450123</v>
      </c>
      <c r="X109" s="8">
        <v>0.16812343382423686</v>
      </c>
      <c r="Y109" s="3">
        <v>0.82247833322526953</v>
      </c>
      <c r="Z109" s="8">
        <v>0.25561259530737107</v>
      </c>
      <c r="AA109" s="3">
        <v>0.72295396329941319</v>
      </c>
      <c r="AB109" s="8">
        <v>0.3258456829426436</v>
      </c>
      <c r="AC109" s="3">
        <v>0.8113744561044276</v>
      </c>
      <c r="AD109" s="8">
        <v>0.1922576994992144</v>
      </c>
      <c r="AE109" s="3">
        <v>0.82081279766349713</v>
      </c>
      <c r="AF109" s="8">
        <v>0.2051100125352073</v>
      </c>
      <c r="AG109" s="3">
        <v>0.27701371662045848</v>
      </c>
      <c r="AH109" s="8">
        <v>0.11561360422713393</v>
      </c>
      <c r="AK109">
        <v>35.840000000000039</v>
      </c>
      <c r="AL109">
        <f t="shared" si="3"/>
        <v>0.62376342283412889</v>
      </c>
      <c r="AM109">
        <f t="shared" si="3"/>
        <v>0.19963659099440348</v>
      </c>
      <c r="AO109">
        <v>35.840000000000039</v>
      </c>
      <c r="AP109">
        <f t="shared" si="4"/>
        <v>14</v>
      </c>
      <c r="AR109">
        <v>35.840000000000039</v>
      </c>
      <c r="AS109">
        <v>0.62376342283412889</v>
      </c>
      <c r="AT109">
        <v>0.19963659099440348</v>
      </c>
      <c r="AV109">
        <v>35.840000000000039</v>
      </c>
      <c r="AW109">
        <v>14</v>
      </c>
    </row>
    <row r="110" spans="3:49" x14ac:dyDescent="0.75">
      <c r="C110">
        <v>121.25</v>
      </c>
      <c r="D110">
        <f t="shared" si="5"/>
        <v>36.960000000000036</v>
      </c>
      <c r="E110" s="3">
        <v>0.3468413456200734</v>
      </c>
      <c r="F110" s="8">
        <v>0.20971270420285207</v>
      </c>
      <c r="G110" s="3">
        <v>0.61236040549715542</v>
      </c>
      <c r="H110" s="8">
        <v>5.3183215757150203E-2</v>
      </c>
      <c r="K110" s="3">
        <v>0.24696296296296266</v>
      </c>
      <c r="L110" s="8">
        <v>0.1997950043179145</v>
      </c>
      <c r="M110" s="3">
        <v>0.86631595407228734</v>
      </c>
      <c r="N110" s="8">
        <v>0.17909944299986774</v>
      </c>
      <c r="O110" s="3">
        <v>0.72798005107117592</v>
      </c>
      <c r="P110" s="8">
        <v>0.11995052941858388</v>
      </c>
      <c r="Q110" s="3">
        <v>0.23124063734168573</v>
      </c>
      <c r="R110" s="8">
        <v>0.10393414856350955</v>
      </c>
      <c r="S110" s="3">
        <v>0.56606783451360421</v>
      </c>
      <c r="T110" s="8">
        <v>0.34967735161037822</v>
      </c>
      <c r="U110" s="3">
        <v>0.41500230253620107</v>
      </c>
      <c r="V110" s="8">
        <v>0.30826731928438422</v>
      </c>
      <c r="W110" s="3">
        <v>0.64925137655207255</v>
      </c>
      <c r="X110" s="8">
        <v>0.16391988218911419</v>
      </c>
      <c r="Y110" s="3">
        <v>0.8656497871144827</v>
      </c>
      <c r="Z110" s="8">
        <v>0.25291250235380641</v>
      </c>
      <c r="AA110" s="3">
        <v>0.54068978066430551</v>
      </c>
      <c r="AB110" s="8">
        <v>0.29092686119036842</v>
      </c>
      <c r="AE110" s="3">
        <v>0.65266092497635309</v>
      </c>
      <c r="AF110" s="8">
        <v>0.19305518352013998</v>
      </c>
      <c r="AG110" s="3">
        <v>8.4397344228804586E-2</v>
      </c>
      <c r="AH110" s="8">
        <v>0.11331624009134712</v>
      </c>
      <c r="AK110">
        <v>36.960000000000036</v>
      </c>
      <c r="AL110">
        <f t="shared" si="3"/>
        <v>0.5234939005500896</v>
      </c>
      <c r="AM110">
        <f t="shared" si="3"/>
        <v>0.19521156811533974</v>
      </c>
      <c r="AO110">
        <v>36.960000000000036</v>
      </c>
      <c r="AP110">
        <f t="shared" si="4"/>
        <v>13</v>
      </c>
      <c r="AR110">
        <v>36.960000000000036</v>
      </c>
      <c r="AS110">
        <v>0.5234939005500896</v>
      </c>
      <c r="AT110">
        <v>0.19521156811533974</v>
      </c>
      <c r="AV110">
        <v>36.960000000000036</v>
      </c>
      <c r="AW110">
        <v>13</v>
      </c>
    </row>
    <row r="111" spans="3:49" x14ac:dyDescent="0.75">
      <c r="C111">
        <v>122.38333333333334</v>
      </c>
      <c r="D111">
        <f t="shared" si="5"/>
        <v>38.080000000000034</v>
      </c>
      <c r="E111" s="3">
        <v>0.33603863661596534</v>
      </c>
      <c r="F111" s="8">
        <v>0.19942433158500697</v>
      </c>
      <c r="K111" s="3">
        <v>0.11220370370370418</v>
      </c>
      <c r="L111" s="8">
        <v>0.19718151959464464</v>
      </c>
      <c r="M111" s="3">
        <v>0.80345574766563965</v>
      </c>
      <c r="N111" s="8">
        <v>0.16238904642851149</v>
      </c>
      <c r="Q111" s="3">
        <v>0.44073721004130895</v>
      </c>
      <c r="R111" s="8">
        <v>0.12107157989620462</v>
      </c>
      <c r="S111" s="3">
        <v>0.57999254565784608</v>
      </c>
      <c r="T111" s="8">
        <v>0.36104646299640325</v>
      </c>
      <c r="U111" s="3">
        <v>0.39217308249901917</v>
      </c>
      <c r="V111" s="8">
        <v>0.30832451178407444</v>
      </c>
      <c r="W111" s="3">
        <v>0.56311629301232224</v>
      </c>
      <c r="X111" s="8">
        <v>0.18771400673628771</v>
      </c>
      <c r="Y111" s="3">
        <v>0.85740992889407608</v>
      </c>
      <c r="Z111" s="8">
        <v>0.25896415991410954</v>
      </c>
      <c r="AC111" s="3">
        <v>0.79500383926286133</v>
      </c>
      <c r="AD111" s="8">
        <v>0.20686054638196658</v>
      </c>
      <c r="AE111" s="3">
        <v>0.69769834553027688</v>
      </c>
      <c r="AF111" s="8">
        <v>0.20301569811179393</v>
      </c>
      <c r="AG111" s="3">
        <v>0.3720450897417189</v>
      </c>
      <c r="AH111" s="8">
        <v>0.11722424897728093</v>
      </c>
      <c r="AK111">
        <v>38.080000000000034</v>
      </c>
      <c r="AL111">
        <f t="shared" si="3"/>
        <v>0.54089767478406714</v>
      </c>
      <c r="AM111">
        <f t="shared" si="3"/>
        <v>0.21120146476420762</v>
      </c>
      <c r="AO111">
        <v>38.080000000000034</v>
      </c>
      <c r="AP111">
        <f t="shared" si="4"/>
        <v>11</v>
      </c>
      <c r="AR111">
        <v>38.080000000000034</v>
      </c>
      <c r="AS111">
        <v>0.54089767478406714</v>
      </c>
      <c r="AT111">
        <v>0.21120146476420762</v>
      </c>
      <c r="AV111">
        <v>38.080000000000034</v>
      </c>
      <c r="AW111">
        <v>11</v>
      </c>
    </row>
    <row r="112" spans="3:49" x14ac:dyDescent="0.75">
      <c r="C112">
        <v>123.51666666666667</v>
      </c>
      <c r="D112">
        <f t="shared" si="5"/>
        <v>39.200000000000031</v>
      </c>
      <c r="E112" s="3">
        <v>0.38432330409681376</v>
      </c>
      <c r="F112" s="8">
        <v>0.19917944842736912</v>
      </c>
      <c r="G112" s="3">
        <v>0.60223468264931079</v>
      </c>
      <c r="H112" s="8">
        <v>6.2865765647552807E-2</v>
      </c>
      <c r="K112" s="3">
        <v>0.11757407407407389</v>
      </c>
      <c r="L112" s="8">
        <v>0.18791863206970028</v>
      </c>
      <c r="M112" s="3">
        <v>0.85482285663226598</v>
      </c>
      <c r="N112" s="8">
        <v>0.16977339001048727</v>
      </c>
      <c r="Q112" s="3">
        <v>9.396704344273428E-2</v>
      </c>
      <c r="R112" s="8">
        <v>0.11249617825826408</v>
      </c>
      <c r="S112" s="3">
        <v>0.60105851658591103</v>
      </c>
      <c r="T112" s="8">
        <v>0.34259742354101846</v>
      </c>
      <c r="U112" s="3">
        <v>0.49630741416656726</v>
      </c>
      <c r="V112" s="8">
        <v>0.3120804155846838</v>
      </c>
      <c r="Y112" s="3">
        <v>0.87732607145172792</v>
      </c>
      <c r="Z112" s="8">
        <v>0.25749369461693478</v>
      </c>
      <c r="AA112" s="3">
        <v>0.67054155060677734</v>
      </c>
      <c r="AB112" s="8">
        <v>0.2886867874808785</v>
      </c>
      <c r="AC112" s="3">
        <v>0.80751471717430212</v>
      </c>
      <c r="AD112" s="8">
        <v>0.20637903066993923</v>
      </c>
      <c r="AE112" s="3">
        <v>0.8116858332918474</v>
      </c>
      <c r="AF112" s="8">
        <v>0.19223696627815587</v>
      </c>
      <c r="AK112">
        <v>39.200000000000031</v>
      </c>
      <c r="AL112">
        <f t="shared" si="3"/>
        <v>0.57430509674293928</v>
      </c>
      <c r="AM112">
        <f t="shared" si="3"/>
        <v>0.21197343023499859</v>
      </c>
      <c r="AO112">
        <v>39.200000000000031</v>
      </c>
      <c r="AP112">
        <f t="shared" si="4"/>
        <v>11</v>
      </c>
      <c r="AR112">
        <v>39.200000000000031</v>
      </c>
      <c r="AS112">
        <v>0.57430509674293928</v>
      </c>
      <c r="AT112">
        <v>0.21197343023499859</v>
      </c>
      <c r="AV112">
        <v>39.200000000000031</v>
      </c>
      <c r="AW112">
        <v>11</v>
      </c>
    </row>
    <row r="113" spans="3:49" x14ac:dyDescent="0.75">
      <c r="C113">
        <v>124.63333333333334</v>
      </c>
      <c r="D113">
        <f t="shared" si="5"/>
        <v>40.320000000000029</v>
      </c>
      <c r="E113" s="3">
        <v>0.42038414566448357</v>
      </c>
      <c r="F113" s="8">
        <v>0.20079143055256671</v>
      </c>
      <c r="G113" s="3">
        <v>0.58176667525109471</v>
      </c>
      <c r="H113" s="8">
        <v>5.1528692496137715E-2</v>
      </c>
      <c r="K113" s="3">
        <v>0.10687037037037064</v>
      </c>
      <c r="L113" s="8">
        <v>0.18358413065400792</v>
      </c>
      <c r="M113" s="3">
        <v>0.83639369164097788</v>
      </c>
      <c r="N113" s="8">
        <v>0.18329811997621837</v>
      </c>
      <c r="S113" s="3">
        <v>0.50212448751397709</v>
      </c>
      <c r="T113" s="8">
        <v>0.36831128084455245</v>
      </c>
      <c r="U113" s="3">
        <v>0.39968617284371766</v>
      </c>
      <c r="V113" s="8">
        <v>0.30909477042506089</v>
      </c>
      <c r="W113" s="3">
        <v>0.31345155641102523</v>
      </c>
      <c r="X113" s="8">
        <v>0.18653718409263489</v>
      </c>
      <c r="Y113" s="3">
        <v>0.93384339406514094</v>
      </c>
      <c r="Z113" s="8">
        <v>0.25971970936415029</v>
      </c>
      <c r="AA113" s="3">
        <v>0.77890766065254824</v>
      </c>
      <c r="AB113" s="8">
        <v>0.26292872275338819</v>
      </c>
      <c r="AC113" s="3">
        <v>0.62953672894804202</v>
      </c>
      <c r="AD113" s="8">
        <v>0.20533399722683049</v>
      </c>
      <c r="AE113" s="3">
        <v>0.65813710359934285</v>
      </c>
      <c r="AF113" s="8">
        <v>0.20107655885547548</v>
      </c>
      <c r="AG113" s="3">
        <v>0.5248248942069168</v>
      </c>
      <c r="AH113" s="8">
        <v>0.11458800884758927</v>
      </c>
      <c r="AK113">
        <v>40.320000000000029</v>
      </c>
      <c r="AL113">
        <f t="shared" si="3"/>
        <v>0.55716057343063652</v>
      </c>
      <c r="AM113">
        <f t="shared" si="3"/>
        <v>0.21056605050738442</v>
      </c>
      <c r="AO113">
        <v>40.320000000000029</v>
      </c>
      <c r="AP113">
        <f t="shared" si="4"/>
        <v>12</v>
      </c>
      <c r="AR113">
        <v>40.320000000000029</v>
      </c>
      <c r="AS113">
        <v>0.55716057343063652</v>
      </c>
      <c r="AT113">
        <v>0.21056605050738442</v>
      </c>
      <c r="AV113">
        <v>40.320000000000029</v>
      </c>
      <c r="AW113">
        <v>12</v>
      </c>
    </row>
    <row r="114" spans="3:49" x14ac:dyDescent="0.75">
      <c r="C114">
        <v>125.76666666666667</v>
      </c>
      <c r="D114">
        <f t="shared" si="5"/>
        <v>41.440000000000026</v>
      </c>
      <c r="E114" s="3">
        <v>0.40600643943599446</v>
      </c>
      <c r="F114" s="8">
        <v>0.19026611182881442</v>
      </c>
      <c r="G114" s="3">
        <v>0.56949289443494988</v>
      </c>
      <c r="H114" s="8">
        <v>5.9530387900266171E-2</v>
      </c>
      <c r="K114" s="3">
        <v>0.13475925925925955</v>
      </c>
      <c r="L114" s="8">
        <v>0.19037314733920968</v>
      </c>
      <c r="M114" s="3">
        <v>0.85816244471250547</v>
      </c>
      <c r="N114" s="8">
        <v>0.16505445502101024</v>
      </c>
      <c r="Q114" s="3">
        <v>0.15842752735031054</v>
      </c>
      <c r="R114" s="8">
        <v>0.11717370612298281</v>
      </c>
      <c r="S114" s="3">
        <v>0.44696235557212111</v>
      </c>
      <c r="T114" s="8">
        <v>0.36265142015133811</v>
      </c>
      <c r="U114" s="3">
        <v>0.4638245979089563</v>
      </c>
      <c r="V114" s="8">
        <v>0.30608952043877424</v>
      </c>
      <c r="W114" s="3">
        <v>0.44021267532303604</v>
      </c>
      <c r="X114" s="8">
        <v>0.18427652719855125</v>
      </c>
      <c r="Y114" s="3">
        <v>0.86059780846787226</v>
      </c>
      <c r="Z114" s="8">
        <v>0.25987667280503379</v>
      </c>
      <c r="AA114" s="3">
        <v>0.4833783575717705</v>
      </c>
      <c r="AB114" s="8">
        <v>0.27415687455414139</v>
      </c>
      <c r="AC114" s="3">
        <v>0.69819298694650644</v>
      </c>
      <c r="AD114" s="8">
        <v>0.20082286777812949</v>
      </c>
      <c r="AE114" s="3">
        <v>0.59740130432618066</v>
      </c>
      <c r="AF114" s="8">
        <v>0.2047921908819865</v>
      </c>
      <c r="AG114" s="3">
        <v>0.43389756311104605</v>
      </c>
      <c r="AH114" s="8">
        <v>9.1432906021917532E-2</v>
      </c>
      <c r="AK114">
        <v>41.440000000000026</v>
      </c>
      <c r="AL114">
        <f t="shared" si="3"/>
        <v>0.50394740110926994</v>
      </c>
      <c r="AM114">
        <f t="shared" si="3"/>
        <v>0.20049975292631966</v>
      </c>
      <c r="AO114">
        <v>41.440000000000026</v>
      </c>
      <c r="AP114">
        <f t="shared" si="4"/>
        <v>13</v>
      </c>
      <c r="AR114">
        <v>41.440000000000026</v>
      </c>
      <c r="AS114">
        <v>0.50394740110926994</v>
      </c>
      <c r="AT114">
        <v>0.20049975292631966</v>
      </c>
      <c r="AV114">
        <v>41.440000000000026</v>
      </c>
      <c r="AW114">
        <v>13</v>
      </c>
    </row>
    <row r="115" spans="3:49" x14ac:dyDescent="0.75">
      <c r="D115">
        <f t="shared" si="5"/>
        <v>42.560000000000024</v>
      </c>
      <c r="E115" s="3">
        <v>0.33559453758188051</v>
      </c>
      <c r="F115" s="8">
        <v>0.19100337079799881</v>
      </c>
      <c r="G115" s="3">
        <v>0.61908552431344088</v>
      </c>
      <c r="H115" s="8">
        <v>5.8186818444952368E-2</v>
      </c>
      <c r="K115" s="3">
        <v>9.8907407407407555E-2</v>
      </c>
      <c r="L115" s="8">
        <v>0.1832578176190941</v>
      </c>
      <c r="M115" s="3">
        <v>0.85146093017021895</v>
      </c>
      <c r="N115" s="8">
        <v>0.18133690911995531</v>
      </c>
      <c r="Q115" s="3">
        <v>0.21787946192140625</v>
      </c>
      <c r="R115" s="8">
        <v>0.11050125709010956</v>
      </c>
      <c r="S115" s="3">
        <v>0.30072307118896752</v>
      </c>
      <c r="T115" s="8">
        <v>0.34295108899286175</v>
      </c>
      <c r="W115" s="3">
        <v>0.30090876102424935</v>
      </c>
      <c r="X115" s="8">
        <v>0.18424213499363892</v>
      </c>
      <c r="Y115" s="3">
        <v>0.99359182173809657</v>
      </c>
      <c r="Z115" s="8">
        <v>0.26855043678271945</v>
      </c>
      <c r="AA115" s="3">
        <v>0.90035412846604956</v>
      </c>
      <c r="AB115" s="8">
        <v>0.26822395141027883</v>
      </c>
      <c r="AC115" s="3">
        <v>0.82926030202201162</v>
      </c>
      <c r="AD115" s="8">
        <v>0.19056166953999901</v>
      </c>
      <c r="AE115" s="3">
        <v>0.56207165496755795</v>
      </c>
      <c r="AF115" s="8">
        <v>0.20066359683905965</v>
      </c>
      <c r="AG115" s="3">
        <v>0.26734641762731626</v>
      </c>
      <c r="AH115" s="8">
        <v>0.17460858033406551</v>
      </c>
      <c r="AK115">
        <v>42.560000000000024</v>
      </c>
      <c r="AL115">
        <f t="shared" si="3"/>
        <v>0.5230986682023836</v>
      </c>
      <c r="AM115">
        <f t="shared" si="3"/>
        <v>0.19617396933039444</v>
      </c>
      <c r="AO115">
        <v>42.560000000000024</v>
      </c>
      <c r="AP115">
        <f t="shared" si="4"/>
        <v>12</v>
      </c>
      <c r="AR115">
        <v>42.560000000000024</v>
      </c>
      <c r="AS115">
        <v>0.5230986682023836</v>
      </c>
      <c r="AT115">
        <v>0.19617396933039444</v>
      </c>
      <c r="AV115">
        <v>42.560000000000024</v>
      </c>
      <c r="AW115">
        <v>12</v>
      </c>
    </row>
    <row r="116" spans="3:49" x14ac:dyDescent="0.75">
      <c r="C116" s="2">
        <v>128.38333333333333</v>
      </c>
      <c r="D116">
        <f t="shared" si="5"/>
        <v>43.680000000000021</v>
      </c>
      <c r="E116" s="3">
        <v>0.26607083379593621</v>
      </c>
      <c r="F116" s="8">
        <v>0.18548285303334644</v>
      </c>
      <c r="G116" s="3">
        <v>0.93716198815348994</v>
      </c>
      <c r="H116" s="8">
        <v>5.1290936600126888E-2</v>
      </c>
      <c r="K116" s="3">
        <v>2.3481481481481496E-2</v>
      </c>
      <c r="L116" s="8">
        <v>0.16991545292937668</v>
      </c>
      <c r="Q116" s="3">
        <v>0</v>
      </c>
      <c r="R116" s="8">
        <v>0.122188388813796</v>
      </c>
      <c r="U116" s="3">
        <v>0.41674199655472377</v>
      </c>
      <c r="V116" s="8">
        <v>0.30530116520839029</v>
      </c>
      <c r="W116" s="3">
        <v>0.49250587697016557</v>
      </c>
      <c r="X116" s="8">
        <v>0.17372625002471381</v>
      </c>
      <c r="Y116" s="3">
        <v>1</v>
      </c>
      <c r="Z116" s="8">
        <v>0.26966568843977851</v>
      </c>
      <c r="AA116" s="3">
        <v>1</v>
      </c>
      <c r="AB116" s="8">
        <v>0.26287960802687776</v>
      </c>
      <c r="AC116" s="3">
        <v>0.78415152290760148</v>
      </c>
      <c r="AD116" s="8">
        <v>0.19224995611583803</v>
      </c>
      <c r="AE116" s="3">
        <v>0.4014204875458427</v>
      </c>
      <c r="AF116" s="8">
        <v>0.20835814439892045</v>
      </c>
      <c r="AG116" s="3">
        <v>0.43557566029476147</v>
      </c>
      <c r="AH116" s="8">
        <v>0.11751966103161883</v>
      </c>
      <c r="AK116">
        <v>43.680000000000021</v>
      </c>
      <c r="AL116">
        <f t="shared" si="3"/>
        <v>0.52337362251854558</v>
      </c>
      <c r="AM116">
        <f t="shared" si="3"/>
        <v>0.18714346405661669</v>
      </c>
      <c r="AO116">
        <v>43.680000000000021</v>
      </c>
      <c r="AP116">
        <f t="shared" si="4"/>
        <v>11</v>
      </c>
      <c r="AR116">
        <v>43.680000000000021</v>
      </c>
      <c r="AS116">
        <v>0.52337362251854558</v>
      </c>
      <c r="AT116">
        <v>0.18714346405661669</v>
      </c>
      <c r="AV116">
        <v>43.680000000000021</v>
      </c>
      <c r="AW116">
        <v>11</v>
      </c>
    </row>
    <row r="117" spans="3:49" x14ac:dyDescent="0.75">
      <c r="C117">
        <v>129.5</v>
      </c>
      <c r="D117">
        <f t="shared" si="5"/>
        <v>44.800000000000018</v>
      </c>
      <c r="E117" s="3">
        <v>0.36891306761407805</v>
      </c>
      <c r="F117" s="8">
        <v>0.19074755438533472</v>
      </c>
      <c r="G117" s="3">
        <v>0.96998571863367133</v>
      </c>
      <c r="H117" s="8">
        <v>4.4838929453784669E-2</v>
      </c>
      <c r="K117" s="3">
        <v>0.17940740740740718</v>
      </c>
      <c r="L117" s="8">
        <v>0.17494323243614715</v>
      </c>
      <c r="M117" s="3">
        <v>0.91463387392217366</v>
      </c>
      <c r="N117" s="8">
        <v>0.16914328190488809</v>
      </c>
      <c r="Q117" s="3">
        <v>0.16876238897211199</v>
      </c>
      <c r="R117" s="8">
        <v>0.13386208048088163</v>
      </c>
      <c r="S117" s="3">
        <v>0.20226612001490882</v>
      </c>
      <c r="T117" s="8">
        <v>0.36632678565052612</v>
      </c>
      <c r="U117" s="3">
        <v>0.38633999078985537</v>
      </c>
      <c r="V117" s="8">
        <v>0.32115176941050189</v>
      </c>
      <c r="W117" s="3">
        <v>0.65870186012022192</v>
      </c>
      <c r="X117" s="8">
        <v>0.16983853696987139</v>
      </c>
      <c r="Y117" s="3">
        <v>0.96684605243251376</v>
      </c>
      <c r="Z117" s="8">
        <v>0.25647329799386864</v>
      </c>
      <c r="AA117" s="3">
        <v>0.99021597637277214</v>
      </c>
      <c r="AB117" s="8">
        <v>0.24623703492025448</v>
      </c>
      <c r="AC117" s="3">
        <v>0.81332992065523413</v>
      </c>
      <c r="AD117" s="8">
        <v>0.19232872519512315</v>
      </c>
      <c r="AG117" s="3">
        <v>0.49545819349190118</v>
      </c>
      <c r="AH117" s="8">
        <v>0.1164390703643545</v>
      </c>
      <c r="AK117">
        <v>44.800000000000018</v>
      </c>
      <c r="AL117">
        <f t="shared" si="3"/>
        <v>0.59290504753557083</v>
      </c>
      <c r="AM117">
        <f t="shared" si="3"/>
        <v>0.19852752493046141</v>
      </c>
      <c r="AO117">
        <v>44.800000000000018</v>
      </c>
      <c r="AP117">
        <f t="shared" si="4"/>
        <v>12</v>
      </c>
      <c r="AR117">
        <v>44.800000000000018</v>
      </c>
      <c r="AS117">
        <v>0.59290504753557083</v>
      </c>
      <c r="AT117">
        <v>0.19852752493046141</v>
      </c>
      <c r="AV117">
        <v>44.800000000000018</v>
      </c>
      <c r="AW117">
        <v>12</v>
      </c>
    </row>
    <row r="118" spans="3:49" x14ac:dyDescent="0.75">
      <c r="C118">
        <v>130.63333333333333</v>
      </c>
      <c r="D118">
        <f t="shared" si="5"/>
        <v>45.920000000000016</v>
      </c>
      <c r="E118" s="3">
        <v>0.37706228488953025</v>
      </c>
      <c r="F118" s="8">
        <v>0.20538314054589402</v>
      </c>
      <c r="G118" s="3">
        <v>1</v>
      </c>
      <c r="H118" s="8">
        <v>5.1119673717790873E-2</v>
      </c>
      <c r="K118" s="3">
        <v>0.19901851851851879</v>
      </c>
      <c r="L118" s="8">
        <v>0.15838006677852554</v>
      </c>
      <c r="M118" s="3">
        <v>0.89914220613858764</v>
      </c>
      <c r="N118" s="8">
        <v>0.17134010540193509</v>
      </c>
      <c r="Q118" s="3">
        <v>9.0229545901614458E-2</v>
      </c>
      <c r="R118" s="8">
        <v>0.12387720844242744</v>
      </c>
      <c r="S118" s="3">
        <v>8.2445024226612457E-2</v>
      </c>
      <c r="T118" s="8">
        <v>0.37783326676418388</v>
      </c>
      <c r="U118" s="3">
        <v>0.31435588681755422</v>
      </c>
      <c r="V118" s="8">
        <v>0.29758997950765531</v>
      </c>
      <c r="W118" s="3">
        <v>0.52205638735938653</v>
      </c>
      <c r="X118" s="8">
        <v>0.16350023623891932</v>
      </c>
      <c r="Y118" s="3">
        <v>0.98360133134496086</v>
      </c>
      <c r="Z118" s="8">
        <v>0.2645155308635691</v>
      </c>
      <c r="AA118" s="3">
        <v>0.88239575605727594</v>
      </c>
      <c r="AB118" s="8">
        <v>0.23589135649188905</v>
      </c>
      <c r="AC118" s="3">
        <v>0.63088814947530081</v>
      </c>
      <c r="AD118" s="8">
        <v>0.191303009485291</v>
      </c>
      <c r="AE118" s="3">
        <v>0.40674731584275159</v>
      </c>
      <c r="AF118" s="8">
        <v>0.20337426616332568</v>
      </c>
      <c r="AG118" s="3">
        <v>0.5420801109003357</v>
      </c>
      <c r="AH118" s="8">
        <v>9.8310133122606433E-2</v>
      </c>
      <c r="AK118">
        <v>45.920000000000016</v>
      </c>
      <c r="AL118">
        <f t="shared" si="3"/>
        <v>0.53307865519018682</v>
      </c>
      <c r="AM118">
        <f t="shared" si="3"/>
        <v>0.19557061334800099</v>
      </c>
      <c r="AO118">
        <v>45.920000000000016</v>
      </c>
      <c r="AP118">
        <f t="shared" si="4"/>
        <v>13</v>
      </c>
      <c r="AR118">
        <v>45.920000000000016</v>
      </c>
      <c r="AS118">
        <v>0.53307865519018682</v>
      </c>
      <c r="AT118">
        <v>0.19557061334800099</v>
      </c>
      <c r="AV118">
        <v>45.920000000000016</v>
      </c>
      <c r="AW118">
        <v>13</v>
      </c>
    </row>
    <row r="119" spans="3:49" x14ac:dyDescent="0.75">
      <c r="C119">
        <v>131.76666666666668</v>
      </c>
      <c r="D119">
        <f t="shared" si="5"/>
        <v>47.040000000000013</v>
      </c>
      <c r="K119" s="3">
        <v>0.2087222222222225</v>
      </c>
      <c r="L119" s="8">
        <v>0.17439171672255499</v>
      </c>
      <c r="M119" s="3">
        <v>0.84894786221686125</v>
      </c>
      <c r="N119" s="8">
        <v>0.16587281266331586</v>
      </c>
      <c r="Q119" s="3">
        <v>8.5417706962034629E-2</v>
      </c>
      <c r="R119" s="8">
        <v>0.10404318304372229</v>
      </c>
      <c r="S119" s="3">
        <v>0</v>
      </c>
      <c r="T119" s="8">
        <v>0.40790075332365483</v>
      </c>
      <c r="U119" s="3">
        <v>0.34818611314833475</v>
      </c>
      <c r="V119" s="8">
        <v>0.30599403291520955</v>
      </c>
      <c r="W119" s="3">
        <v>0.45632898411245915</v>
      </c>
      <c r="X119" s="8">
        <v>0.16646105643226666</v>
      </c>
      <c r="Y119" s="3">
        <v>0.89042879681860454</v>
      </c>
      <c r="Z119" s="8">
        <v>0.27087061495142639</v>
      </c>
      <c r="AA119" s="3">
        <v>0.73265400389121338</v>
      </c>
      <c r="AB119" s="8">
        <v>0.22205129960618855</v>
      </c>
      <c r="AC119" s="3">
        <v>0.70146915792167919</v>
      </c>
      <c r="AD119" s="8">
        <v>0.19471518660590956</v>
      </c>
      <c r="AE119" s="3">
        <v>0.5886726074907489</v>
      </c>
      <c r="AF119" s="8">
        <v>0.20809810753097197</v>
      </c>
      <c r="AG119" s="3">
        <v>0.52942142127535408</v>
      </c>
      <c r="AH119" s="8">
        <v>0.10889604213914694</v>
      </c>
      <c r="AK119">
        <v>47.040000000000013</v>
      </c>
      <c r="AL119">
        <f t="shared" si="3"/>
        <v>0.49002262509631933</v>
      </c>
      <c r="AM119">
        <f t="shared" si="3"/>
        <v>0.21175407326676066</v>
      </c>
      <c r="AO119">
        <v>47.040000000000013</v>
      </c>
      <c r="AP119">
        <f t="shared" si="4"/>
        <v>11</v>
      </c>
      <c r="AR119">
        <v>47.040000000000013</v>
      </c>
      <c r="AS119">
        <v>0.49002262509631933</v>
      </c>
      <c r="AT119">
        <v>0.21175407326676066</v>
      </c>
      <c r="AV119">
        <v>47.040000000000013</v>
      </c>
      <c r="AW119">
        <v>11</v>
      </c>
    </row>
    <row r="120" spans="3:49" x14ac:dyDescent="0.75">
      <c r="C120">
        <v>132.9</v>
      </c>
      <c r="D120">
        <f t="shared" si="5"/>
        <v>48.160000000000011</v>
      </c>
      <c r="E120" s="3">
        <v>0.42261574331075796</v>
      </c>
      <c r="F120" s="8">
        <v>0.20983338387483927</v>
      </c>
      <c r="K120" s="3">
        <v>0.16675925925925916</v>
      </c>
      <c r="L120" s="8">
        <v>0.16144269802165909</v>
      </c>
      <c r="M120" s="3">
        <v>0.78272572934816631</v>
      </c>
      <c r="N120" s="8">
        <v>0.16337371519089883</v>
      </c>
      <c r="Q120" s="3">
        <v>0.19145974246069522</v>
      </c>
      <c r="R120" s="8">
        <v>0.12310825843730736</v>
      </c>
      <c r="S120" s="3">
        <v>5.207603428997342E-2</v>
      </c>
      <c r="T120" s="8">
        <v>0.43147673806020309</v>
      </c>
      <c r="U120" s="3">
        <v>0.33252033906977518</v>
      </c>
      <c r="V120" s="8">
        <v>0.31850851453851781</v>
      </c>
      <c r="W120" s="3">
        <v>0.59781013836517727</v>
      </c>
      <c r="X120" s="8">
        <v>0.1651688809247453</v>
      </c>
      <c r="AA120" s="3">
        <v>0.73023249303640647</v>
      </c>
      <c r="AB120" s="8">
        <v>0.23013415053998576</v>
      </c>
      <c r="AC120" s="3">
        <v>0.70535961095469624</v>
      </c>
      <c r="AD120" s="8">
        <v>0.19989693225255609</v>
      </c>
      <c r="AE120" s="3">
        <v>0.46864472876321317</v>
      </c>
      <c r="AF120" s="8">
        <v>0.2176409929787847</v>
      </c>
      <c r="AG120" s="3">
        <v>0.56995111629943085</v>
      </c>
      <c r="AH120" s="8">
        <v>0.12103821191200055</v>
      </c>
      <c r="AK120">
        <v>48.160000000000011</v>
      </c>
      <c r="AL120">
        <f t="shared" si="3"/>
        <v>0.45637772137795929</v>
      </c>
      <c r="AM120">
        <f t="shared" si="3"/>
        <v>0.21287477061195431</v>
      </c>
      <c r="AO120">
        <v>48.160000000000011</v>
      </c>
      <c r="AP120">
        <f t="shared" si="4"/>
        <v>11</v>
      </c>
      <c r="AR120">
        <v>48.160000000000011</v>
      </c>
      <c r="AS120">
        <v>0.45637772137795929</v>
      </c>
      <c r="AT120">
        <v>0.21287477061195431</v>
      </c>
      <c r="AV120">
        <v>48.160000000000011</v>
      </c>
      <c r="AW120">
        <v>11</v>
      </c>
    </row>
    <row r="121" spans="3:49" x14ac:dyDescent="0.75">
      <c r="C121">
        <v>134.01666666666668</v>
      </c>
      <c r="D121">
        <f t="shared" si="5"/>
        <v>49.280000000000008</v>
      </c>
      <c r="E121" s="3">
        <v>0.3563339624736313</v>
      </c>
      <c r="F121" s="8">
        <v>0.2186142063190829</v>
      </c>
      <c r="M121" s="3">
        <v>0.8457087968547562</v>
      </c>
      <c r="N121" s="8">
        <v>0.168189469443221</v>
      </c>
      <c r="Q121" s="3">
        <v>5.9315750450163997E-2</v>
      </c>
      <c r="R121" s="8">
        <v>0.11687185735335222</v>
      </c>
      <c r="S121" s="3">
        <v>8.9139023481177151E-2</v>
      </c>
      <c r="T121" s="8">
        <v>0.42407077508378876</v>
      </c>
      <c r="U121" s="3">
        <v>0.3292370930054066</v>
      </c>
      <c r="V121" s="8">
        <v>0.31220833066968651</v>
      </c>
      <c r="W121" s="3">
        <v>0.44534023318555466</v>
      </c>
      <c r="X121" s="8">
        <v>0.16163333533121557</v>
      </c>
      <c r="Y121" s="3">
        <v>0.86872960297391333</v>
      </c>
      <c r="Z121" s="8">
        <v>0.27015083262954753</v>
      </c>
      <c r="AA121" s="3">
        <v>0.77257394006410729</v>
      </c>
      <c r="AB121" s="8">
        <v>0.23789479223835255</v>
      </c>
      <c r="AC121" s="3">
        <v>0.7387765549014591</v>
      </c>
      <c r="AD121" s="8">
        <v>0.2072581238573393</v>
      </c>
      <c r="AE121" s="3">
        <v>0.51031346973996516</v>
      </c>
      <c r="AF121" s="8">
        <v>0.2118440797501171</v>
      </c>
      <c r="AG121" s="3">
        <v>0.59990150299139045</v>
      </c>
      <c r="AH121" s="8">
        <v>0.10909009146401064</v>
      </c>
      <c r="AK121">
        <v>49.280000000000008</v>
      </c>
      <c r="AL121">
        <f t="shared" si="3"/>
        <v>0.51048817546559322</v>
      </c>
      <c r="AM121">
        <f t="shared" si="3"/>
        <v>0.22162053583088312</v>
      </c>
      <c r="AO121">
        <v>49.280000000000008</v>
      </c>
      <c r="AP121">
        <f t="shared" si="4"/>
        <v>11</v>
      </c>
      <c r="AR121">
        <v>49.280000000000008</v>
      </c>
      <c r="AS121">
        <v>0.51048817546559322</v>
      </c>
      <c r="AT121">
        <v>0.22162053583088312</v>
      </c>
      <c r="AV121">
        <v>49.280000000000008</v>
      </c>
      <c r="AW121">
        <v>11</v>
      </c>
    </row>
    <row r="122" spans="3:49" x14ac:dyDescent="0.75">
      <c r="C122">
        <v>135.15</v>
      </c>
      <c r="D122">
        <f t="shared" si="5"/>
        <v>50.400000000000006</v>
      </c>
      <c r="E122" s="3">
        <v>0.38967469745753291</v>
      </c>
      <c r="F122" s="8">
        <v>0.20210376428493187</v>
      </c>
      <c r="K122" s="3">
        <v>0.13538888888888903</v>
      </c>
      <c r="L122" s="8">
        <v>0.16865097977790725</v>
      </c>
      <c r="M122" s="3">
        <v>0.86573515614528929</v>
      </c>
      <c r="N122" s="8">
        <v>0.14997149771811066</v>
      </c>
      <c r="Q122" s="3">
        <v>0.25782680406131253</v>
      </c>
      <c r="R122" s="8">
        <v>0.10621090829519138</v>
      </c>
      <c r="S122" s="3">
        <v>0.15177040626164712</v>
      </c>
      <c r="T122" s="8">
        <v>0.38755724736810798</v>
      </c>
      <c r="U122" s="3">
        <v>0.29600382050451124</v>
      </c>
      <c r="V122" s="8">
        <v>0.31432194551442277</v>
      </c>
      <c r="W122" s="3">
        <v>0.76088225549437616</v>
      </c>
      <c r="X122" s="8">
        <v>0.15608521346569718</v>
      </c>
      <c r="Y122" s="3">
        <v>0.77123992305863531</v>
      </c>
      <c r="Z122" s="8">
        <v>0.27219800713244463</v>
      </c>
      <c r="AA122" s="3">
        <v>0.83969738112901227</v>
      </c>
      <c r="AB122" s="8">
        <v>0.21716912787454468</v>
      </c>
      <c r="AC122" s="3">
        <v>0.75078576913232675</v>
      </c>
      <c r="AD122" s="8">
        <v>0.19896223222008672</v>
      </c>
      <c r="AE122" s="3">
        <v>0.49790079819452132</v>
      </c>
      <c r="AF122" s="8">
        <v>0.2152663202195145</v>
      </c>
      <c r="AG122" s="3">
        <v>0.7472457317962935</v>
      </c>
      <c r="AH122" s="8">
        <v>0.10556431213313704</v>
      </c>
      <c r="AK122">
        <v>50.400000000000006</v>
      </c>
      <c r="AL122">
        <f t="shared" si="3"/>
        <v>0.53867930267702901</v>
      </c>
      <c r="AM122">
        <f t="shared" si="3"/>
        <v>0.20783846300034139</v>
      </c>
      <c r="AO122">
        <v>50.400000000000006</v>
      </c>
      <c r="AP122">
        <f t="shared" si="4"/>
        <v>12</v>
      </c>
      <c r="AR122">
        <v>50.400000000000006</v>
      </c>
      <c r="AS122">
        <v>0.53867930267702901</v>
      </c>
      <c r="AT122">
        <v>0.20783846300034139</v>
      </c>
      <c r="AV122">
        <v>50.400000000000006</v>
      </c>
      <c r="AW122">
        <v>12</v>
      </c>
    </row>
    <row r="123" spans="3:49" x14ac:dyDescent="0.75">
      <c r="C123">
        <v>136.28333333333333</v>
      </c>
      <c r="D123">
        <f t="shared" si="5"/>
        <v>51.52</v>
      </c>
      <c r="E123" s="3">
        <v>0.27779504829576984</v>
      </c>
      <c r="F123" s="8">
        <v>0.21405288167952322</v>
      </c>
      <c r="K123" s="3">
        <v>0.27181481481481479</v>
      </c>
      <c r="L123" s="8">
        <v>0.1763232983873553</v>
      </c>
      <c r="M123" s="3">
        <v>0.82602868248224104</v>
      </c>
      <c r="N123" s="8">
        <v>0.16341383252857447</v>
      </c>
      <c r="Q123" s="3">
        <v>0.1743459379303039</v>
      </c>
      <c r="R123" s="8">
        <v>9.7814832169510493E-2</v>
      </c>
      <c r="S123" s="3">
        <v>0.12618710398807262</v>
      </c>
      <c r="T123" s="8">
        <v>0.40816303376682311</v>
      </c>
      <c r="U123" s="3">
        <v>0.20520714297897016</v>
      </c>
      <c r="V123" s="8">
        <v>0.31868693892458078</v>
      </c>
      <c r="W123" s="3">
        <v>0.70032974141331306</v>
      </c>
      <c r="X123" s="8">
        <v>0.14674367206592714</v>
      </c>
      <c r="Y123" s="3">
        <v>0.79934189197951089</v>
      </c>
      <c r="Z123" s="8">
        <v>0.26587137964486768</v>
      </c>
      <c r="AA123" s="3">
        <v>0.98393824447461564</v>
      </c>
      <c r="AB123" s="8">
        <v>0.21106684645235049</v>
      </c>
      <c r="AC123" s="3">
        <v>0.70052725876631661</v>
      </c>
      <c r="AD123" s="8">
        <v>0.20310379633817999</v>
      </c>
      <c r="AE123" s="3">
        <v>0.59668774165712479</v>
      </c>
      <c r="AF123" s="8">
        <v>0.23386237634525492</v>
      </c>
      <c r="AG123" s="3">
        <v>0.31664964249233946</v>
      </c>
      <c r="AH123" s="8">
        <v>0.10495193488073423</v>
      </c>
      <c r="AK123">
        <v>51.52</v>
      </c>
      <c r="AL123">
        <f t="shared" si="3"/>
        <v>0.49823777093944943</v>
      </c>
      <c r="AM123">
        <f t="shared" si="3"/>
        <v>0.21200456859864014</v>
      </c>
      <c r="AO123">
        <v>51.52</v>
      </c>
      <c r="AP123">
        <f t="shared" si="4"/>
        <v>12</v>
      </c>
      <c r="AR123">
        <v>51.52</v>
      </c>
      <c r="AS123">
        <v>0.49823777093944943</v>
      </c>
      <c r="AT123">
        <v>0.21200456859864014</v>
      </c>
      <c r="AV123">
        <v>51.52</v>
      </c>
      <c r="AW123">
        <v>12</v>
      </c>
    </row>
    <row r="124" spans="3:49" x14ac:dyDescent="0.75">
      <c r="C124">
        <v>137.41666666666666</v>
      </c>
      <c r="D124">
        <f t="shared" si="5"/>
        <v>52.64</v>
      </c>
      <c r="E124" s="3">
        <v>0.40005551237926079</v>
      </c>
      <c r="F124" s="8">
        <v>0.21261370699290419</v>
      </c>
      <c r="K124" s="3">
        <v>0.13803703703703718</v>
      </c>
      <c r="L124" s="8">
        <v>0.15853291281272588</v>
      </c>
      <c r="M124" s="3">
        <v>0.90426886476343649</v>
      </c>
      <c r="N124" s="8">
        <v>0.16969397625778032</v>
      </c>
      <c r="Q124" s="3">
        <v>0.21774327780047495</v>
      </c>
      <c r="R124" s="8">
        <v>0.10905675874814276</v>
      </c>
      <c r="S124" s="3">
        <v>1.8740216175922128E-2</v>
      </c>
      <c r="T124" s="8">
        <v>0.39347204434511723</v>
      </c>
      <c r="U124" s="3">
        <v>0.25734679606351568</v>
      </c>
      <c r="V124" s="8">
        <v>0.33138859760400174</v>
      </c>
      <c r="W124" s="3">
        <v>0.7159648486187149</v>
      </c>
      <c r="X124" s="8">
        <v>0.1601587660920453</v>
      </c>
      <c r="Y124" s="3">
        <v>0.85594026237869836</v>
      </c>
      <c r="Z124" s="8">
        <v>0.26650795917852965</v>
      </c>
      <c r="AA124" s="3">
        <v>0.9711378301583079</v>
      </c>
      <c r="AB124" s="8">
        <v>0.21250146601879769</v>
      </c>
      <c r="AC124" s="3">
        <v>0.62472485282825674</v>
      </c>
      <c r="AD124" s="8">
        <v>0.19166162064498934</v>
      </c>
      <c r="AE124" s="3">
        <v>0.56655216475000403</v>
      </c>
      <c r="AF124" s="8">
        <v>0.22354793551662702</v>
      </c>
      <c r="AG124" s="3">
        <v>0.27506201663505014</v>
      </c>
      <c r="AH124" s="8">
        <v>0.11323463890043313</v>
      </c>
      <c r="AK124">
        <v>52.64</v>
      </c>
      <c r="AL124">
        <f t="shared" si="3"/>
        <v>0.49546447329905657</v>
      </c>
      <c r="AM124">
        <f t="shared" si="3"/>
        <v>0.21186419859267458</v>
      </c>
      <c r="AO124">
        <v>52.64</v>
      </c>
      <c r="AP124">
        <f t="shared" si="4"/>
        <v>12</v>
      </c>
      <c r="AR124">
        <v>52.64</v>
      </c>
      <c r="AS124">
        <v>0.49546447329905657</v>
      </c>
      <c r="AT124">
        <v>0.21186419859267458</v>
      </c>
      <c r="AV124">
        <v>52.64</v>
      </c>
      <c r="AW124">
        <v>12</v>
      </c>
    </row>
    <row r="125" spans="3:49" x14ac:dyDescent="0.75">
      <c r="C125">
        <v>138.53333333333333</v>
      </c>
      <c r="D125">
        <f t="shared" si="5"/>
        <v>53.76</v>
      </c>
      <c r="E125" s="3">
        <v>0.4355168202509157</v>
      </c>
      <c r="F125" s="8">
        <v>0.20034277512662971</v>
      </c>
      <c r="K125" s="3">
        <v>0.29929629629629639</v>
      </c>
      <c r="L125" s="8">
        <v>0.16556107258147562</v>
      </c>
      <c r="M125" s="3">
        <v>0.86292052003752884</v>
      </c>
      <c r="N125" s="8">
        <v>0.16575036453588862</v>
      </c>
      <c r="Q125" s="3">
        <v>0.20527486495074637</v>
      </c>
      <c r="R125" s="8">
        <v>9.5868475736462525E-2</v>
      </c>
      <c r="S125" s="3">
        <v>9.0928065598210817E-2</v>
      </c>
      <c r="T125" s="8">
        <v>0.38498711075437009</v>
      </c>
      <c r="U125" s="3">
        <v>0.13500537258446871</v>
      </c>
      <c r="V125" s="8">
        <v>0.33553483448572907</v>
      </c>
      <c r="W125" s="3">
        <v>0.60833346480917649</v>
      </c>
      <c r="X125" s="8">
        <v>0.1572669392329557</v>
      </c>
      <c r="Y125" s="3">
        <v>0.83839071516566155</v>
      </c>
      <c r="Z125" s="8">
        <v>0.27085065517404139</v>
      </c>
      <c r="AA125" s="3">
        <v>0.86694287753873689</v>
      </c>
      <c r="AB125" s="8">
        <v>0.21571715158981064</v>
      </c>
      <c r="AC125" s="3">
        <v>0.57564371640644985</v>
      </c>
      <c r="AD125" s="8">
        <v>0.20257536403297682</v>
      </c>
      <c r="AE125" s="3">
        <v>0.72854748510645395</v>
      </c>
      <c r="AF125" s="8">
        <v>0.23227424137047464</v>
      </c>
      <c r="AK125">
        <v>53.76</v>
      </c>
      <c r="AL125">
        <f t="shared" si="3"/>
        <v>0.51334547261314956</v>
      </c>
      <c r="AM125">
        <f t="shared" si="3"/>
        <v>0.22061172587461958</v>
      </c>
      <c r="AO125">
        <v>53.76</v>
      </c>
      <c r="AP125">
        <f t="shared" si="4"/>
        <v>11</v>
      </c>
      <c r="AR125">
        <v>53.76</v>
      </c>
      <c r="AS125">
        <v>0.51334547261314956</v>
      </c>
      <c r="AT125">
        <v>0.22061172587461958</v>
      </c>
      <c r="AV125">
        <v>53.76</v>
      </c>
      <c r="AW125">
        <v>11</v>
      </c>
    </row>
    <row r="126" spans="3:49" x14ac:dyDescent="0.75">
      <c r="C126">
        <v>139.65</v>
      </c>
      <c r="D126">
        <f t="shared" si="5"/>
        <v>54.879999999999995</v>
      </c>
      <c r="E126" s="3">
        <v>0.45578994115687765</v>
      </c>
      <c r="F126" s="8">
        <v>0.20562361514534455</v>
      </c>
      <c r="K126" s="3">
        <v>0.34161111111111114</v>
      </c>
      <c r="L126" s="8">
        <v>0.15089212129346741</v>
      </c>
      <c r="M126" s="3">
        <v>0.87767502122146301</v>
      </c>
      <c r="N126" s="8">
        <v>0.16470703703334025</v>
      </c>
      <c r="Q126" s="3">
        <v>0.22912221768275107</v>
      </c>
      <c r="R126" s="8">
        <v>9.9329747522331716E-2</v>
      </c>
      <c r="S126" s="3">
        <v>0.17298546403279841</v>
      </c>
      <c r="T126" s="8">
        <v>0.37016775511467387</v>
      </c>
      <c r="W126" s="3">
        <v>0.85015698215609903</v>
      </c>
      <c r="X126" s="8">
        <v>0.15333256872239487</v>
      </c>
      <c r="Y126" s="3">
        <v>0.74238691132291568</v>
      </c>
      <c r="Z126" s="8">
        <v>0.27483833250242989</v>
      </c>
      <c r="AA126" s="3">
        <v>0.81700096580490733</v>
      </c>
      <c r="AB126" s="8">
        <v>0.21902210364168362</v>
      </c>
      <c r="AC126" s="3">
        <v>0.64016380854875821</v>
      </c>
      <c r="AD126" s="8">
        <v>0.17263389849028424</v>
      </c>
      <c r="AE126" s="3">
        <v>0.6196710973930073</v>
      </c>
      <c r="AF126" s="8">
        <v>0.24634685597820868</v>
      </c>
      <c r="AK126">
        <v>54.879999999999995</v>
      </c>
      <c r="AL126">
        <f t="shared" si="3"/>
        <v>0.57465635204306886</v>
      </c>
      <c r="AM126">
        <f t="shared" si="3"/>
        <v>0.20568940354441589</v>
      </c>
      <c r="AO126">
        <v>54.879999999999995</v>
      </c>
      <c r="AP126">
        <f t="shared" si="4"/>
        <v>10</v>
      </c>
      <c r="AR126">
        <v>54.879999999999995</v>
      </c>
      <c r="AS126">
        <v>0.57465635204306886</v>
      </c>
      <c r="AT126">
        <v>0.20568940354441589</v>
      </c>
      <c r="AV126">
        <v>54.879999999999995</v>
      </c>
      <c r="AW126">
        <v>10</v>
      </c>
    </row>
    <row r="127" spans="3:49" x14ac:dyDescent="0.75">
      <c r="C127">
        <v>140.78333333333333</v>
      </c>
      <c r="D127">
        <f t="shared" si="5"/>
        <v>55.999999999999993</v>
      </c>
      <c r="E127" s="3">
        <v>0.46010880426335082</v>
      </c>
      <c r="F127" s="8">
        <v>0.19002088839136308</v>
      </c>
      <c r="K127" s="3">
        <v>0.32253703703703707</v>
      </c>
      <c r="L127" s="8">
        <v>0.16449831065762691</v>
      </c>
      <c r="M127" s="3">
        <v>0.85052271813429881</v>
      </c>
      <c r="N127" s="8">
        <v>0.1496935254189789</v>
      </c>
      <c r="Q127" s="3">
        <v>0.24724983733563299</v>
      </c>
      <c r="R127" s="8">
        <v>0.10843546571069888</v>
      </c>
      <c r="S127" s="3">
        <v>0.27420052180395077</v>
      </c>
      <c r="T127" s="8">
        <v>0.40037244462372867</v>
      </c>
      <c r="W127" s="3">
        <v>1</v>
      </c>
      <c r="X127" s="8">
        <v>0.14741611653602349</v>
      </c>
      <c r="AA127" s="3">
        <v>0.60474084234984571</v>
      </c>
      <c r="AB127" s="8">
        <v>0.21676804574672581</v>
      </c>
      <c r="AC127" s="3">
        <v>0.61769132326593312</v>
      </c>
      <c r="AD127" s="8">
        <v>0.19542063552024672</v>
      </c>
      <c r="AE127" s="3">
        <v>0.66520635236720294</v>
      </c>
      <c r="AF127" s="8">
        <v>0.24836999260940568</v>
      </c>
      <c r="AK127">
        <v>55.999999999999993</v>
      </c>
      <c r="AL127">
        <f t="shared" si="3"/>
        <v>0.56025082628413914</v>
      </c>
      <c r="AM127">
        <f t="shared" si="3"/>
        <v>0.20233282502386646</v>
      </c>
      <c r="AO127">
        <v>55.999999999999993</v>
      </c>
      <c r="AP127">
        <f t="shared" si="4"/>
        <v>9</v>
      </c>
      <c r="AR127">
        <v>55.999999999999993</v>
      </c>
      <c r="AS127">
        <v>0.56025082628413914</v>
      </c>
      <c r="AT127">
        <v>0.20233282502386646</v>
      </c>
      <c r="AV127">
        <v>55.999999999999993</v>
      </c>
      <c r="AW127">
        <v>9</v>
      </c>
    </row>
    <row r="128" spans="3:49" x14ac:dyDescent="0.75">
      <c r="C128">
        <v>141.9</v>
      </c>
      <c r="D128">
        <f t="shared" si="5"/>
        <v>57.11999999999999</v>
      </c>
      <c r="E128" s="3">
        <v>0.48363495059398287</v>
      </c>
      <c r="F128" s="8">
        <v>0.2059118229090689</v>
      </c>
      <c r="K128" s="3">
        <v>0.2456111111111112</v>
      </c>
      <c r="L128" s="8">
        <v>0.15392795410601429</v>
      </c>
      <c r="M128" s="3">
        <v>0.80045123531251405</v>
      </c>
      <c r="N128" s="8">
        <v>0.16650005754591332</v>
      </c>
      <c r="Q128" s="3">
        <v>0.17979330276756364</v>
      </c>
      <c r="R128" s="8">
        <v>0.1066163030000894</v>
      </c>
      <c r="S128" s="3">
        <v>0.21465523667536296</v>
      </c>
      <c r="T128" s="8">
        <v>0.40906719196111885</v>
      </c>
      <c r="W128" s="3">
        <v>0.94810911443131463</v>
      </c>
      <c r="X128" s="8">
        <v>0.1501078069045555</v>
      </c>
      <c r="Y128" s="3">
        <v>0.72002852882059254</v>
      </c>
      <c r="Z128" s="8">
        <v>0.26790089573385784</v>
      </c>
      <c r="AA128" s="3">
        <v>0.68713519868986439</v>
      </c>
      <c r="AB128" s="8">
        <v>0.2082971489342641</v>
      </c>
      <c r="AC128" s="3">
        <v>0.63211671359099064</v>
      </c>
      <c r="AD128" s="8">
        <v>0.19197458038803572</v>
      </c>
      <c r="AE128" s="3">
        <v>0.69436285491445582</v>
      </c>
      <c r="AF128" s="8">
        <v>0.2416967523582432</v>
      </c>
      <c r="AK128">
        <v>57.11999999999999</v>
      </c>
      <c r="AL128">
        <f t="shared" si="3"/>
        <v>0.56058982469077523</v>
      </c>
      <c r="AM128">
        <f t="shared" si="3"/>
        <v>0.2102000513841161</v>
      </c>
      <c r="AO128">
        <v>57.11999999999999</v>
      </c>
      <c r="AP128">
        <f t="shared" si="4"/>
        <v>10</v>
      </c>
      <c r="AR128">
        <v>57.11999999999999</v>
      </c>
      <c r="AS128">
        <v>0.56058982469077523</v>
      </c>
      <c r="AT128">
        <v>0.2102000513841161</v>
      </c>
      <c r="AV128">
        <v>57.11999999999999</v>
      </c>
      <c r="AW128">
        <v>10</v>
      </c>
    </row>
    <row r="129" spans="3:49" x14ac:dyDescent="0.75">
      <c r="C129">
        <v>143.03333333333333</v>
      </c>
      <c r="D129">
        <f t="shared" si="5"/>
        <v>58.239999999999988</v>
      </c>
      <c r="E129" s="3">
        <v>0.56369490396358379</v>
      </c>
      <c r="F129" s="8">
        <v>0.21635983060253186</v>
      </c>
      <c r="K129" s="3">
        <v>0.31881481481481444</v>
      </c>
      <c r="L129" s="8">
        <v>0.16109383603942634</v>
      </c>
      <c r="M129" s="3">
        <v>0.81671357726846272</v>
      </c>
      <c r="N129" s="8">
        <v>0.16636122954782914</v>
      </c>
      <c r="Q129" s="3">
        <v>0.28262744563983799</v>
      </c>
      <c r="R129" s="8">
        <v>0.10043568707961506</v>
      </c>
      <c r="S129" s="3">
        <v>0.28714125978382399</v>
      </c>
      <c r="T129" s="8">
        <v>0.40794188158372685</v>
      </c>
      <c r="W129" s="3">
        <v>0.90850859063155764</v>
      </c>
      <c r="X129" s="8">
        <v>0.13970497664469839</v>
      </c>
      <c r="Y129" s="3">
        <v>0.69633555944584924</v>
      </c>
      <c r="Z129" s="8">
        <v>0.27172234661889832</v>
      </c>
      <c r="AA129" s="3">
        <v>0.51336729980543949</v>
      </c>
      <c r="AB129" s="8">
        <v>0.21225834843309513</v>
      </c>
      <c r="AC129" s="3">
        <v>0.60598925006398763</v>
      </c>
      <c r="AD129" s="8">
        <v>0.19174193315975177</v>
      </c>
      <c r="AE129" s="3">
        <v>0.66898989396126884</v>
      </c>
      <c r="AF129" s="8">
        <v>0.25151328197510014</v>
      </c>
      <c r="AK129">
        <v>58.239999999999988</v>
      </c>
      <c r="AL129">
        <f t="shared" si="3"/>
        <v>0.56621825953786264</v>
      </c>
      <c r="AM129">
        <f t="shared" si="3"/>
        <v>0.2119133351684673</v>
      </c>
      <c r="AO129">
        <v>58.239999999999988</v>
      </c>
      <c r="AP129">
        <f t="shared" si="4"/>
        <v>10</v>
      </c>
      <c r="AR129">
        <v>58.239999999999988</v>
      </c>
      <c r="AS129">
        <v>0.56621825953786264</v>
      </c>
      <c r="AT129">
        <v>0.2119133351684673</v>
      </c>
      <c r="AV129">
        <v>58.239999999999988</v>
      </c>
      <c r="AW129">
        <v>10</v>
      </c>
    </row>
    <row r="130" spans="3:49" x14ac:dyDescent="0.75">
      <c r="C130">
        <v>144.16666666666666</v>
      </c>
      <c r="D130">
        <f t="shared" si="5"/>
        <v>59.359999999999985</v>
      </c>
      <c r="E130" s="3">
        <v>0.52942156100810489</v>
      </c>
      <c r="F130" s="8">
        <v>0.23020098288047569</v>
      </c>
      <c r="K130" s="3">
        <v>0.39374074074074072</v>
      </c>
      <c r="L130" s="8">
        <v>0.16559763178868267</v>
      </c>
      <c r="M130" s="3">
        <v>0.76580440512889258</v>
      </c>
      <c r="N130" s="8">
        <v>0.16288830844545196</v>
      </c>
      <c r="Q130" s="3">
        <v>0.31461558248974802</v>
      </c>
      <c r="R130" s="8">
        <v>8.3996920016683241E-2</v>
      </c>
      <c r="S130" s="3">
        <v>0.25061498322772979</v>
      </c>
      <c r="T130" s="8">
        <v>0.39380567201682692</v>
      </c>
      <c r="W130" s="3">
        <v>0.79484246564536265</v>
      </c>
      <c r="X130" s="8">
        <v>0.15698157556662287</v>
      </c>
      <c r="Y130" s="3">
        <v>0.68008817999092253</v>
      </c>
      <c r="Z130" s="8">
        <v>0.27025170534091919</v>
      </c>
      <c r="AA130" s="3">
        <v>0.71429671206416256</v>
      </c>
      <c r="AB130" s="8">
        <v>0.20317786862709608</v>
      </c>
      <c r="AC130" s="3">
        <v>0.57197850012797535</v>
      </c>
      <c r="AD130" s="8">
        <v>0.19427515879966575</v>
      </c>
      <c r="AE130" s="3">
        <v>0.37242992980534695</v>
      </c>
      <c r="AF130" s="8">
        <v>0.23578455684355928</v>
      </c>
      <c r="AK130">
        <v>59.359999999999985</v>
      </c>
      <c r="AL130">
        <f t="shared" si="3"/>
        <v>0.53878330602289859</v>
      </c>
      <c r="AM130">
        <f t="shared" si="3"/>
        <v>0.20969603803259837</v>
      </c>
      <c r="AO130">
        <v>59.359999999999985</v>
      </c>
      <c r="AP130">
        <f t="shared" si="4"/>
        <v>10</v>
      </c>
      <c r="AR130">
        <v>59.359999999999985</v>
      </c>
      <c r="AS130">
        <v>0.53878330602289859</v>
      </c>
      <c r="AT130">
        <v>0.20969603803259837</v>
      </c>
      <c r="AV130">
        <v>59.359999999999985</v>
      </c>
      <c r="AW130">
        <v>10</v>
      </c>
    </row>
    <row r="131" spans="3:49" x14ac:dyDescent="0.75">
      <c r="C131">
        <v>145.28333333333333</v>
      </c>
      <c r="D131">
        <f t="shared" si="5"/>
        <v>60.479999999999983</v>
      </c>
      <c r="E131" s="3">
        <v>0.50902631286776967</v>
      </c>
      <c r="F131" s="8">
        <v>0.19495548227442344</v>
      </c>
      <c r="K131" s="3">
        <v>0.3419444444444445</v>
      </c>
      <c r="L131" s="8">
        <v>0.15962271403621217</v>
      </c>
      <c r="M131" s="3">
        <v>0.70836125631059321</v>
      </c>
      <c r="N131" s="8">
        <v>0.17319676275558665</v>
      </c>
      <c r="Q131" s="3">
        <v>0.20952683583760773</v>
      </c>
      <c r="R131" s="8">
        <v>0.10288603508808346</v>
      </c>
      <c r="S131" s="3">
        <v>0.32266865449124077</v>
      </c>
      <c r="T131" s="8">
        <v>0.37083486769425011</v>
      </c>
      <c r="W131" s="3">
        <v>0.7148131202372876</v>
      </c>
      <c r="X131" s="8">
        <v>0.15793877350132884</v>
      </c>
      <c r="Y131" s="3">
        <v>0.68546975296634871</v>
      </c>
      <c r="Z131" s="8">
        <v>0.26892233974681029</v>
      </c>
      <c r="AA131" s="3">
        <v>0.54085774673515918</v>
      </c>
      <c r="AB131" s="8">
        <v>0.20354631573640988</v>
      </c>
      <c r="AK131">
        <v>60.479999999999983</v>
      </c>
      <c r="AL131">
        <f t="shared" si="3"/>
        <v>0.50408351548630637</v>
      </c>
      <c r="AM131">
        <f t="shared" si="3"/>
        <v>0.20398791135413813</v>
      </c>
      <c r="AO131">
        <v>60.479999999999983</v>
      </c>
      <c r="AP131">
        <f t="shared" si="4"/>
        <v>8</v>
      </c>
      <c r="AR131">
        <v>60.479999999999983</v>
      </c>
      <c r="AS131">
        <v>0.50408351548630637</v>
      </c>
      <c r="AT131">
        <v>0.20398791135413813</v>
      </c>
      <c r="AV131">
        <v>60.479999999999983</v>
      </c>
      <c r="AW131">
        <v>8</v>
      </c>
    </row>
    <row r="132" spans="3:49" x14ac:dyDescent="0.75">
      <c r="C132">
        <v>146.41666666666666</v>
      </c>
      <c r="D132">
        <f t="shared" si="5"/>
        <v>61.59999999999998</v>
      </c>
      <c r="E132" s="3">
        <v>0.51942933274120096</v>
      </c>
      <c r="F132" s="8">
        <v>0.20623101121031209</v>
      </c>
      <c r="K132" s="3">
        <v>0.30490740740740746</v>
      </c>
      <c r="L132" s="8">
        <v>0.14814694349719687</v>
      </c>
      <c r="M132" s="3">
        <v>0.66561676272170855</v>
      </c>
      <c r="N132" s="8">
        <v>0.15445559605787043</v>
      </c>
      <c r="Q132" s="3">
        <v>0.28996625660114678</v>
      </c>
      <c r="R132" s="8">
        <v>0.1057268335087847</v>
      </c>
      <c r="S132" s="3">
        <v>0.35676481550503142</v>
      </c>
      <c r="T132" s="8">
        <v>0.37220824555484416</v>
      </c>
      <c r="Y132" s="3">
        <v>0.66962761244029478</v>
      </c>
      <c r="Z132" s="8">
        <v>0.26624166475470434</v>
      </c>
      <c r="AC132" s="3">
        <v>0.48878423342718214</v>
      </c>
      <c r="AD132" s="8">
        <v>0.18401267983418679</v>
      </c>
      <c r="AK132">
        <v>61.59999999999998</v>
      </c>
      <c r="AL132">
        <f t="shared" ref="AL132:AM195" si="6">AVERAGE(E132,G132,I132,K132,M132,O132,Q132,S132,U132,W132,Y132,AA132,AC132,AE132,AG132)</f>
        <v>0.47072806012056745</v>
      </c>
      <c r="AM132">
        <f t="shared" si="6"/>
        <v>0.20528899634541417</v>
      </c>
      <c r="AO132">
        <v>61.59999999999998</v>
      </c>
      <c r="AP132">
        <f t="shared" ref="AP132:AP195" si="7">COUNTA(E132:AH132)/2</f>
        <v>7</v>
      </c>
      <c r="AR132">
        <v>61.59999999999998</v>
      </c>
      <c r="AS132">
        <v>0.47072806012056745</v>
      </c>
      <c r="AT132">
        <v>0.20528899634541417</v>
      </c>
      <c r="AV132">
        <v>61.59999999999998</v>
      </c>
      <c r="AW132">
        <v>7</v>
      </c>
    </row>
    <row r="133" spans="3:49" x14ac:dyDescent="0.75">
      <c r="C133">
        <v>147.55000000000001</v>
      </c>
      <c r="D133">
        <f t="shared" ref="D133:D196" si="8">D132+1.12</f>
        <v>62.719999999999978</v>
      </c>
      <c r="K133" s="3">
        <v>0.25999999999999984</v>
      </c>
      <c r="L133" s="8">
        <v>0.14842552807291856</v>
      </c>
      <c r="M133" s="3">
        <v>0.68380020551311282</v>
      </c>
      <c r="N133" s="8">
        <v>0.15321629680841783</v>
      </c>
      <c r="Q133" s="3">
        <v>0.29732019913144803</v>
      </c>
      <c r="R133" s="8">
        <v>0.10282046916074014</v>
      </c>
      <c r="S133" s="3">
        <v>0.33546030562802803</v>
      </c>
      <c r="T133" s="8">
        <v>0.3911854325485169</v>
      </c>
      <c r="Y133" s="3">
        <v>0.6667963431239059</v>
      </c>
      <c r="Z133" s="8">
        <v>0.26850072600327468</v>
      </c>
      <c r="AA133" s="3">
        <v>0.68338395644079908</v>
      </c>
      <c r="AB133" s="8">
        <v>0.18816579279827708</v>
      </c>
      <c r="AC133" s="3">
        <v>0.38649603276170946</v>
      </c>
      <c r="AD133" s="8">
        <v>0.18127003013306223</v>
      </c>
      <c r="AK133">
        <v>62.719999999999978</v>
      </c>
      <c r="AL133">
        <f t="shared" si="6"/>
        <v>0.47332243465700052</v>
      </c>
      <c r="AM133">
        <f t="shared" si="6"/>
        <v>0.20479775364645822</v>
      </c>
      <c r="AO133">
        <v>62.719999999999978</v>
      </c>
      <c r="AP133">
        <f t="shared" si="7"/>
        <v>7</v>
      </c>
      <c r="AR133">
        <v>62.719999999999978</v>
      </c>
      <c r="AS133">
        <v>0.47332243465700052</v>
      </c>
      <c r="AT133">
        <v>0.20479775364645822</v>
      </c>
      <c r="AV133">
        <v>62.719999999999978</v>
      </c>
      <c r="AW133">
        <v>7</v>
      </c>
    </row>
    <row r="134" spans="3:49" x14ac:dyDescent="0.75">
      <c r="C134">
        <v>148.68333333333334</v>
      </c>
      <c r="D134">
        <f t="shared" si="8"/>
        <v>63.839999999999975</v>
      </c>
      <c r="K134" s="3">
        <v>0.42385185185185192</v>
      </c>
      <c r="L134" s="8">
        <v>0.15561890691589761</v>
      </c>
      <c r="M134" s="3">
        <v>0.60542599294107158</v>
      </c>
      <c r="N134" s="8">
        <v>0.14980730767354497</v>
      </c>
      <c r="S134" s="3">
        <v>0.40058143868803542</v>
      </c>
      <c r="T134" s="8">
        <v>0.410884658846006</v>
      </c>
      <c r="Y134" s="3">
        <v>0.63382070068512386</v>
      </c>
      <c r="Z134" s="8">
        <v>0.26693566245203632</v>
      </c>
      <c r="AA134" s="3">
        <v>0.61654045882731667</v>
      </c>
      <c r="AB134" s="8">
        <v>0.19689846799838126</v>
      </c>
      <c r="AC134" s="3">
        <v>0.372295879191195</v>
      </c>
      <c r="AD134" s="8">
        <v>0.18028487733276533</v>
      </c>
      <c r="AK134">
        <v>63.839999999999975</v>
      </c>
      <c r="AL134">
        <f t="shared" si="6"/>
        <v>0.50875272036409902</v>
      </c>
      <c r="AM134">
        <f t="shared" si="6"/>
        <v>0.22673831353643856</v>
      </c>
      <c r="AO134">
        <v>63.839999999999975</v>
      </c>
      <c r="AP134">
        <f t="shared" si="7"/>
        <v>6</v>
      </c>
      <c r="AR134">
        <v>63.839999999999975</v>
      </c>
      <c r="AS134">
        <v>0.50875272036409902</v>
      </c>
      <c r="AT134">
        <v>0.22673831353643856</v>
      </c>
      <c r="AV134">
        <v>63.839999999999975</v>
      </c>
      <c r="AW134">
        <v>6</v>
      </c>
    </row>
    <row r="135" spans="3:49" x14ac:dyDescent="0.75">
      <c r="C135">
        <v>149.81666666666666</v>
      </c>
      <c r="D135">
        <f t="shared" si="8"/>
        <v>64.95999999999998</v>
      </c>
      <c r="K135" s="3">
        <v>0.22483333333333369</v>
      </c>
      <c r="L135" s="8">
        <v>0.14321809016660153</v>
      </c>
      <c r="M135" s="3">
        <v>0.56864584729482215</v>
      </c>
      <c r="N135" s="8">
        <v>0.16650376275025836</v>
      </c>
      <c r="Q135" s="3">
        <v>0.36424712878478338</v>
      </c>
      <c r="R135" s="8">
        <v>8.7191277628477434E-2</v>
      </c>
      <c r="S135" s="3">
        <v>0.29210585165859104</v>
      </c>
      <c r="T135" s="8">
        <v>0.4287940965161165</v>
      </c>
      <c r="Y135" s="3">
        <v>0.66472692299379699</v>
      </c>
      <c r="Z135" s="8">
        <v>0.2660282746813955</v>
      </c>
      <c r="AA135" s="3">
        <v>0.60817014962977445</v>
      </c>
      <c r="AB135" s="8">
        <v>0.19003408441639463</v>
      </c>
      <c r="AC135" s="3">
        <v>0.33087279242385442</v>
      </c>
      <c r="AD135" s="8">
        <v>0.17853405337387931</v>
      </c>
      <c r="AK135">
        <v>64.95999999999998</v>
      </c>
      <c r="AL135">
        <f t="shared" si="6"/>
        <v>0.43622886087413659</v>
      </c>
      <c r="AM135">
        <f t="shared" si="6"/>
        <v>0.20861480564758902</v>
      </c>
      <c r="AO135">
        <v>64.95999999999998</v>
      </c>
      <c r="AP135">
        <f t="shared" si="7"/>
        <v>7</v>
      </c>
      <c r="AR135">
        <v>64.95999999999998</v>
      </c>
      <c r="AS135">
        <v>0.43622886087413659</v>
      </c>
      <c r="AT135">
        <v>0.20861480564758902</v>
      </c>
      <c r="AV135">
        <v>64.95999999999998</v>
      </c>
      <c r="AW135">
        <v>7</v>
      </c>
    </row>
    <row r="136" spans="3:49" x14ac:dyDescent="0.75">
      <c r="C136">
        <v>151.13333333333333</v>
      </c>
      <c r="D136">
        <f t="shared" si="8"/>
        <v>66.079999999999984</v>
      </c>
      <c r="K136" s="3">
        <v>0.33566666666666678</v>
      </c>
      <c r="L136" s="8">
        <v>0.14960416004567595</v>
      </c>
      <c r="M136" s="3">
        <v>0.52285216458919737</v>
      </c>
      <c r="N136" s="8">
        <v>0.16774969716077856</v>
      </c>
      <c r="Q136" s="3">
        <v>0.26663337721488317</v>
      </c>
      <c r="R136" s="8">
        <v>9.0388117538193133E-2</v>
      </c>
      <c r="S136" s="3">
        <v>0.30673127096533714</v>
      </c>
      <c r="T136" s="8">
        <v>0.41435979373955989</v>
      </c>
      <c r="Y136" s="3">
        <v>0.7253236508245261</v>
      </c>
      <c r="Z136" s="8">
        <v>0.2580955035369254</v>
      </c>
      <c r="AA136" s="3">
        <v>0.57254734543622177</v>
      </c>
      <c r="AB136" s="8">
        <v>0.18822211640871306</v>
      </c>
      <c r="AC136" s="3">
        <v>0.38848221141540812</v>
      </c>
      <c r="AD136" s="8">
        <v>0.17968105117156899</v>
      </c>
      <c r="AK136">
        <v>66.079999999999984</v>
      </c>
      <c r="AL136">
        <f t="shared" si="6"/>
        <v>0.44546238387317716</v>
      </c>
      <c r="AM136">
        <f t="shared" si="6"/>
        <v>0.20687149137163072</v>
      </c>
      <c r="AO136">
        <v>66.079999999999984</v>
      </c>
      <c r="AP136">
        <f t="shared" si="7"/>
        <v>7</v>
      </c>
      <c r="AR136">
        <v>66.079999999999984</v>
      </c>
      <c r="AS136">
        <v>0.44546238387317716</v>
      </c>
      <c r="AT136">
        <v>0.20687149137163072</v>
      </c>
      <c r="AV136">
        <v>66.079999999999984</v>
      </c>
      <c r="AW136">
        <v>7</v>
      </c>
    </row>
    <row r="137" spans="3:49" x14ac:dyDescent="0.75">
      <c r="C137">
        <v>152.26666666666668</v>
      </c>
      <c r="D137">
        <f t="shared" si="8"/>
        <v>67.199999999999989</v>
      </c>
      <c r="K137" s="3">
        <v>0.35887037037037017</v>
      </c>
      <c r="L137" s="8">
        <v>0.14510320190425291</v>
      </c>
      <c r="M137" s="3">
        <v>0.46697270249743117</v>
      </c>
      <c r="N137" s="8">
        <v>0.15578832343633547</v>
      </c>
      <c r="Y137" s="3">
        <v>0.73879379282024671</v>
      </c>
      <c r="Z137" s="8">
        <v>0.26124099354291824</v>
      </c>
      <c r="AA137" s="3">
        <v>0.39392242766961094</v>
      </c>
      <c r="AB137" s="8">
        <v>0.17538540939771777</v>
      </c>
      <c r="AC137" s="3">
        <v>0.31979523931405213</v>
      </c>
      <c r="AD137" s="8">
        <v>0.16693823621907644</v>
      </c>
      <c r="AK137">
        <v>67.199999999999989</v>
      </c>
      <c r="AL137">
        <f t="shared" si="6"/>
        <v>0.45567090653434217</v>
      </c>
      <c r="AM137">
        <f t="shared" si="6"/>
        <v>0.18089123290006018</v>
      </c>
      <c r="AO137">
        <v>67.199999999999989</v>
      </c>
      <c r="AP137">
        <f t="shared" si="7"/>
        <v>5</v>
      </c>
      <c r="AR137">
        <v>67.199999999999989</v>
      </c>
      <c r="AS137">
        <v>0.45567090653434217</v>
      </c>
      <c r="AT137">
        <v>0.18089123290006018</v>
      </c>
      <c r="AV137">
        <v>67.199999999999989</v>
      </c>
      <c r="AW137">
        <v>5</v>
      </c>
    </row>
    <row r="138" spans="3:49" x14ac:dyDescent="0.75">
      <c r="C138">
        <v>153.4</v>
      </c>
      <c r="D138">
        <f t="shared" si="8"/>
        <v>68.319999999999993</v>
      </c>
      <c r="K138" s="3">
        <v>0.44090740740740791</v>
      </c>
      <c r="L138" s="8">
        <v>0.14057756055998749</v>
      </c>
      <c r="M138" s="3">
        <v>0.42960058973328008</v>
      </c>
      <c r="N138" s="8">
        <v>0.16108009976416285</v>
      </c>
      <c r="S138" s="3">
        <v>0.31528885575847887</v>
      </c>
      <c r="T138" s="8">
        <v>0.38968598445733604</v>
      </c>
      <c r="Y138" s="3">
        <v>0.71853724956234211</v>
      </c>
      <c r="Z138" s="8">
        <v>0.25700084703190479</v>
      </c>
      <c r="AA138" s="3">
        <v>0.7307083969038255</v>
      </c>
      <c r="AB138" s="8">
        <v>0.16997592935427872</v>
      </c>
      <c r="AC138" s="3">
        <v>0.27918095725620684</v>
      </c>
      <c r="AD138" s="8">
        <v>0.17769496977268476</v>
      </c>
      <c r="AK138">
        <v>68.319999999999993</v>
      </c>
      <c r="AL138">
        <f t="shared" si="6"/>
        <v>0.48570390943692354</v>
      </c>
      <c r="AM138">
        <f t="shared" si="6"/>
        <v>0.21600256515672578</v>
      </c>
      <c r="AO138">
        <v>68.319999999999993</v>
      </c>
      <c r="AP138">
        <f t="shared" si="7"/>
        <v>6</v>
      </c>
      <c r="AR138">
        <v>68.319999999999993</v>
      </c>
      <c r="AS138">
        <v>0.48570390943692354</v>
      </c>
      <c r="AT138">
        <v>0.21600256515672578</v>
      </c>
      <c r="AV138">
        <v>68.319999999999993</v>
      </c>
      <c r="AW138">
        <v>6</v>
      </c>
    </row>
    <row r="139" spans="3:49" x14ac:dyDescent="0.75">
      <c r="C139">
        <v>154.53333333333333</v>
      </c>
      <c r="D139">
        <f t="shared" si="8"/>
        <v>69.44</v>
      </c>
      <c r="K139" s="3">
        <v>0.42944444444444441</v>
      </c>
      <c r="L139" s="8">
        <v>0.13494481116952048</v>
      </c>
      <c r="M139" s="3">
        <v>0.37389983469597499</v>
      </c>
      <c r="N139" s="8">
        <v>0.1541334184487711</v>
      </c>
      <c r="S139" s="3">
        <v>0.31591502049944092</v>
      </c>
      <c r="T139" s="8">
        <v>0.40694131976785836</v>
      </c>
      <c r="Y139" s="3">
        <v>0.69712442456072099</v>
      </c>
      <c r="Z139" s="8">
        <v>0.26022742085405859</v>
      </c>
      <c r="AA139" s="3">
        <v>0.55924303290735256</v>
      </c>
      <c r="AB139" s="8">
        <v>0.18920987987799251</v>
      </c>
      <c r="AC139" s="3">
        <v>0.16972613258254446</v>
      </c>
      <c r="AD139" s="8">
        <v>0.16243139597747444</v>
      </c>
      <c r="AK139">
        <v>69.44</v>
      </c>
      <c r="AL139">
        <f t="shared" si="6"/>
        <v>0.42422548161507972</v>
      </c>
      <c r="AM139">
        <f t="shared" si="6"/>
        <v>0.21798137434927922</v>
      </c>
      <c r="AO139">
        <v>69.44</v>
      </c>
      <c r="AP139">
        <f t="shared" si="7"/>
        <v>6</v>
      </c>
      <c r="AR139">
        <v>69.44</v>
      </c>
      <c r="AS139">
        <v>0.42422548161507972</v>
      </c>
      <c r="AT139">
        <v>0.21798137434927922</v>
      </c>
      <c r="AV139">
        <v>69.44</v>
      </c>
      <c r="AW139">
        <v>6</v>
      </c>
    </row>
    <row r="140" spans="3:49" x14ac:dyDescent="0.75">
      <c r="C140">
        <v>155.65</v>
      </c>
      <c r="D140">
        <f t="shared" si="8"/>
        <v>70.56</v>
      </c>
      <c r="M140" s="3">
        <v>0.38477862663628676</v>
      </c>
      <c r="N140" s="8">
        <v>0.15229578262004254</v>
      </c>
      <c r="S140" s="3">
        <v>0.22735743570629854</v>
      </c>
      <c r="T140" s="8">
        <v>0.42981069587143877</v>
      </c>
      <c r="Y140" s="3">
        <v>0.5998238561455832</v>
      </c>
      <c r="Z140" s="8">
        <v>0.26022463439818583</v>
      </c>
      <c r="AA140" s="3">
        <v>0.50746049298041862</v>
      </c>
      <c r="AB140" s="8">
        <v>0.19400618518620391</v>
      </c>
      <c r="AC140" s="3">
        <v>0.2649500895827997</v>
      </c>
      <c r="AD140" s="8">
        <v>0.15951383135810013</v>
      </c>
      <c r="AK140">
        <v>70.56</v>
      </c>
      <c r="AL140">
        <f t="shared" si="6"/>
        <v>0.39687410021027736</v>
      </c>
      <c r="AM140">
        <f t="shared" si="6"/>
        <v>0.23917022588679421</v>
      </c>
      <c r="AO140">
        <v>70.56</v>
      </c>
      <c r="AP140">
        <f t="shared" si="7"/>
        <v>5</v>
      </c>
      <c r="AR140">
        <v>70.56</v>
      </c>
      <c r="AS140">
        <v>0.39687410021027736</v>
      </c>
      <c r="AT140">
        <v>0.23917022588679421</v>
      </c>
      <c r="AV140">
        <v>70.56</v>
      </c>
      <c r="AW140">
        <v>5</v>
      </c>
    </row>
    <row r="141" spans="3:49" x14ac:dyDescent="0.75">
      <c r="C141">
        <v>156.78333333333333</v>
      </c>
      <c r="D141">
        <f t="shared" si="8"/>
        <v>71.680000000000007</v>
      </c>
      <c r="K141" s="3">
        <v>0.39294444444444432</v>
      </c>
      <c r="L141" s="8">
        <v>0.13615463429952393</v>
      </c>
      <c r="M141" s="3">
        <v>0.30654961354599475</v>
      </c>
      <c r="N141" s="8">
        <v>0.14276980855486979</v>
      </c>
      <c r="S141" s="3">
        <v>0.36642564293701047</v>
      </c>
      <c r="T141" s="8">
        <v>0.40873165449117199</v>
      </c>
      <c r="Y141" s="3">
        <v>0.64696665153774657</v>
      </c>
      <c r="Z141" s="8">
        <v>0.25625899211049891</v>
      </c>
      <c r="AA141" s="3">
        <v>0.36932239687583096</v>
      </c>
      <c r="AB141" s="8">
        <v>0.20571307622302426</v>
      </c>
      <c r="AC141" s="3">
        <v>0.18737650371128706</v>
      </c>
      <c r="AD141" s="8">
        <v>0.15771638804621438</v>
      </c>
      <c r="AK141">
        <v>71.680000000000007</v>
      </c>
      <c r="AL141">
        <f t="shared" si="6"/>
        <v>0.37826420884205231</v>
      </c>
      <c r="AM141">
        <f t="shared" si="6"/>
        <v>0.21789075895421725</v>
      </c>
      <c r="AO141">
        <v>71.680000000000007</v>
      </c>
      <c r="AP141">
        <f t="shared" si="7"/>
        <v>6</v>
      </c>
      <c r="AR141">
        <v>71.680000000000007</v>
      </c>
      <c r="AS141">
        <v>0.37826420884205231</v>
      </c>
      <c r="AT141">
        <v>0.21789075895421725</v>
      </c>
      <c r="AV141">
        <v>71.680000000000007</v>
      </c>
      <c r="AW141">
        <v>6</v>
      </c>
    </row>
    <row r="142" spans="3:49" x14ac:dyDescent="0.75">
      <c r="C142">
        <v>157.91666666666666</v>
      </c>
      <c r="D142">
        <f t="shared" si="8"/>
        <v>72.800000000000011</v>
      </c>
      <c r="K142" s="3">
        <v>0.34372222222222237</v>
      </c>
      <c r="L142" s="8">
        <v>0.13887507952325664</v>
      </c>
      <c r="M142" s="3">
        <v>0.36752222668989865</v>
      </c>
      <c r="N142" s="8">
        <v>0.14673878974440188</v>
      </c>
      <c r="S142" s="3">
        <v>0.28864703689899357</v>
      </c>
      <c r="T142" s="8">
        <v>0.41664223394307121</v>
      </c>
      <c r="Y142" s="3">
        <v>0.48342302621625688</v>
      </c>
      <c r="Z142" s="8">
        <v>0.25537872714151333</v>
      </c>
      <c r="AA142" s="3">
        <v>0.34302870820094367</v>
      </c>
      <c r="AB142" s="8">
        <v>0.20287724917424405</v>
      </c>
      <c r="AC142" s="3">
        <v>0.15088814947530013</v>
      </c>
      <c r="AD142" s="8">
        <v>0.16767438871399576</v>
      </c>
      <c r="AK142">
        <v>72.800000000000011</v>
      </c>
      <c r="AL142">
        <f t="shared" si="6"/>
        <v>0.32953856161726919</v>
      </c>
      <c r="AM142">
        <f t="shared" si="6"/>
        <v>0.22136441137341381</v>
      </c>
      <c r="AO142">
        <v>72.800000000000011</v>
      </c>
      <c r="AP142">
        <f t="shared" si="7"/>
        <v>6</v>
      </c>
      <c r="AR142">
        <v>72.800000000000011</v>
      </c>
      <c r="AS142">
        <v>0.32953856161726919</v>
      </c>
      <c r="AT142">
        <v>0.22136441137341381</v>
      </c>
      <c r="AV142">
        <v>72.800000000000011</v>
      </c>
      <c r="AW142">
        <v>6</v>
      </c>
    </row>
    <row r="143" spans="3:49" x14ac:dyDescent="0.75">
      <c r="C143">
        <v>159.03333333333333</v>
      </c>
      <c r="D143">
        <f t="shared" si="8"/>
        <v>73.920000000000016</v>
      </c>
      <c r="K143" s="3">
        <v>0.44811111111111124</v>
      </c>
      <c r="L143" s="8">
        <v>0.13996842595342512</v>
      </c>
      <c r="M143" s="3">
        <v>0.40422418799982174</v>
      </c>
      <c r="N143" s="8">
        <v>0.1521981339462333</v>
      </c>
      <c r="S143" s="3">
        <v>0.31030935519940361</v>
      </c>
      <c r="T143" s="8">
        <v>0.42489751793436153</v>
      </c>
      <c r="Y143" s="3">
        <v>0.46057295381356833</v>
      </c>
      <c r="Z143" s="8">
        <v>0.26367758600754071</v>
      </c>
      <c r="AA143" s="3">
        <v>0.42020211917192701</v>
      </c>
      <c r="AB143" s="8">
        <v>0.21017024878561957</v>
      </c>
      <c r="AC143" s="3">
        <v>0.24507806501151763</v>
      </c>
      <c r="AD143" s="8">
        <v>0.16920706870069696</v>
      </c>
      <c r="AK143">
        <v>73.920000000000016</v>
      </c>
      <c r="AL143">
        <f t="shared" si="6"/>
        <v>0.38141629871789168</v>
      </c>
      <c r="AM143">
        <f t="shared" si="6"/>
        <v>0.22668649688797957</v>
      </c>
      <c r="AO143">
        <v>73.920000000000016</v>
      </c>
      <c r="AP143">
        <f t="shared" si="7"/>
        <v>6</v>
      </c>
      <c r="AR143">
        <v>73.920000000000016</v>
      </c>
      <c r="AS143">
        <v>0.38141629871789168</v>
      </c>
      <c r="AT143">
        <v>0.22668649688797957</v>
      </c>
      <c r="AV143">
        <v>73.920000000000016</v>
      </c>
      <c r="AW143">
        <v>6</v>
      </c>
    </row>
    <row r="144" spans="3:49" x14ac:dyDescent="0.75">
      <c r="D144">
        <f t="shared" si="8"/>
        <v>75.04000000000002</v>
      </c>
      <c r="K144" s="3">
        <v>0.33738888888888879</v>
      </c>
      <c r="L144" s="8">
        <v>0.13319193938715565</v>
      </c>
      <c r="S144" s="3">
        <v>0.22078270592620158</v>
      </c>
      <c r="T144" s="8">
        <v>0.41590486058260973</v>
      </c>
      <c r="Y144" s="3">
        <v>0.44354211242948866</v>
      </c>
      <c r="Z144" s="8">
        <v>0.24848366280123313</v>
      </c>
      <c r="AA144" s="3">
        <v>0.42928628417059767</v>
      </c>
      <c r="AB144" s="8">
        <v>0.20167493098454251</v>
      </c>
      <c r="AC144" s="3">
        <v>0.24014333248016395</v>
      </c>
      <c r="AD144" s="8">
        <v>0.17342259361014112</v>
      </c>
      <c r="AK144">
        <v>75.04000000000002</v>
      </c>
      <c r="AL144">
        <f t="shared" si="6"/>
        <v>0.3342286647790681</v>
      </c>
      <c r="AM144">
        <f t="shared" si="6"/>
        <v>0.2345355974731364</v>
      </c>
      <c r="AO144">
        <v>75.04000000000002</v>
      </c>
      <c r="AP144">
        <f t="shared" si="7"/>
        <v>5</v>
      </c>
      <c r="AR144">
        <v>75.04000000000002</v>
      </c>
      <c r="AS144">
        <v>0.3342286647790681</v>
      </c>
      <c r="AT144">
        <v>0.2345355974731364</v>
      </c>
      <c r="AV144">
        <v>75.04000000000002</v>
      </c>
      <c r="AW144">
        <v>5</v>
      </c>
    </row>
    <row r="145" spans="4:49" x14ac:dyDescent="0.75">
      <c r="D145">
        <f t="shared" si="8"/>
        <v>76.160000000000025</v>
      </c>
      <c r="K145" s="3">
        <v>0.23911111111111122</v>
      </c>
      <c r="L145" s="8">
        <v>0.13068806210014339</v>
      </c>
      <c r="S145" s="3">
        <v>0.31074170704435322</v>
      </c>
      <c r="T145" s="8">
        <v>0.42181178594970836</v>
      </c>
      <c r="Y145" s="3">
        <v>0.52117508483001573</v>
      </c>
      <c r="Z145" s="8">
        <v>0.25222102491098369</v>
      </c>
      <c r="AA145" s="3">
        <v>0.37525019945970928</v>
      </c>
      <c r="AB145" s="8">
        <v>0.2108611697549708</v>
      </c>
      <c r="AC145" s="3">
        <v>0</v>
      </c>
      <c r="AD145" s="8">
        <v>0.14404035395171574</v>
      </c>
      <c r="AK145">
        <v>76.160000000000025</v>
      </c>
      <c r="AL145">
        <f t="shared" si="6"/>
        <v>0.28925562048903786</v>
      </c>
      <c r="AM145">
        <f t="shared" si="6"/>
        <v>0.23192447933350438</v>
      </c>
      <c r="AO145">
        <v>76.160000000000025</v>
      </c>
      <c r="AP145">
        <f t="shared" si="7"/>
        <v>5</v>
      </c>
      <c r="AR145">
        <v>76.160000000000025</v>
      </c>
      <c r="AS145">
        <v>0.28925562048903786</v>
      </c>
      <c r="AT145">
        <v>0.23192447933350438</v>
      </c>
      <c r="AV145">
        <v>76.160000000000025</v>
      </c>
      <c r="AW145">
        <v>5</v>
      </c>
    </row>
    <row r="146" spans="4:49" x14ac:dyDescent="0.75">
      <c r="D146">
        <f t="shared" si="8"/>
        <v>77.28000000000003</v>
      </c>
      <c r="K146" s="3">
        <v>0.38351851851851865</v>
      </c>
      <c r="L146" s="8">
        <v>0.13099998883151595</v>
      </c>
      <c r="S146" s="3">
        <v>0.25311964219157634</v>
      </c>
      <c r="T146" s="8">
        <v>0.4290294146248122</v>
      </c>
      <c r="Y146" s="3">
        <v>0.48486567680304282</v>
      </c>
      <c r="Z146" s="8">
        <v>0.24656020031491638</v>
      </c>
      <c r="AA146" s="3">
        <v>0.35469535153898918</v>
      </c>
      <c r="AB146" s="8">
        <v>0.1952798422977422</v>
      </c>
      <c r="AC146" s="3">
        <v>0.13864346045559281</v>
      </c>
      <c r="AD146" s="8">
        <v>0.14362353716329426</v>
      </c>
      <c r="AK146">
        <v>77.28000000000003</v>
      </c>
      <c r="AL146">
        <f t="shared" si="6"/>
        <v>0.32296852990154401</v>
      </c>
      <c r="AM146">
        <f t="shared" si="6"/>
        <v>0.22909859664645621</v>
      </c>
      <c r="AO146">
        <v>77.28000000000003</v>
      </c>
      <c r="AP146">
        <f t="shared" si="7"/>
        <v>5</v>
      </c>
      <c r="AR146">
        <v>77.28000000000003</v>
      </c>
      <c r="AS146">
        <v>0.32296852990154401</v>
      </c>
      <c r="AT146">
        <v>0.22909859664645621</v>
      </c>
      <c r="AV146">
        <v>77.28000000000003</v>
      </c>
      <c r="AW146">
        <v>5</v>
      </c>
    </row>
    <row r="147" spans="4:49" x14ac:dyDescent="0.75">
      <c r="D147">
        <f t="shared" si="8"/>
        <v>78.400000000000034</v>
      </c>
      <c r="S147" s="3">
        <v>0.31050316809541562</v>
      </c>
      <c r="T147" s="8">
        <v>0.42661476131102483</v>
      </c>
      <c r="Y147" s="3">
        <v>0.53875705115736205</v>
      </c>
      <c r="Z147" s="8">
        <v>0.25646275275064567</v>
      </c>
      <c r="AA147" s="3">
        <v>0.3904301331131112</v>
      </c>
      <c r="AB147" s="8">
        <v>0.20304027044930209</v>
      </c>
      <c r="AC147" s="3">
        <v>8.6900435116457619E-2</v>
      </c>
      <c r="AD147" s="8">
        <v>0.14652916282535636</v>
      </c>
      <c r="AK147">
        <v>78.400000000000034</v>
      </c>
      <c r="AL147">
        <f t="shared" si="6"/>
        <v>0.33164769687058659</v>
      </c>
      <c r="AM147">
        <f t="shared" si="6"/>
        <v>0.25816173683408222</v>
      </c>
      <c r="AO147">
        <v>78.400000000000034</v>
      </c>
      <c r="AP147">
        <f t="shared" si="7"/>
        <v>4</v>
      </c>
      <c r="AR147">
        <v>78.400000000000034</v>
      </c>
      <c r="AS147">
        <v>0.33164769687058659</v>
      </c>
      <c r="AT147">
        <v>0.25816173683408222</v>
      </c>
      <c r="AV147">
        <v>78.400000000000034</v>
      </c>
      <c r="AW147">
        <v>4</v>
      </c>
    </row>
    <row r="148" spans="4:49" x14ac:dyDescent="0.75">
      <c r="D148">
        <f t="shared" si="8"/>
        <v>79.520000000000039</v>
      </c>
      <c r="K148" s="3">
        <v>0.38277777777777755</v>
      </c>
      <c r="L148" s="8">
        <v>0.12405987550562038</v>
      </c>
      <c r="S148" s="3">
        <v>0.30807305255311207</v>
      </c>
      <c r="T148" s="8">
        <v>0.41511825094363702</v>
      </c>
      <c r="Y148" s="3">
        <v>0.53509369124035533</v>
      </c>
      <c r="Z148" s="8">
        <v>0.25960908107503872</v>
      </c>
      <c r="AA148" s="3">
        <v>0.34344862337807791</v>
      </c>
      <c r="AB148" s="8">
        <v>0.21131304116136471</v>
      </c>
      <c r="AC148" s="3">
        <v>0.1293575633478371</v>
      </c>
      <c r="AD148" s="8">
        <v>0.14925000514271491</v>
      </c>
      <c r="AK148">
        <v>79.520000000000039</v>
      </c>
      <c r="AL148">
        <f t="shared" si="6"/>
        <v>0.33975014165943201</v>
      </c>
      <c r="AM148">
        <f t="shared" si="6"/>
        <v>0.2318700507656751</v>
      </c>
      <c r="AO148">
        <v>79.520000000000039</v>
      </c>
      <c r="AP148">
        <f t="shared" si="7"/>
        <v>5</v>
      </c>
      <c r="AR148">
        <v>79.520000000000039</v>
      </c>
      <c r="AS148">
        <v>0.33975014165943201</v>
      </c>
      <c r="AT148">
        <v>0.2318700507656751</v>
      </c>
      <c r="AV148">
        <v>79.520000000000039</v>
      </c>
      <c r="AW148">
        <v>5</v>
      </c>
    </row>
    <row r="149" spans="4:49" x14ac:dyDescent="0.75">
      <c r="D149">
        <f t="shared" si="8"/>
        <v>80.640000000000043</v>
      </c>
      <c r="K149" s="3">
        <v>0.28262962962962962</v>
      </c>
      <c r="L149" s="8">
        <v>0.12044094727810835</v>
      </c>
      <c r="S149" s="3">
        <v>9.1330600074543078E-2</v>
      </c>
      <c r="T149" s="8">
        <v>0.41746751965730072</v>
      </c>
      <c r="AA149" s="3">
        <v>0.2766401186960234</v>
      </c>
      <c r="AB149" s="8">
        <v>0.21058799959931884</v>
      </c>
      <c r="AC149" s="3">
        <v>0.21986178653698452</v>
      </c>
      <c r="AD149" s="8">
        <v>0.13739761778865042</v>
      </c>
      <c r="AK149">
        <v>80.640000000000043</v>
      </c>
      <c r="AL149">
        <f t="shared" si="6"/>
        <v>0.21761553373429515</v>
      </c>
      <c r="AM149">
        <f t="shared" si="6"/>
        <v>0.22147352108084459</v>
      </c>
      <c r="AO149">
        <v>80.640000000000043</v>
      </c>
      <c r="AP149">
        <f t="shared" si="7"/>
        <v>4</v>
      </c>
      <c r="AR149">
        <v>80.640000000000043</v>
      </c>
      <c r="AS149">
        <v>0.21761553373429515</v>
      </c>
      <c r="AT149">
        <v>0.22147352108084459</v>
      </c>
      <c r="AV149">
        <v>80.640000000000043</v>
      </c>
      <c r="AW149">
        <v>4</v>
      </c>
    </row>
    <row r="150" spans="4:49" x14ac:dyDescent="0.75">
      <c r="D150">
        <f t="shared" si="8"/>
        <v>81.760000000000048</v>
      </c>
      <c r="K150" s="3">
        <v>0.393240740740741</v>
      </c>
      <c r="L150" s="8">
        <v>0.11901145286919577</v>
      </c>
      <c r="S150" s="3">
        <v>0.16298173686172138</v>
      </c>
      <c r="T150" s="8">
        <v>0.43197851623638722</v>
      </c>
      <c r="Y150" s="3">
        <v>0.4874159804620804</v>
      </c>
      <c r="Z150" s="8">
        <v>0.25472608194894925</v>
      </c>
      <c r="AK150">
        <v>81.760000000000048</v>
      </c>
      <c r="AL150">
        <f t="shared" si="6"/>
        <v>0.34787948602151425</v>
      </c>
      <c r="AM150">
        <f t="shared" si="6"/>
        <v>0.2685720170181774</v>
      </c>
      <c r="AO150">
        <v>81.760000000000048</v>
      </c>
      <c r="AP150">
        <f t="shared" si="7"/>
        <v>3</v>
      </c>
      <c r="AR150">
        <v>81.760000000000048</v>
      </c>
      <c r="AS150">
        <v>0.34787948602151425</v>
      </c>
      <c r="AT150">
        <v>0.2685720170181774</v>
      </c>
      <c r="AV150">
        <v>81.760000000000048</v>
      </c>
      <c r="AW150">
        <v>3</v>
      </c>
    </row>
    <row r="151" spans="4:49" x14ac:dyDescent="0.75">
      <c r="D151">
        <f t="shared" si="8"/>
        <v>82.880000000000052</v>
      </c>
      <c r="K151" s="3">
        <v>0.42599999999999982</v>
      </c>
      <c r="L151" s="8">
        <v>0.11680185617641195</v>
      </c>
      <c r="S151" s="3">
        <v>0.15323145732389065</v>
      </c>
      <c r="T151" s="8">
        <v>0.39222963659054999</v>
      </c>
      <c r="Y151" s="3">
        <v>0.54892584667920208</v>
      </c>
      <c r="Z151" s="8">
        <v>0.24641433963919959</v>
      </c>
      <c r="AC151" s="3">
        <v>0.25551062196058288</v>
      </c>
      <c r="AD151" s="8">
        <v>0.14493840974254968</v>
      </c>
      <c r="AK151">
        <v>82.880000000000052</v>
      </c>
      <c r="AL151">
        <f t="shared" si="6"/>
        <v>0.34591698149091887</v>
      </c>
      <c r="AM151">
        <f t="shared" si="6"/>
        <v>0.22509606053717779</v>
      </c>
      <c r="AO151">
        <v>82.880000000000052</v>
      </c>
      <c r="AP151">
        <f t="shared" si="7"/>
        <v>4</v>
      </c>
      <c r="AR151">
        <v>82.880000000000052</v>
      </c>
      <c r="AS151">
        <v>0.34591698149091887</v>
      </c>
      <c r="AT151">
        <v>0.22509606053717779</v>
      </c>
      <c r="AV151">
        <v>82.880000000000052</v>
      </c>
      <c r="AW151">
        <v>4</v>
      </c>
    </row>
    <row r="152" spans="4:49" x14ac:dyDescent="0.75">
      <c r="D152">
        <f t="shared" si="8"/>
        <v>84.000000000000057</v>
      </c>
      <c r="K152" s="3">
        <v>0.3324814814814816</v>
      </c>
      <c r="L152" s="8">
        <v>0.1098039962059271</v>
      </c>
      <c r="S152" s="3">
        <v>0.38793887439433455</v>
      </c>
      <c r="T152" s="8">
        <v>0.41173043488982874</v>
      </c>
      <c r="Y152" s="3">
        <v>0.51465884285374641</v>
      </c>
      <c r="Z152" s="8">
        <v>0.25841926066009696</v>
      </c>
      <c r="AC152" s="3">
        <v>0.30691579216790382</v>
      </c>
      <c r="AD152" s="8">
        <v>0.15209586530987343</v>
      </c>
      <c r="AK152">
        <v>84.000000000000057</v>
      </c>
      <c r="AL152">
        <f t="shared" si="6"/>
        <v>0.3854987477243666</v>
      </c>
      <c r="AM152">
        <f t="shared" si="6"/>
        <v>0.23301238926643153</v>
      </c>
      <c r="AO152">
        <v>84.000000000000057</v>
      </c>
      <c r="AP152">
        <f t="shared" si="7"/>
        <v>4</v>
      </c>
      <c r="AR152">
        <v>84.000000000000057</v>
      </c>
      <c r="AS152">
        <v>0.3854987477243666</v>
      </c>
      <c r="AT152">
        <v>0.23301238926643153</v>
      </c>
      <c r="AV152">
        <v>84.000000000000057</v>
      </c>
      <c r="AW152">
        <v>4</v>
      </c>
    </row>
    <row r="153" spans="4:49" x14ac:dyDescent="0.75">
      <c r="D153">
        <f t="shared" si="8"/>
        <v>85.120000000000061</v>
      </c>
      <c r="K153" s="3">
        <v>0.41803703703703726</v>
      </c>
      <c r="L153" s="8">
        <v>0.10738084503852192</v>
      </c>
      <c r="S153" s="3">
        <v>0.37942601565411843</v>
      </c>
      <c r="T153" s="8">
        <v>0.40299130561051311</v>
      </c>
      <c r="Y153" s="3">
        <v>0.4363396658669953</v>
      </c>
      <c r="Z153" s="8">
        <v>0.24990093317987333</v>
      </c>
      <c r="AC153" s="3">
        <v>0.35179933452777029</v>
      </c>
      <c r="AD153" s="8">
        <v>0.15472960487679036</v>
      </c>
      <c r="AK153">
        <v>85.120000000000061</v>
      </c>
      <c r="AL153">
        <f t="shared" si="6"/>
        <v>0.39640051327148035</v>
      </c>
      <c r="AM153">
        <f t="shared" si="6"/>
        <v>0.2287506721764247</v>
      </c>
      <c r="AO153">
        <v>85.120000000000061</v>
      </c>
      <c r="AP153">
        <f t="shared" si="7"/>
        <v>4</v>
      </c>
      <c r="AR153">
        <v>85.120000000000061</v>
      </c>
      <c r="AS153">
        <v>0.39640051327148035</v>
      </c>
      <c r="AT153">
        <v>0.2287506721764247</v>
      </c>
      <c r="AV153">
        <v>85.120000000000061</v>
      </c>
      <c r="AW153">
        <v>4</v>
      </c>
    </row>
    <row r="154" spans="4:49" x14ac:dyDescent="0.75">
      <c r="D154">
        <f t="shared" si="8"/>
        <v>86.240000000000066</v>
      </c>
      <c r="K154" s="3">
        <v>0.37870370370370404</v>
      </c>
      <c r="L154" s="8">
        <v>0.1114271717713845</v>
      </c>
      <c r="S154" s="3">
        <v>0.17529631010063337</v>
      </c>
      <c r="T154" s="8">
        <v>0.39810271702327354</v>
      </c>
      <c r="Y154" s="3">
        <v>0.42704618643151998</v>
      </c>
      <c r="Z154" s="8">
        <v>0.24555067589176557</v>
      </c>
      <c r="AC154" s="3">
        <v>0.30027130790888151</v>
      </c>
      <c r="AD154" s="8">
        <v>0.15878577051199089</v>
      </c>
      <c r="AK154">
        <v>86.240000000000066</v>
      </c>
      <c r="AL154">
        <f t="shared" si="6"/>
        <v>0.32032937703618469</v>
      </c>
      <c r="AM154">
        <f t="shared" si="6"/>
        <v>0.22846658379960361</v>
      </c>
      <c r="AO154">
        <v>86.240000000000066</v>
      </c>
      <c r="AP154">
        <f t="shared" si="7"/>
        <v>4</v>
      </c>
      <c r="AR154">
        <v>86.240000000000066</v>
      </c>
      <c r="AS154">
        <v>0.32032937703618469</v>
      </c>
      <c r="AT154">
        <v>0.22846658379960361</v>
      </c>
      <c r="AV154">
        <v>86.240000000000066</v>
      </c>
      <c r="AW154">
        <v>4</v>
      </c>
    </row>
    <row r="155" spans="4:49" x14ac:dyDescent="0.75">
      <c r="D155">
        <f t="shared" si="8"/>
        <v>87.36000000000007</v>
      </c>
      <c r="K155" s="3">
        <v>0.29112962962962968</v>
      </c>
      <c r="L155" s="8">
        <v>0.10470828205060166</v>
      </c>
      <c r="S155" s="3">
        <v>0.32356317554975739</v>
      </c>
      <c r="T155" s="8">
        <v>0.42256735060239442</v>
      </c>
      <c r="Y155" s="3">
        <v>0.45828740625472764</v>
      </c>
      <c r="Z155" s="8">
        <v>0.25034324318230633</v>
      </c>
      <c r="AC155" s="3">
        <v>0.18910673150755056</v>
      </c>
      <c r="AD155" s="8">
        <v>0.16577018085325537</v>
      </c>
      <c r="AK155">
        <v>87.36000000000007</v>
      </c>
      <c r="AL155">
        <f t="shared" si="6"/>
        <v>0.31552173573541631</v>
      </c>
      <c r="AM155">
        <f t="shared" si="6"/>
        <v>0.23584726417213944</v>
      </c>
      <c r="AO155">
        <v>87.36000000000007</v>
      </c>
      <c r="AP155">
        <f t="shared" si="7"/>
        <v>4</v>
      </c>
      <c r="AR155" s="11">
        <v>87.36000000000007</v>
      </c>
      <c r="AS155" s="11">
        <v>0.31552173573541631</v>
      </c>
      <c r="AT155" s="11">
        <v>0.23584726417213944</v>
      </c>
      <c r="AU155" s="11"/>
      <c r="AV155">
        <v>87.36000000000007</v>
      </c>
      <c r="AW155">
        <v>4</v>
      </c>
    </row>
    <row r="156" spans="4:49" x14ac:dyDescent="0.75">
      <c r="D156">
        <f t="shared" si="8"/>
        <v>88.480000000000075</v>
      </c>
      <c r="K156" s="3">
        <v>0.37216666666666681</v>
      </c>
      <c r="L156" s="8">
        <v>0.10695496607460465</v>
      </c>
      <c r="Y156" s="3">
        <v>0.5014210378439129</v>
      </c>
      <c r="Z156" s="8">
        <v>0.25005000964257779</v>
      </c>
      <c r="AK156">
        <v>88.480000000000075</v>
      </c>
      <c r="AL156">
        <f t="shared" si="6"/>
        <v>0.43679385225528988</v>
      </c>
      <c r="AM156">
        <f t="shared" si="6"/>
        <v>0.17850248785859121</v>
      </c>
      <c r="AO156">
        <v>88.480000000000075</v>
      </c>
      <c r="AP156">
        <f t="shared" si="7"/>
        <v>2</v>
      </c>
      <c r="AR156" s="11">
        <v>88.480000000000075</v>
      </c>
      <c r="AS156" s="11">
        <v>0.43679385225528988</v>
      </c>
      <c r="AT156" s="11">
        <v>0.17850248785859121</v>
      </c>
      <c r="AU156" s="11"/>
      <c r="AV156">
        <v>88.480000000000075</v>
      </c>
      <c r="AW156">
        <v>2</v>
      </c>
    </row>
    <row r="157" spans="4:49" x14ac:dyDescent="0.75">
      <c r="D157">
        <f t="shared" si="8"/>
        <v>89.60000000000008</v>
      </c>
      <c r="K157" s="3">
        <v>0.31798148148148137</v>
      </c>
      <c r="L157" s="8">
        <v>0.10001956529117345</v>
      </c>
      <c r="S157" s="3">
        <v>0.31853894893775608</v>
      </c>
      <c r="T157" s="8">
        <v>0.46568800848956493</v>
      </c>
      <c r="Y157" s="3">
        <v>0.45027448183448943</v>
      </c>
      <c r="Z157" s="8">
        <v>0.25418675854754919</v>
      </c>
      <c r="AK157">
        <v>89.60000000000008</v>
      </c>
      <c r="AL157">
        <f t="shared" si="6"/>
        <v>0.36226497075124225</v>
      </c>
      <c r="AM157">
        <f t="shared" si="6"/>
        <v>0.27329811077609589</v>
      </c>
      <c r="AO157">
        <v>89.60000000000008</v>
      </c>
      <c r="AP157">
        <f t="shared" si="7"/>
        <v>3</v>
      </c>
      <c r="AR157" s="11">
        <v>89.60000000000008</v>
      </c>
      <c r="AS157" s="11">
        <v>0.36226497075124225</v>
      </c>
      <c r="AT157" s="11">
        <v>0.27329811077609589</v>
      </c>
      <c r="AU157" s="11"/>
      <c r="AV157">
        <v>89.60000000000008</v>
      </c>
      <c r="AW157">
        <v>3</v>
      </c>
    </row>
    <row r="158" spans="4:49" x14ac:dyDescent="0.75">
      <c r="D158">
        <f t="shared" si="8"/>
        <v>90.720000000000084</v>
      </c>
      <c r="K158" s="3">
        <v>0.4874629629629631</v>
      </c>
      <c r="L158" s="8">
        <v>0.10362514452143011</v>
      </c>
      <c r="S158" s="3">
        <v>0.32791651136787148</v>
      </c>
      <c r="T158" s="8">
        <v>0.44392015624841324</v>
      </c>
      <c r="Y158" s="3">
        <v>0.42745142536039238</v>
      </c>
      <c r="Z158" s="8">
        <v>0.24941529476216792</v>
      </c>
      <c r="AK158">
        <v>90.720000000000084</v>
      </c>
      <c r="AL158">
        <f t="shared" si="6"/>
        <v>0.4142769665637423</v>
      </c>
      <c r="AM158">
        <f t="shared" si="6"/>
        <v>0.26565353184400375</v>
      </c>
      <c r="AO158">
        <v>90.720000000000084</v>
      </c>
      <c r="AP158">
        <f t="shared" si="7"/>
        <v>3</v>
      </c>
      <c r="AR158" s="11">
        <v>90.720000000000084</v>
      </c>
      <c r="AS158" s="11">
        <v>0.4142769665637423</v>
      </c>
      <c r="AT158" s="11">
        <v>0.26565353184400375</v>
      </c>
      <c r="AU158" s="11"/>
      <c r="AV158">
        <v>90.720000000000084</v>
      </c>
      <c r="AW158">
        <v>3</v>
      </c>
    </row>
    <row r="159" spans="4:49" x14ac:dyDescent="0.75">
      <c r="D159">
        <f t="shared" si="8"/>
        <v>91.840000000000089</v>
      </c>
      <c r="K159" s="3">
        <v>0.49333333333333307</v>
      </c>
      <c r="L159" s="8">
        <v>0.1003326065217983</v>
      </c>
      <c r="S159" s="3">
        <v>0.29903838986209419</v>
      </c>
      <c r="T159" s="8">
        <v>0.47750309291776094</v>
      </c>
      <c r="Y159" s="3">
        <v>0.48249367827270956</v>
      </c>
      <c r="Z159" s="8">
        <v>0.24594386260502046</v>
      </c>
      <c r="AK159">
        <v>91.840000000000089</v>
      </c>
      <c r="AL159">
        <f t="shared" si="6"/>
        <v>0.42495513382271227</v>
      </c>
      <c r="AM159">
        <f t="shared" si="6"/>
        <v>0.27459318734819321</v>
      </c>
      <c r="AO159">
        <v>91.840000000000089</v>
      </c>
      <c r="AP159">
        <f t="shared" si="7"/>
        <v>3</v>
      </c>
      <c r="AR159" s="11">
        <v>91.840000000000089</v>
      </c>
      <c r="AS159" s="11">
        <v>0.42495513382271227</v>
      </c>
      <c r="AT159" s="11">
        <v>0.27459318734819321</v>
      </c>
      <c r="AU159" s="11"/>
      <c r="AV159">
        <v>91.840000000000089</v>
      </c>
      <c r="AW159">
        <v>3</v>
      </c>
    </row>
    <row r="160" spans="4:49" x14ac:dyDescent="0.75">
      <c r="D160">
        <f t="shared" si="8"/>
        <v>92.960000000000093</v>
      </c>
      <c r="K160" s="3">
        <v>0.42470370370370364</v>
      </c>
      <c r="L160" s="8">
        <v>0.11381058473869536</v>
      </c>
      <c r="S160" s="3">
        <v>0.40055162131941846</v>
      </c>
      <c r="T160" s="8">
        <v>0.47722647508274374</v>
      </c>
      <c r="Y160" s="3">
        <v>0.50579761827573555</v>
      </c>
      <c r="Z160" s="8">
        <v>0.24350538552392451</v>
      </c>
      <c r="AK160">
        <v>92.960000000000093</v>
      </c>
      <c r="AL160">
        <f t="shared" si="6"/>
        <v>0.44368431443295253</v>
      </c>
      <c r="AM160">
        <f t="shared" si="6"/>
        <v>0.27818081511512122</v>
      </c>
      <c r="AO160">
        <v>92.960000000000093</v>
      </c>
      <c r="AP160">
        <f t="shared" si="7"/>
        <v>3</v>
      </c>
      <c r="AR160" s="11">
        <v>92.960000000000093</v>
      </c>
      <c r="AS160" s="11">
        <v>0.44368431443295253</v>
      </c>
      <c r="AT160" s="11">
        <v>0.27818081511512122</v>
      </c>
      <c r="AU160" s="11"/>
      <c r="AV160">
        <v>92.960000000000093</v>
      </c>
      <c r="AW160">
        <v>3</v>
      </c>
    </row>
    <row r="161" spans="4:49" x14ac:dyDescent="0.75">
      <c r="D161">
        <f t="shared" si="8"/>
        <v>94.080000000000098</v>
      </c>
      <c r="K161" s="3">
        <v>0.49668518518518517</v>
      </c>
      <c r="L161" s="8">
        <v>0.1029643047128225</v>
      </c>
      <c r="S161" s="3">
        <v>0.42726798360044677</v>
      </c>
      <c r="T161" s="8">
        <v>0.49802947256623742</v>
      </c>
      <c r="Y161" s="3">
        <v>0.56884739242257243</v>
      </c>
      <c r="Z161" s="8">
        <v>0.24966847270109493</v>
      </c>
      <c r="AK161">
        <v>94.080000000000098</v>
      </c>
      <c r="AL161">
        <f t="shared" si="6"/>
        <v>0.4976001870694014</v>
      </c>
      <c r="AM161">
        <f t="shared" si="6"/>
        <v>0.28355408332671828</v>
      </c>
      <c r="AO161">
        <v>94.080000000000098</v>
      </c>
      <c r="AP161">
        <f t="shared" si="7"/>
        <v>3</v>
      </c>
      <c r="AR161" s="11">
        <v>94.080000000000098</v>
      </c>
      <c r="AS161" s="11">
        <v>0.4976001870694014</v>
      </c>
      <c r="AT161" s="11">
        <v>0.28355408332671828</v>
      </c>
      <c r="AU161" s="11"/>
      <c r="AV161">
        <v>94.080000000000098</v>
      </c>
      <c r="AW161">
        <v>3</v>
      </c>
    </row>
    <row r="162" spans="4:49" x14ac:dyDescent="0.75">
      <c r="D162">
        <f t="shared" si="8"/>
        <v>95.200000000000102</v>
      </c>
      <c r="S162" s="3">
        <v>0.46688035780842307</v>
      </c>
      <c r="T162" s="8">
        <v>0.47588551142013275</v>
      </c>
      <c r="Y162" s="3">
        <v>0.47809008191229546</v>
      </c>
      <c r="Z162" s="8">
        <v>0.26346435377962379</v>
      </c>
      <c r="AK162">
        <v>95.200000000000102</v>
      </c>
      <c r="AL162">
        <f t="shared" si="6"/>
        <v>0.4724852198603593</v>
      </c>
      <c r="AM162">
        <f t="shared" si="6"/>
        <v>0.36967493259987827</v>
      </c>
      <c r="AO162">
        <v>95.200000000000102</v>
      </c>
      <c r="AP162">
        <f t="shared" si="7"/>
        <v>2</v>
      </c>
      <c r="AR162" s="11">
        <v>95.200000000000102</v>
      </c>
      <c r="AS162" s="11">
        <v>0.4724852198603593</v>
      </c>
      <c r="AT162" s="11">
        <v>0.36967493259987827</v>
      </c>
      <c r="AU162" s="11"/>
      <c r="AV162">
        <v>95.200000000000102</v>
      </c>
      <c r="AW162">
        <v>2</v>
      </c>
    </row>
    <row r="163" spans="4:49" x14ac:dyDescent="0.75">
      <c r="D163">
        <f t="shared" si="8"/>
        <v>96.320000000000107</v>
      </c>
      <c r="Y163" s="3">
        <v>0.47798201819792924</v>
      </c>
      <c r="Z163" s="8">
        <v>0.25548757414984186</v>
      </c>
      <c r="AK163">
        <v>96.320000000000107</v>
      </c>
      <c r="AL163">
        <f t="shared" si="6"/>
        <v>0.47798201819792924</v>
      </c>
      <c r="AM163">
        <f t="shared" si="6"/>
        <v>0.25548757414984186</v>
      </c>
      <c r="AO163">
        <v>96.320000000000107</v>
      </c>
      <c r="AP163">
        <f t="shared" si="7"/>
        <v>1</v>
      </c>
      <c r="AR163" s="11">
        <v>96.320000000000107</v>
      </c>
      <c r="AS163" s="11">
        <v>0.47798201819792924</v>
      </c>
      <c r="AT163" s="11">
        <v>0.25548757414984186</v>
      </c>
      <c r="AU163" s="11"/>
      <c r="AV163">
        <v>96.320000000000107</v>
      </c>
      <c r="AW163">
        <v>1</v>
      </c>
    </row>
    <row r="164" spans="4:49" x14ac:dyDescent="0.75">
      <c r="D164">
        <f t="shared" si="8"/>
        <v>97.440000000000111</v>
      </c>
      <c r="S164" s="3">
        <v>0.44597838240775239</v>
      </c>
      <c r="T164" s="8">
        <v>0.44605524507014721</v>
      </c>
      <c r="Y164" s="3">
        <v>0.45350018370831446</v>
      </c>
      <c r="Z164" s="8">
        <v>0.24745790025885858</v>
      </c>
      <c r="AK164">
        <v>97.440000000000111</v>
      </c>
      <c r="AL164">
        <f t="shared" si="6"/>
        <v>0.44973928305803346</v>
      </c>
      <c r="AM164">
        <f t="shared" si="6"/>
        <v>0.34675657266450288</v>
      </c>
      <c r="AO164">
        <v>97.440000000000111</v>
      </c>
      <c r="AP164">
        <f t="shared" si="7"/>
        <v>2</v>
      </c>
      <c r="AR164" s="11">
        <v>97.440000000000111</v>
      </c>
      <c r="AS164" s="11">
        <v>0.44973928305803346</v>
      </c>
      <c r="AT164" s="11">
        <v>0.34675657266450288</v>
      </c>
      <c r="AU164" s="11"/>
      <c r="AV164">
        <v>97.440000000000111</v>
      </c>
      <c r="AW164">
        <v>2</v>
      </c>
    </row>
    <row r="165" spans="4:49" x14ac:dyDescent="0.75">
      <c r="D165">
        <f t="shared" si="8"/>
        <v>98.560000000000116</v>
      </c>
      <c r="S165" s="3">
        <v>0.44794632873648854</v>
      </c>
      <c r="T165" s="8">
        <v>0.46037397960427978</v>
      </c>
      <c r="Y165" s="3">
        <v>0.31619983142060532</v>
      </c>
      <c r="Z165" s="8">
        <v>0.25244943572577344</v>
      </c>
      <c r="AK165">
        <v>98.560000000000116</v>
      </c>
      <c r="AL165">
        <f t="shared" si="6"/>
        <v>0.3820730800785469</v>
      </c>
      <c r="AM165">
        <f t="shared" si="6"/>
        <v>0.35641170766502661</v>
      </c>
      <c r="AO165">
        <v>98.560000000000116</v>
      </c>
      <c r="AP165">
        <f t="shared" si="7"/>
        <v>2</v>
      </c>
      <c r="AR165" s="11">
        <v>98.560000000000116</v>
      </c>
      <c r="AS165" s="11">
        <v>0.3820730800785469</v>
      </c>
      <c r="AT165" s="11">
        <v>0.35641170766502661</v>
      </c>
      <c r="AU165" s="11"/>
      <c r="AV165">
        <v>98.560000000000116</v>
      </c>
      <c r="AW165">
        <v>2</v>
      </c>
    </row>
    <row r="166" spans="4:49" x14ac:dyDescent="0.75">
      <c r="D166">
        <f t="shared" si="8"/>
        <v>99.680000000000121</v>
      </c>
      <c r="S166" s="3">
        <v>0.46728289228475539</v>
      </c>
      <c r="T166" s="8">
        <v>0.43829071987170665</v>
      </c>
      <c r="Y166" s="3">
        <v>0.33679677537876312</v>
      </c>
      <c r="Z166" s="8">
        <v>0.2474563292598303</v>
      </c>
      <c r="AK166">
        <v>99.680000000000121</v>
      </c>
      <c r="AL166">
        <f t="shared" si="6"/>
        <v>0.40203983383175923</v>
      </c>
      <c r="AM166">
        <f t="shared" si="6"/>
        <v>0.34287352456576847</v>
      </c>
      <c r="AO166">
        <v>99.680000000000121</v>
      </c>
      <c r="AP166">
        <f t="shared" si="7"/>
        <v>2</v>
      </c>
      <c r="AR166" s="11">
        <v>99.680000000000121</v>
      </c>
      <c r="AS166" s="11">
        <v>0.40203983383175923</v>
      </c>
      <c r="AT166" s="11">
        <v>0.34287352456576847</v>
      </c>
      <c r="AU166" s="11"/>
      <c r="AV166">
        <v>99.680000000000121</v>
      </c>
      <c r="AW166">
        <v>2</v>
      </c>
    </row>
    <row r="167" spans="4:49" x14ac:dyDescent="0.75">
      <c r="D167">
        <f t="shared" si="8"/>
        <v>100.80000000000013</v>
      </c>
      <c r="S167" s="3">
        <v>0.44955646664181886</v>
      </c>
      <c r="T167" s="8">
        <v>0.42386383688660023</v>
      </c>
      <c r="Y167" s="3">
        <v>0.40774060386003597</v>
      </c>
      <c r="Z167" s="8">
        <v>0.25409678854297246</v>
      </c>
      <c r="AK167">
        <v>100.80000000000013</v>
      </c>
      <c r="AL167">
        <f t="shared" si="6"/>
        <v>0.42864853525092739</v>
      </c>
      <c r="AM167">
        <f t="shared" si="6"/>
        <v>0.33898031271478635</v>
      </c>
      <c r="AO167">
        <v>100.80000000000013</v>
      </c>
      <c r="AP167">
        <f t="shared" si="7"/>
        <v>2</v>
      </c>
      <c r="AR167" s="11">
        <v>100.80000000000013</v>
      </c>
      <c r="AS167" s="11">
        <v>0.42864853525092739</v>
      </c>
      <c r="AT167" s="11">
        <v>0.33898031271478635</v>
      </c>
      <c r="AU167" s="11"/>
      <c r="AV167">
        <v>100.80000000000013</v>
      </c>
      <c r="AW167">
        <v>2</v>
      </c>
    </row>
    <row r="168" spans="4:49" x14ac:dyDescent="0.75">
      <c r="D168">
        <f t="shared" si="8"/>
        <v>101.92000000000013</v>
      </c>
      <c r="S168" s="3">
        <v>0.41544539694371957</v>
      </c>
      <c r="T168" s="8">
        <v>0.41181867587353344</v>
      </c>
      <c r="Y168" s="3">
        <v>0.37566729343621019</v>
      </c>
      <c r="Z168" s="8">
        <v>0.2589151874002098</v>
      </c>
      <c r="AK168">
        <v>101.92000000000013</v>
      </c>
      <c r="AL168">
        <f t="shared" si="6"/>
        <v>0.39555634518996485</v>
      </c>
      <c r="AM168">
        <f t="shared" si="6"/>
        <v>0.33536693163687159</v>
      </c>
      <c r="AO168">
        <v>101.92000000000013</v>
      </c>
      <c r="AP168">
        <f t="shared" si="7"/>
        <v>2</v>
      </c>
      <c r="AR168" s="11">
        <v>101.92000000000013</v>
      </c>
      <c r="AS168" s="11">
        <v>0.39555634518996485</v>
      </c>
      <c r="AT168" s="11">
        <v>0.33536693163687159</v>
      </c>
      <c r="AU168" s="11"/>
      <c r="AV168">
        <v>101.92000000000013</v>
      </c>
      <c r="AW168">
        <v>2</v>
      </c>
    </row>
    <row r="169" spans="4:49" x14ac:dyDescent="0.75">
      <c r="D169">
        <f t="shared" si="8"/>
        <v>103.04000000000013</v>
      </c>
      <c r="S169" s="3">
        <v>0.49434215430488249</v>
      </c>
      <c r="T169" s="8">
        <v>0.42617425220679289</v>
      </c>
      <c r="Y169" s="3">
        <v>0.39651278393740941</v>
      </c>
      <c r="Z169" s="8">
        <v>0.24627376876311524</v>
      </c>
      <c r="AK169">
        <v>103.04000000000013</v>
      </c>
      <c r="AL169">
        <f t="shared" si="6"/>
        <v>0.44542746912114595</v>
      </c>
      <c r="AM169">
        <f t="shared" si="6"/>
        <v>0.33622401048495409</v>
      </c>
      <c r="AO169">
        <v>103.04000000000013</v>
      </c>
      <c r="AP169">
        <f t="shared" si="7"/>
        <v>2</v>
      </c>
      <c r="AR169" s="11">
        <v>103.04000000000013</v>
      </c>
      <c r="AS169" s="11">
        <v>0.44542746912114595</v>
      </c>
      <c r="AT169" s="11">
        <v>0.33622401048495409</v>
      </c>
      <c r="AU169" s="11"/>
      <c r="AV169">
        <v>103.04000000000013</v>
      </c>
      <c r="AW169">
        <v>2</v>
      </c>
    </row>
    <row r="170" spans="4:49" x14ac:dyDescent="0.75">
      <c r="D170">
        <f t="shared" si="8"/>
        <v>104.16000000000014</v>
      </c>
      <c r="S170" s="3">
        <v>0.43074170704435294</v>
      </c>
      <c r="T170" s="8">
        <v>0.39332868580602914</v>
      </c>
      <c r="Y170" s="3">
        <v>0.40601698761589833</v>
      </c>
      <c r="Z170" s="8">
        <v>0.24649287594209124</v>
      </c>
      <c r="AK170">
        <v>104.16000000000014</v>
      </c>
      <c r="AL170">
        <f t="shared" si="6"/>
        <v>0.41837934733012561</v>
      </c>
      <c r="AM170">
        <f t="shared" si="6"/>
        <v>0.31991078087406022</v>
      </c>
      <c r="AO170">
        <v>104.16000000000014</v>
      </c>
      <c r="AP170">
        <f t="shared" si="7"/>
        <v>2</v>
      </c>
      <c r="AR170" s="11">
        <v>104.16000000000014</v>
      </c>
      <c r="AS170" s="11">
        <v>0.41837934733012561</v>
      </c>
      <c r="AT170" s="11">
        <v>0.31991078087406022</v>
      </c>
      <c r="AU170" s="11"/>
      <c r="AV170">
        <v>104.16000000000014</v>
      </c>
      <c r="AW170">
        <v>2</v>
      </c>
    </row>
    <row r="171" spans="4:49" x14ac:dyDescent="0.75">
      <c r="D171">
        <f t="shared" si="8"/>
        <v>105.28000000000014</v>
      </c>
      <c r="S171" s="3">
        <v>0.33077897875512469</v>
      </c>
      <c r="T171" s="8">
        <v>0.37599417758369724</v>
      </c>
      <c r="Y171" s="3">
        <v>0.42275065378547177</v>
      </c>
      <c r="Z171" s="8">
        <v>0.24661888073374935</v>
      </c>
      <c r="AK171">
        <v>105.28000000000014</v>
      </c>
      <c r="AL171">
        <f t="shared" si="6"/>
        <v>0.37676481627029823</v>
      </c>
      <c r="AM171">
        <f t="shared" si="6"/>
        <v>0.31130652915872331</v>
      </c>
      <c r="AO171">
        <v>105.28000000000014</v>
      </c>
      <c r="AP171">
        <f t="shared" si="7"/>
        <v>2</v>
      </c>
      <c r="AR171" s="11">
        <v>105.28000000000014</v>
      </c>
      <c r="AS171" s="11">
        <v>0.37676481627029823</v>
      </c>
      <c r="AT171" s="11">
        <v>0.31130652915872331</v>
      </c>
      <c r="AU171" s="11"/>
      <c r="AV171">
        <v>105.28000000000014</v>
      </c>
      <c r="AW171">
        <v>2</v>
      </c>
    </row>
    <row r="172" spans="4:49" x14ac:dyDescent="0.75">
      <c r="D172">
        <f t="shared" si="8"/>
        <v>106.40000000000015</v>
      </c>
      <c r="S172" s="3">
        <v>0.42005218039507997</v>
      </c>
      <c r="T172" s="8">
        <v>0.39273593060463141</v>
      </c>
      <c r="Y172" s="3">
        <v>0.58936328859495546</v>
      </c>
      <c r="Z172" s="8">
        <v>0.24135106264833739</v>
      </c>
      <c r="AK172">
        <v>106.40000000000015</v>
      </c>
      <c r="AL172">
        <f t="shared" si="6"/>
        <v>0.50470773449501771</v>
      </c>
      <c r="AM172">
        <f t="shared" si="6"/>
        <v>0.3170434966264844</v>
      </c>
      <c r="AO172">
        <v>106.40000000000015</v>
      </c>
      <c r="AP172">
        <f t="shared" si="7"/>
        <v>2</v>
      </c>
      <c r="AR172" s="11">
        <v>106.40000000000015</v>
      </c>
      <c r="AS172" s="11">
        <v>0.50470773449501771</v>
      </c>
      <c r="AT172" s="11">
        <v>0.3170434966264844</v>
      </c>
      <c r="AU172" s="11"/>
      <c r="AV172">
        <v>106.40000000000015</v>
      </c>
      <c r="AW172">
        <v>2</v>
      </c>
    </row>
    <row r="173" spans="4:49" x14ac:dyDescent="0.75">
      <c r="D173">
        <f t="shared" si="8"/>
        <v>107.52000000000015</v>
      </c>
      <c r="S173" s="3">
        <v>0.36927320163995497</v>
      </c>
      <c r="T173" s="8">
        <v>0.38403801964269346</v>
      </c>
      <c r="Y173" s="3">
        <v>0.62158788821889377</v>
      </c>
      <c r="Z173" s="8">
        <v>0.2458046257148816</v>
      </c>
      <c r="AK173">
        <v>107.52000000000015</v>
      </c>
      <c r="AL173">
        <f t="shared" si="6"/>
        <v>0.4954305449294244</v>
      </c>
      <c r="AM173">
        <f t="shared" si="6"/>
        <v>0.31492132267878753</v>
      </c>
      <c r="AO173">
        <v>107.52000000000015</v>
      </c>
      <c r="AP173">
        <f t="shared" si="7"/>
        <v>2</v>
      </c>
      <c r="AR173" s="11">
        <v>107.52000000000015</v>
      </c>
      <c r="AS173" s="11">
        <v>0.4954305449294244</v>
      </c>
      <c r="AT173" s="11">
        <v>0.31492132267878753</v>
      </c>
      <c r="AU173" s="11"/>
      <c r="AV173">
        <v>107.52000000000015</v>
      </c>
      <c r="AW173">
        <v>2</v>
      </c>
    </row>
    <row r="174" spans="4:49" x14ac:dyDescent="0.75">
      <c r="D174">
        <f t="shared" si="8"/>
        <v>108.64000000000016</v>
      </c>
      <c r="S174" s="3">
        <v>0.45985836749906828</v>
      </c>
      <c r="T174" s="8">
        <v>0.39711138579196381</v>
      </c>
      <c r="Y174" s="3">
        <v>0.60940370442412839</v>
      </c>
      <c r="Z174" s="8">
        <v>0.24591313455813343</v>
      </c>
      <c r="AK174">
        <v>108.64000000000016</v>
      </c>
      <c r="AL174">
        <f t="shared" si="6"/>
        <v>0.53463103596159833</v>
      </c>
      <c r="AM174">
        <f t="shared" si="6"/>
        <v>0.32151226017504864</v>
      </c>
      <c r="AO174">
        <v>108.64000000000016</v>
      </c>
      <c r="AP174">
        <f t="shared" si="7"/>
        <v>2</v>
      </c>
      <c r="AR174" s="11">
        <v>108.64000000000016</v>
      </c>
      <c r="AS174" s="11">
        <v>0.53463103596159833</v>
      </c>
      <c r="AT174" s="11">
        <v>0.32151226017504864</v>
      </c>
      <c r="AU174" s="11"/>
      <c r="AV174">
        <v>108.64000000000016</v>
      </c>
      <c r="AW174">
        <v>2</v>
      </c>
    </row>
    <row r="175" spans="4:49" x14ac:dyDescent="0.75">
      <c r="D175">
        <f t="shared" si="8"/>
        <v>109.76000000000016</v>
      </c>
      <c r="S175" s="3">
        <v>0.41332836377189702</v>
      </c>
      <c r="T175" s="8">
        <v>0.38876502125528362</v>
      </c>
      <c r="Y175" s="3">
        <v>0.66621279906632946</v>
      </c>
      <c r="Z175" s="8">
        <v>0.24481987429584995</v>
      </c>
      <c r="AK175">
        <v>109.76000000000016</v>
      </c>
      <c r="AL175">
        <f t="shared" si="6"/>
        <v>0.53977058141911327</v>
      </c>
      <c r="AM175">
        <f t="shared" si="6"/>
        <v>0.31679244777556681</v>
      </c>
      <c r="AO175">
        <v>109.76000000000016</v>
      </c>
      <c r="AP175">
        <f t="shared" si="7"/>
        <v>2</v>
      </c>
      <c r="AR175" s="11">
        <v>109.76000000000016</v>
      </c>
      <c r="AS175" s="11">
        <v>0.53977058141911327</v>
      </c>
      <c r="AT175" s="11">
        <v>0.31679244777556681</v>
      </c>
      <c r="AU175" s="11"/>
      <c r="AV175">
        <v>109.76000000000016</v>
      </c>
      <c r="AW175">
        <v>2</v>
      </c>
    </row>
    <row r="176" spans="4:49" x14ac:dyDescent="0.75">
      <c r="D176">
        <f t="shared" si="8"/>
        <v>110.88000000000017</v>
      </c>
      <c r="S176" s="3">
        <v>0.30662691017517679</v>
      </c>
      <c r="T176" s="8">
        <v>0.38716487996651072</v>
      </c>
      <c r="Y176" s="3">
        <v>0.66970325704035105</v>
      </c>
      <c r="Z176" s="8">
        <v>0.2533519720489778</v>
      </c>
      <c r="AK176">
        <v>110.88000000000017</v>
      </c>
      <c r="AL176">
        <f t="shared" si="6"/>
        <v>0.48816508360776389</v>
      </c>
      <c r="AM176">
        <f t="shared" si="6"/>
        <v>0.32025842600774423</v>
      </c>
      <c r="AO176">
        <v>110.88000000000017</v>
      </c>
      <c r="AP176">
        <f t="shared" si="7"/>
        <v>2</v>
      </c>
      <c r="AR176" s="11">
        <v>110.88000000000017</v>
      </c>
      <c r="AS176" s="11">
        <v>0.48816508360776389</v>
      </c>
      <c r="AT176" s="11">
        <v>0.32025842600774423</v>
      </c>
      <c r="AU176" s="11"/>
      <c r="AV176">
        <v>110.88000000000017</v>
      </c>
      <c r="AW176">
        <v>2</v>
      </c>
    </row>
    <row r="177" spans="4:49" x14ac:dyDescent="0.75">
      <c r="D177">
        <f t="shared" si="8"/>
        <v>112.00000000000017</v>
      </c>
      <c r="S177" s="3">
        <v>0.48909429742825178</v>
      </c>
      <c r="T177" s="8">
        <v>0.356154862601061</v>
      </c>
      <c r="AK177">
        <v>112.00000000000017</v>
      </c>
      <c r="AL177">
        <f t="shared" si="6"/>
        <v>0.48909429742825178</v>
      </c>
      <c r="AM177">
        <f t="shared" si="6"/>
        <v>0.356154862601061</v>
      </c>
      <c r="AO177">
        <v>112.00000000000017</v>
      </c>
      <c r="AP177">
        <f t="shared" si="7"/>
        <v>1</v>
      </c>
      <c r="AR177" s="11">
        <v>112.00000000000017</v>
      </c>
      <c r="AS177" s="11">
        <v>0.48909429742825178</v>
      </c>
      <c r="AT177" s="11">
        <v>0.356154862601061</v>
      </c>
      <c r="AU177" s="11"/>
      <c r="AV177">
        <v>112.00000000000017</v>
      </c>
      <c r="AW177">
        <v>1</v>
      </c>
    </row>
    <row r="178" spans="4:49" x14ac:dyDescent="0.75">
      <c r="D178">
        <f t="shared" si="8"/>
        <v>113.12000000000018</v>
      </c>
      <c r="S178" s="3">
        <v>0.55349981364144629</v>
      </c>
      <c r="T178" s="8">
        <v>0.34791411570105907</v>
      </c>
      <c r="AK178">
        <v>113.12000000000018</v>
      </c>
      <c r="AL178">
        <f t="shared" si="6"/>
        <v>0.55349981364144629</v>
      </c>
      <c r="AM178">
        <f t="shared" si="6"/>
        <v>0.34791411570105907</v>
      </c>
      <c r="AO178">
        <v>113.12000000000018</v>
      </c>
      <c r="AP178">
        <f t="shared" si="7"/>
        <v>1</v>
      </c>
      <c r="AR178" s="11">
        <v>113.12000000000018</v>
      </c>
      <c r="AS178" s="11">
        <v>0.55349981364144629</v>
      </c>
      <c r="AT178" s="11">
        <v>0.34791411570105907</v>
      </c>
      <c r="AU178" s="11"/>
      <c r="AV178">
        <v>113.12000000000018</v>
      </c>
      <c r="AW178">
        <v>1</v>
      </c>
    </row>
    <row r="179" spans="4:49" x14ac:dyDescent="0.75">
      <c r="D179">
        <f t="shared" si="8"/>
        <v>114.24000000000018</v>
      </c>
      <c r="S179" s="3">
        <v>0.5316734998136412</v>
      </c>
      <c r="T179" s="8">
        <v>0.37748614538653585</v>
      </c>
      <c r="AK179">
        <v>114.24000000000018</v>
      </c>
      <c r="AL179">
        <f t="shared" si="6"/>
        <v>0.5316734998136412</v>
      </c>
      <c r="AM179">
        <f t="shared" si="6"/>
        <v>0.37748614538653585</v>
      </c>
      <c r="AO179">
        <v>114.24000000000018</v>
      </c>
      <c r="AP179">
        <f t="shared" si="7"/>
        <v>1</v>
      </c>
      <c r="AR179" s="11">
        <v>114.24000000000018</v>
      </c>
      <c r="AS179" s="11">
        <v>0.5316734998136412</v>
      </c>
      <c r="AT179" s="11">
        <v>0.37748614538653585</v>
      </c>
      <c r="AU179" s="11"/>
      <c r="AV179">
        <v>114.24000000000018</v>
      </c>
      <c r="AW179">
        <v>1</v>
      </c>
    </row>
    <row r="180" spans="4:49" x14ac:dyDescent="0.75">
      <c r="D180">
        <f t="shared" si="8"/>
        <v>115.36000000000018</v>
      </c>
      <c r="S180" s="3">
        <v>0.47913529631010077</v>
      </c>
      <c r="T180" s="8">
        <v>0.38820562080487475</v>
      </c>
      <c r="AK180">
        <v>115.36000000000018</v>
      </c>
      <c r="AL180">
        <f t="shared" si="6"/>
        <v>0.47913529631010077</v>
      </c>
      <c r="AM180">
        <f t="shared" si="6"/>
        <v>0.38820562080487475</v>
      </c>
      <c r="AO180">
        <v>115.36000000000018</v>
      </c>
      <c r="AP180">
        <f t="shared" si="7"/>
        <v>1</v>
      </c>
      <c r="AR180" s="11">
        <v>115.36000000000018</v>
      </c>
      <c r="AS180" s="11">
        <v>0.47913529631010077</v>
      </c>
      <c r="AT180" s="11">
        <v>0.38820562080487475</v>
      </c>
      <c r="AU180" s="11"/>
      <c r="AV180">
        <v>115.36000000000018</v>
      </c>
      <c r="AW180">
        <v>1</v>
      </c>
    </row>
    <row r="181" spans="4:49" x14ac:dyDescent="0.75">
      <c r="D181">
        <f t="shared" si="8"/>
        <v>116.48000000000019</v>
      </c>
      <c r="S181" s="3">
        <v>0.50471859858367485</v>
      </c>
      <c r="T181" s="8">
        <v>0.37860654574109642</v>
      </c>
      <c r="AK181">
        <v>116.48000000000019</v>
      </c>
      <c r="AL181">
        <f t="shared" si="6"/>
        <v>0.50471859858367485</v>
      </c>
      <c r="AM181">
        <f t="shared" si="6"/>
        <v>0.37860654574109642</v>
      </c>
      <c r="AO181">
        <v>116.48000000000019</v>
      </c>
      <c r="AP181">
        <f t="shared" si="7"/>
        <v>1</v>
      </c>
      <c r="AR181" s="11">
        <v>116.48000000000019</v>
      </c>
      <c r="AS181" s="11">
        <v>0.50471859858367485</v>
      </c>
      <c r="AT181" s="11">
        <v>0.37860654574109642</v>
      </c>
      <c r="AU181" s="11"/>
      <c r="AV181">
        <v>116.48000000000019</v>
      </c>
      <c r="AW181">
        <v>1</v>
      </c>
    </row>
    <row r="182" spans="4:49" x14ac:dyDescent="0.75">
      <c r="D182">
        <f t="shared" si="8"/>
        <v>117.60000000000019</v>
      </c>
      <c r="S182" s="3">
        <v>0.52863212821468508</v>
      </c>
      <c r="T182" s="8">
        <v>0.37206664747906226</v>
      </c>
      <c r="AK182">
        <v>117.60000000000019</v>
      </c>
      <c r="AL182">
        <f t="shared" si="6"/>
        <v>0.52863212821468508</v>
      </c>
      <c r="AM182">
        <f t="shared" si="6"/>
        <v>0.37206664747906226</v>
      </c>
      <c r="AO182">
        <v>117.60000000000019</v>
      </c>
      <c r="AP182">
        <f t="shared" si="7"/>
        <v>1</v>
      </c>
      <c r="AR182" s="11">
        <v>117.60000000000019</v>
      </c>
      <c r="AS182" s="11">
        <v>0.52863212821468508</v>
      </c>
      <c r="AT182" s="11">
        <v>0.37206664747906226</v>
      </c>
      <c r="AU182" s="11"/>
      <c r="AV182">
        <v>117.60000000000019</v>
      </c>
      <c r="AW182">
        <v>1</v>
      </c>
    </row>
    <row r="183" spans="4:49" x14ac:dyDescent="0.75">
      <c r="D183">
        <f t="shared" si="8"/>
        <v>118.7200000000002</v>
      </c>
      <c r="S183" s="3">
        <v>0.39493104733507245</v>
      </c>
      <c r="T183" s="8">
        <v>0.39502265872474579</v>
      </c>
      <c r="AK183">
        <v>118.7200000000002</v>
      </c>
      <c r="AL183">
        <f t="shared" si="6"/>
        <v>0.39493104733507245</v>
      </c>
      <c r="AM183">
        <f t="shared" si="6"/>
        <v>0.39502265872474579</v>
      </c>
      <c r="AO183">
        <v>118.7200000000002</v>
      </c>
      <c r="AP183">
        <f t="shared" si="7"/>
        <v>1</v>
      </c>
      <c r="AR183" s="11">
        <v>118.7200000000002</v>
      </c>
      <c r="AS183" s="11">
        <v>0.39493104733507245</v>
      </c>
      <c r="AT183" s="11">
        <v>0.39502265872474579</v>
      </c>
      <c r="AU183" s="11"/>
      <c r="AV183">
        <v>118.7200000000002</v>
      </c>
      <c r="AW183">
        <v>1</v>
      </c>
    </row>
    <row r="184" spans="4:49" x14ac:dyDescent="0.75">
      <c r="D184">
        <f t="shared" si="8"/>
        <v>119.8400000000002</v>
      </c>
      <c r="S184" s="3">
        <v>0.3560044726052925</v>
      </c>
      <c r="T184" s="8">
        <v>0.36031040918566709</v>
      </c>
      <c r="AK184">
        <v>119.8400000000002</v>
      </c>
      <c r="AL184">
        <f t="shared" si="6"/>
        <v>0.3560044726052925</v>
      </c>
      <c r="AM184">
        <f t="shared" si="6"/>
        <v>0.36031040918566709</v>
      </c>
      <c r="AO184">
        <v>119.8400000000002</v>
      </c>
      <c r="AP184">
        <f t="shared" si="7"/>
        <v>1</v>
      </c>
      <c r="AR184" s="11">
        <v>119.8400000000002</v>
      </c>
      <c r="AS184" s="11">
        <v>0.3560044726052925</v>
      </c>
      <c r="AT184" s="11">
        <v>0.36031040918566709</v>
      </c>
      <c r="AU184" s="11"/>
      <c r="AV184">
        <v>119.8400000000002</v>
      </c>
      <c r="AW184">
        <v>1</v>
      </c>
    </row>
    <row r="185" spans="4:49" x14ac:dyDescent="0.75">
      <c r="D185">
        <f t="shared" si="8"/>
        <v>120.96000000000021</v>
      </c>
      <c r="AK185">
        <v>120.96000000000021</v>
      </c>
      <c r="AL185" t="e">
        <f t="shared" si="6"/>
        <v>#DIV/0!</v>
      </c>
      <c r="AM185" t="e">
        <f t="shared" si="6"/>
        <v>#DIV/0!</v>
      </c>
      <c r="AO185">
        <v>120.96000000000021</v>
      </c>
      <c r="AP185">
        <f t="shared" si="7"/>
        <v>0</v>
      </c>
      <c r="AR185" s="11">
        <v>120.96000000000021</v>
      </c>
      <c r="AS185" s="11" t="e">
        <v>#DIV/0!</v>
      </c>
      <c r="AT185" s="11" t="e">
        <v>#DIV/0!</v>
      </c>
      <c r="AU185" s="11"/>
      <c r="AV185">
        <v>120.96000000000021</v>
      </c>
      <c r="AW185">
        <v>0</v>
      </c>
    </row>
    <row r="186" spans="4:49" x14ac:dyDescent="0.75">
      <c r="D186">
        <f t="shared" si="8"/>
        <v>122.08000000000021</v>
      </c>
      <c r="AK186">
        <v>122.08000000000021</v>
      </c>
      <c r="AL186" t="e">
        <f t="shared" si="6"/>
        <v>#DIV/0!</v>
      </c>
      <c r="AM186" t="e">
        <f t="shared" si="6"/>
        <v>#DIV/0!</v>
      </c>
      <c r="AO186">
        <v>122.08000000000021</v>
      </c>
      <c r="AP186">
        <f t="shared" si="7"/>
        <v>0</v>
      </c>
      <c r="AR186" s="11">
        <v>122.08000000000021</v>
      </c>
      <c r="AS186" s="11" t="e">
        <v>#DIV/0!</v>
      </c>
      <c r="AT186" s="11" t="e">
        <v>#DIV/0!</v>
      </c>
      <c r="AU186" s="11"/>
      <c r="AV186">
        <v>122.08000000000021</v>
      </c>
      <c r="AW186">
        <v>0</v>
      </c>
    </row>
    <row r="187" spans="4:49" x14ac:dyDescent="0.75">
      <c r="D187">
        <f t="shared" si="8"/>
        <v>123.20000000000022</v>
      </c>
      <c r="AK187">
        <v>123.20000000000022</v>
      </c>
      <c r="AL187" t="e">
        <f t="shared" si="6"/>
        <v>#DIV/0!</v>
      </c>
      <c r="AM187" t="e">
        <f t="shared" si="6"/>
        <v>#DIV/0!</v>
      </c>
      <c r="AO187">
        <v>123.20000000000022</v>
      </c>
      <c r="AP187">
        <f t="shared" si="7"/>
        <v>0</v>
      </c>
      <c r="AR187" s="11">
        <v>123.20000000000022</v>
      </c>
      <c r="AS187" s="11" t="e">
        <v>#DIV/0!</v>
      </c>
      <c r="AT187" s="11" t="e">
        <v>#DIV/0!</v>
      </c>
      <c r="AU187" s="11"/>
      <c r="AV187">
        <v>123.20000000000022</v>
      </c>
      <c r="AW187">
        <v>0</v>
      </c>
    </row>
    <row r="188" spans="4:49" x14ac:dyDescent="0.75">
      <c r="D188">
        <f t="shared" si="8"/>
        <v>124.32000000000022</v>
      </c>
      <c r="AK188">
        <v>124.32000000000022</v>
      </c>
      <c r="AL188" t="e">
        <f t="shared" si="6"/>
        <v>#DIV/0!</v>
      </c>
      <c r="AM188" t="e">
        <f t="shared" si="6"/>
        <v>#DIV/0!</v>
      </c>
      <c r="AO188">
        <v>124.32000000000022</v>
      </c>
      <c r="AP188">
        <f t="shared" si="7"/>
        <v>0</v>
      </c>
      <c r="AR188" s="11">
        <v>124.32000000000022</v>
      </c>
      <c r="AS188" s="11" t="e">
        <v>#DIV/0!</v>
      </c>
      <c r="AT188" s="11" t="e">
        <v>#DIV/0!</v>
      </c>
      <c r="AU188" s="11"/>
      <c r="AV188">
        <v>124.32000000000022</v>
      </c>
      <c r="AW188">
        <v>0</v>
      </c>
    </row>
    <row r="189" spans="4:49" x14ac:dyDescent="0.75">
      <c r="D189">
        <f t="shared" si="8"/>
        <v>125.44000000000023</v>
      </c>
      <c r="AK189">
        <v>125.44000000000023</v>
      </c>
      <c r="AL189" t="e">
        <f t="shared" si="6"/>
        <v>#DIV/0!</v>
      </c>
      <c r="AM189" t="e">
        <f t="shared" si="6"/>
        <v>#DIV/0!</v>
      </c>
      <c r="AO189">
        <v>125.44000000000023</v>
      </c>
      <c r="AP189">
        <f t="shared" si="7"/>
        <v>0</v>
      </c>
      <c r="AR189" s="11">
        <v>125.44000000000023</v>
      </c>
      <c r="AS189" s="11" t="e">
        <v>#DIV/0!</v>
      </c>
      <c r="AT189" s="11" t="e">
        <v>#DIV/0!</v>
      </c>
      <c r="AU189" s="11"/>
      <c r="AV189">
        <v>125.44000000000023</v>
      </c>
      <c r="AW189">
        <v>0</v>
      </c>
    </row>
    <row r="190" spans="4:49" x14ac:dyDescent="0.75">
      <c r="D190">
        <f t="shared" si="8"/>
        <v>126.56000000000023</v>
      </c>
      <c r="AK190">
        <v>126.56000000000023</v>
      </c>
      <c r="AL190" t="e">
        <f t="shared" si="6"/>
        <v>#DIV/0!</v>
      </c>
      <c r="AM190" t="e">
        <f t="shared" si="6"/>
        <v>#DIV/0!</v>
      </c>
      <c r="AO190">
        <v>126.56000000000023</v>
      </c>
      <c r="AP190">
        <f t="shared" si="7"/>
        <v>0</v>
      </c>
      <c r="AR190" s="11">
        <v>126.56000000000023</v>
      </c>
      <c r="AS190" s="11" t="e">
        <v>#DIV/0!</v>
      </c>
      <c r="AT190" s="11" t="e">
        <v>#DIV/0!</v>
      </c>
      <c r="AU190" s="11"/>
      <c r="AV190">
        <v>126.56000000000023</v>
      </c>
      <c r="AW190">
        <v>0</v>
      </c>
    </row>
    <row r="191" spans="4:49" x14ac:dyDescent="0.75">
      <c r="D191">
        <f t="shared" si="8"/>
        <v>127.68000000000023</v>
      </c>
      <c r="AK191">
        <v>127.68000000000023</v>
      </c>
      <c r="AL191" t="e">
        <f t="shared" si="6"/>
        <v>#DIV/0!</v>
      </c>
      <c r="AM191" t="e">
        <f t="shared" si="6"/>
        <v>#DIV/0!</v>
      </c>
      <c r="AO191">
        <v>127.68000000000023</v>
      </c>
      <c r="AP191">
        <f t="shared" si="7"/>
        <v>0</v>
      </c>
      <c r="AR191" s="11">
        <v>127.68000000000023</v>
      </c>
      <c r="AS191" s="11" t="e">
        <v>#DIV/0!</v>
      </c>
      <c r="AT191" s="11" t="e">
        <v>#DIV/0!</v>
      </c>
      <c r="AU191" s="11"/>
      <c r="AV191">
        <v>127.68000000000023</v>
      </c>
      <c r="AW191">
        <v>0</v>
      </c>
    </row>
    <row r="192" spans="4:49" x14ac:dyDescent="0.75">
      <c r="D192">
        <f t="shared" si="8"/>
        <v>128.80000000000024</v>
      </c>
      <c r="AK192">
        <v>128.80000000000024</v>
      </c>
      <c r="AL192" t="e">
        <f t="shared" si="6"/>
        <v>#DIV/0!</v>
      </c>
      <c r="AM192" t="e">
        <f t="shared" si="6"/>
        <v>#DIV/0!</v>
      </c>
      <c r="AO192">
        <v>128.80000000000024</v>
      </c>
      <c r="AP192">
        <f t="shared" si="7"/>
        <v>0</v>
      </c>
      <c r="AR192" s="11">
        <v>128.80000000000024</v>
      </c>
      <c r="AS192" s="11" t="e">
        <v>#DIV/0!</v>
      </c>
      <c r="AT192" s="11" t="e">
        <v>#DIV/0!</v>
      </c>
      <c r="AU192" s="11"/>
      <c r="AV192">
        <v>128.80000000000024</v>
      </c>
      <c r="AW192">
        <v>0</v>
      </c>
    </row>
    <row r="193" spans="4:49" x14ac:dyDescent="0.75">
      <c r="D193">
        <f t="shared" si="8"/>
        <v>129.92000000000024</v>
      </c>
      <c r="AK193">
        <v>129.92000000000024</v>
      </c>
      <c r="AL193" t="e">
        <f t="shared" si="6"/>
        <v>#DIV/0!</v>
      </c>
      <c r="AM193" t="e">
        <f t="shared" si="6"/>
        <v>#DIV/0!</v>
      </c>
      <c r="AO193">
        <v>129.92000000000024</v>
      </c>
      <c r="AP193">
        <f t="shared" si="7"/>
        <v>0</v>
      </c>
      <c r="AR193" s="11">
        <v>129.92000000000024</v>
      </c>
      <c r="AS193" s="11" t="e">
        <v>#DIV/0!</v>
      </c>
      <c r="AT193" s="11" t="e">
        <v>#DIV/0!</v>
      </c>
      <c r="AU193" s="11"/>
      <c r="AV193">
        <v>129.92000000000024</v>
      </c>
      <c r="AW193">
        <v>0</v>
      </c>
    </row>
    <row r="194" spans="4:49" x14ac:dyDescent="0.75">
      <c r="D194">
        <f t="shared" si="8"/>
        <v>131.04000000000025</v>
      </c>
      <c r="AK194">
        <v>131.04000000000025</v>
      </c>
      <c r="AL194" t="e">
        <f t="shared" si="6"/>
        <v>#DIV/0!</v>
      </c>
      <c r="AM194" t="e">
        <f t="shared" si="6"/>
        <v>#DIV/0!</v>
      </c>
      <c r="AO194">
        <v>131.04000000000025</v>
      </c>
      <c r="AP194">
        <f t="shared" si="7"/>
        <v>0</v>
      </c>
      <c r="AR194" s="11">
        <v>131.04000000000025</v>
      </c>
      <c r="AS194" s="11" t="e">
        <v>#DIV/0!</v>
      </c>
      <c r="AT194" s="11" t="e">
        <v>#DIV/0!</v>
      </c>
      <c r="AU194" s="11"/>
      <c r="AV194">
        <v>131.04000000000025</v>
      </c>
      <c r="AW194">
        <v>0</v>
      </c>
    </row>
    <row r="195" spans="4:49" x14ac:dyDescent="0.75">
      <c r="D195">
        <f t="shared" si="8"/>
        <v>132.16000000000025</v>
      </c>
      <c r="AK195">
        <v>132.16000000000025</v>
      </c>
      <c r="AL195" t="e">
        <f t="shared" si="6"/>
        <v>#DIV/0!</v>
      </c>
      <c r="AM195" t="e">
        <f t="shared" si="6"/>
        <v>#DIV/0!</v>
      </c>
      <c r="AO195">
        <v>132.16000000000025</v>
      </c>
      <c r="AP195">
        <f t="shared" si="7"/>
        <v>0</v>
      </c>
      <c r="AR195" s="11">
        <v>132.16000000000025</v>
      </c>
      <c r="AS195" s="11" t="e">
        <v>#DIV/0!</v>
      </c>
      <c r="AT195" s="11" t="e">
        <v>#DIV/0!</v>
      </c>
      <c r="AU195" s="11"/>
      <c r="AV195">
        <v>132.16000000000025</v>
      </c>
      <c r="AW195">
        <v>0</v>
      </c>
    </row>
    <row r="196" spans="4:49" x14ac:dyDescent="0.75">
      <c r="D196">
        <f t="shared" si="8"/>
        <v>133.28000000000026</v>
      </c>
      <c r="AK196">
        <v>133.28000000000026</v>
      </c>
      <c r="AL196" t="e">
        <f t="shared" ref="AL196:AM206" si="9">AVERAGE(E196,G196,I196,K196,M196,O196,Q196,S196,U196,W196,Y196,AA196,AC196,AE196,AG196)</f>
        <v>#DIV/0!</v>
      </c>
      <c r="AM196" t="e">
        <f t="shared" si="9"/>
        <v>#DIV/0!</v>
      </c>
      <c r="AO196">
        <v>133.28000000000026</v>
      </c>
      <c r="AP196">
        <f t="shared" ref="AP196:AP206" si="10">COUNTA(E196:AH196)/2</f>
        <v>0</v>
      </c>
      <c r="AR196" s="11">
        <v>133.28000000000026</v>
      </c>
      <c r="AS196" s="11" t="e">
        <v>#DIV/0!</v>
      </c>
      <c r="AT196" s="11" t="e">
        <v>#DIV/0!</v>
      </c>
      <c r="AU196" s="11"/>
      <c r="AV196">
        <v>133.28000000000026</v>
      </c>
      <c r="AW196">
        <v>0</v>
      </c>
    </row>
    <row r="197" spans="4:49" x14ac:dyDescent="0.75">
      <c r="D197">
        <f t="shared" ref="D197:D206" si="11">D196+1.12</f>
        <v>134.40000000000026</v>
      </c>
      <c r="AK197">
        <v>134.40000000000026</v>
      </c>
      <c r="AL197" t="e">
        <f t="shared" si="9"/>
        <v>#DIV/0!</v>
      </c>
      <c r="AM197" t="e">
        <f t="shared" si="9"/>
        <v>#DIV/0!</v>
      </c>
      <c r="AO197">
        <v>134.40000000000026</v>
      </c>
      <c r="AP197">
        <f t="shared" si="10"/>
        <v>0</v>
      </c>
      <c r="AR197" s="11">
        <v>134.40000000000026</v>
      </c>
      <c r="AS197" s="11" t="e">
        <v>#DIV/0!</v>
      </c>
      <c r="AT197" s="11" t="e">
        <v>#DIV/0!</v>
      </c>
      <c r="AU197" s="11"/>
      <c r="AV197">
        <v>134.40000000000026</v>
      </c>
      <c r="AW197">
        <v>0</v>
      </c>
    </row>
    <row r="198" spans="4:49" x14ac:dyDescent="0.75">
      <c r="D198">
        <f t="shared" si="11"/>
        <v>135.52000000000027</v>
      </c>
      <c r="AK198">
        <v>135.52000000000027</v>
      </c>
      <c r="AL198" t="e">
        <f t="shared" si="9"/>
        <v>#DIV/0!</v>
      </c>
      <c r="AM198" t="e">
        <f t="shared" si="9"/>
        <v>#DIV/0!</v>
      </c>
      <c r="AO198">
        <v>135.52000000000027</v>
      </c>
      <c r="AP198">
        <f t="shared" si="10"/>
        <v>0</v>
      </c>
      <c r="AR198" s="11">
        <v>135.52000000000027</v>
      </c>
      <c r="AS198" s="11" t="e">
        <v>#DIV/0!</v>
      </c>
      <c r="AT198" s="11" t="e">
        <v>#DIV/0!</v>
      </c>
      <c r="AU198" s="11"/>
      <c r="AV198">
        <v>135.52000000000027</v>
      </c>
      <c r="AW198">
        <v>0</v>
      </c>
    </row>
    <row r="199" spans="4:49" x14ac:dyDescent="0.75">
      <c r="D199">
        <f t="shared" si="11"/>
        <v>136.64000000000027</v>
      </c>
      <c r="AK199">
        <v>136.64000000000027</v>
      </c>
      <c r="AL199" t="e">
        <f t="shared" si="9"/>
        <v>#DIV/0!</v>
      </c>
      <c r="AM199" t="e">
        <f t="shared" si="9"/>
        <v>#DIV/0!</v>
      </c>
      <c r="AO199">
        <v>136.64000000000027</v>
      </c>
      <c r="AP199">
        <f t="shared" si="10"/>
        <v>0</v>
      </c>
      <c r="AR199" s="11">
        <v>136.64000000000027</v>
      </c>
      <c r="AS199" s="11" t="e">
        <v>#DIV/0!</v>
      </c>
      <c r="AT199" s="11" t="e">
        <v>#DIV/0!</v>
      </c>
      <c r="AU199" s="11"/>
      <c r="AV199">
        <v>136.64000000000027</v>
      </c>
      <c r="AW199">
        <v>0</v>
      </c>
    </row>
    <row r="200" spans="4:49" x14ac:dyDescent="0.75">
      <c r="D200">
        <f t="shared" si="11"/>
        <v>137.76000000000028</v>
      </c>
      <c r="AK200">
        <v>137.76000000000028</v>
      </c>
      <c r="AL200" t="e">
        <f t="shared" si="9"/>
        <v>#DIV/0!</v>
      </c>
      <c r="AM200" t="e">
        <f t="shared" si="9"/>
        <v>#DIV/0!</v>
      </c>
      <c r="AO200">
        <v>137.76000000000028</v>
      </c>
      <c r="AP200">
        <f t="shared" si="10"/>
        <v>0</v>
      </c>
      <c r="AR200" s="11">
        <v>137.76000000000028</v>
      </c>
      <c r="AS200" s="11" t="e">
        <v>#DIV/0!</v>
      </c>
      <c r="AT200" s="11" t="e">
        <v>#DIV/0!</v>
      </c>
      <c r="AU200" s="11"/>
      <c r="AV200">
        <v>137.76000000000028</v>
      </c>
      <c r="AW200">
        <v>0</v>
      </c>
    </row>
    <row r="201" spans="4:49" x14ac:dyDescent="0.75">
      <c r="D201">
        <f t="shared" si="11"/>
        <v>138.88000000000028</v>
      </c>
      <c r="AK201">
        <v>138.88000000000028</v>
      </c>
      <c r="AL201" t="e">
        <f t="shared" si="9"/>
        <v>#DIV/0!</v>
      </c>
      <c r="AM201" t="e">
        <f t="shared" si="9"/>
        <v>#DIV/0!</v>
      </c>
      <c r="AO201">
        <v>138.88000000000028</v>
      </c>
      <c r="AP201">
        <f t="shared" si="10"/>
        <v>0</v>
      </c>
      <c r="AR201" s="11">
        <v>138.88000000000028</v>
      </c>
      <c r="AS201" s="11" t="e">
        <v>#DIV/0!</v>
      </c>
      <c r="AT201" s="11" t="e">
        <v>#DIV/0!</v>
      </c>
      <c r="AU201" s="11"/>
      <c r="AV201">
        <v>138.88000000000028</v>
      </c>
      <c r="AW201">
        <v>0</v>
      </c>
    </row>
    <row r="202" spans="4:49" x14ac:dyDescent="0.75">
      <c r="D202">
        <f t="shared" si="11"/>
        <v>140.00000000000028</v>
      </c>
      <c r="AK202">
        <v>140.00000000000028</v>
      </c>
      <c r="AL202" t="e">
        <f t="shared" si="9"/>
        <v>#DIV/0!</v>
      </c>
      <c r="AM202" t="e">
        <f t="shared" si="9"/>
        <v>#DIV/0!</v>
      </c>
      <c r="AO202">
        <v>140.00000000000028</v>
      </c>
      <c r="AP202">
        <f t="shared" si="10"/>
        <v>0</v>
      </c>
      <c r="AR202">
        <v>140.00000000000028</v>
      </c>
      <c r="AS202" t="e">
        <v>#DIV/0!</v>
      </c>
      <c r="AT202" t="e">
        <v>#DIV/0!</v>
      </c>
      <c r="AV202">
        <v>140.00000000000028</v>
      </c>
      <c r="AW202">
        <v>0</v>
      </c>
    </row>
    <row r="203" spans="4:49" x14ac:dyDescent="0.75">
      <c r="D203">
        <f t="shared" si="11"/>
        <v>141.12000000000029</v>
      </c>
      <c r="AK203">
        <v>141.12000000000029</v>
      </c>
      <c r="AL203" t="e">
        <f t="shared" si="9"/>
        <v>#DIV/0!</v>
      </c>
      <c r="AM203" t="e">
        <f t="shared" si="9"/>
        <v>#DIV/0!</v>
      </c>
      <c r="AO203">
        <v>141.12000000000029</v>
      </c>
      <c r="AP203">
        <f t="shared" si="10"/>
        <v>0</v>
      </c>
      <c r="AR203">
        <v>141.12000000000029</v>
      </c>
      <c r="AS203" t="e">
        <v>#DIV/0!</v>
      </c>
      <c r="AT203" t="e">
        <v>#DIV/0!</v>
      </c>
      <c r="AV203">
        <v>141.12000000000029</v>
      </c>
      <c r="AW203">
        <v>0</v>
      </c>
    </row>
    <row r="204" spans="4:49" x14ac:dyDescent="0.75">
      <c r="D204">
        <f t="shared" si="11"/>
        <v>142.24000000000029</v>
      </c>
      <c r="AK204">
        <v>142.24000000000029</v>
      </c>
      <c r="AL204" t="e">
        <f t="shared" si="9"/>
        <v>#DIV/0!</v>
      </c>
      <c r="AM204" t="e">
        <f t="shared" si="9"/>
        <v>#DIV/0!</v>
      </c>
      <c r="AO204">
        <v>142.24000000000029</v>
      </c>
      <c r="AP204">
        <f t="shared" si="10"/>
        <v>0</v>
      </c>
      <c r="AR204">
        <v>142.24000000000029</v>
      </c>
      <c r="AS204" t="e">
        <v>#DIV/0!</v>
      </c>
      <c r="AT204" t="e">
        <v>#DIV/0!</v>
      </c>
      <c r="AV204">
        <v>142.24000000000029</v>
      </c>
      <c r="AW204">
        <v>0</v>
      </c>
    </row>
    <row r="205" spans="4:49" x14ac:dyDescent="0.75">
      <c r="D205">
        <f t="shared" si="11"/>
        <v>143.3600000000003</v>
      </c>
      <c r="AK205">
        <v>143.3600000000003</v>
      </c>
      <c r="AL205" t="e">
        <f t="shared" si="9"/>
        <v>#DIV/0!</v>
      </c>
      <c r="AM205" t="e">
        <f t="shared" si="9"/>
        <v>#DIV/0!</v>
      </c>
      <c r="AO205">
        <v>143.3600000000003</v>
      </c>
      <c r="AP205">
        <f t="shared" si="10"/>
        <v>0</v>
      </c>
      <c r="AR205">
        <v>143.3600000000003</v>
      </c>
      <c r="AS205" t="e">
        <v>#DIV/0!</v>
      </c>
      <c r="AT205" t="e">
        <v>#DIV/0!</v>
      </c>
      <c r="AV205">
        <v>143.3600000000003</v>
      </c>
      <c r="AW205">
        <v>0</v>
      </c>
    </row>
    <row r="206" spans="4:49" x14ac:dyDescent="0.75">
      <c r="D206">
        <f t="shared" si="11"/>
        <v>144.4800000000003</v>
      </c>
      <c r="AK206">
        <v>144.4800000000003</v>
      </c>
      <c r="AL206" t="e">
        <f t="shared" si="9"/>
        <v>#DIV/0!</v>
      </c>
      <c r="AM206" t="e">
        <f t="shared" si="9"/>
        <v>#DIV/0!</v>
      </c>
      <c r="AO206">
        <v>144.4800000000003</v>
      </c>
      <c r="AP206">
        <f t="shared" si="10"/>
        <v>0</v>
      </c>
      <c r="AR206">
        <v>144.4800000000003</v>
      </c>
      <c r="AS206" t="e">
        <v>#DIV/0!</v>
      </c>
      <c r="AT206" t="e">
        <v>#DIV/0!</v>
      </c>
      <c r="AV206">
        <v>144.4800000000003</v>
      </c>
      <c r="AW206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5"/>
  <sheetViews>
    <sheetView zoomScale="80" zoomScaleNormal="80" workbookViewId="0"/>
  </sheetViews>
  <sheetFormatPr defaultRowHeight="14.75" x14ac:dyDescent="0.75"/>
  <sheetData>
    <row r="1" spans="1:17" x14ac:dyDescent="0.75">
      <c r="A1" t="s">
        <v>24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204.99199999999999</v>
      </c>
      <c r="D3">
        <v>214.98400000000001</v>
      </c>
      <c r="E3">
        <v>409.34300000000002</v>
      </c>
      <c r="F3">
        <v>1325.2260000000001</v>
      </c>
      <c r="H3">
        <f t="shared" ref="H3:H34" si="0">C3-D3</f>
        <v>-9.9920000000000186</v>
      </c>
      <c r="J3">
        <f t="shared" ref="J3:J34" si="1">B3</f>
        <v>1</v>
      </c>
      <c r="K3">
        <f t="shared" ref="K3:K34" si="2">(H3-MIN(H$3:H$85))/(MAX(H$3:H$85)-MIN(H$3:H$85))</f>
        <v>0.10015193200016392</v>
      </c>
      <c r="M3">
        <f t="shared" ref="M3:M34" si="3">B3</f>
        <v>1</v>
      </c>
      <c r="N3">
        <f t="shared" ref="N3:N34" si="4">(E3-$P$3)/(F3-$Q$3)</f>
        <v>0.25212219279031745</v>
      </c>
      <c r="P3">
        <v>108</v>
      </c>
      <c r="Q3">
        <v>130</v>
      </c>
    </row>
    <row r="4" spans="1:17" x14ac:dyDescent="0.75">
      <c r="B4">
        <v>2</v>
      </c>
      <c r="C4">
        <v>201.43199999999999</v>
      </c>
      <c r="D4">
        <v>210.03299999999999</v>
      </c>
      <c r="E4">
        <v>394.53300000000002</v>
      </c>
      <c r="F4">
        <v>1129.6790000000001</v>
      </c>
      <c r="H4">
        <f t="shared" si="0"/>
        <v>-8.6009999999999991</v>
      </c>
      <c r="J4">
        <f t="shared" si="1"/>
        <v>2</v>
      </c>
      <c r="K4">
        <f t="shared" si="2"/>
        <v>0.12871104176076875</v>
      </c>
      <c r="M4">
        <f t="shared" si="3"/>
        <v>2</v>
      </c>
      <c r="N4">
        <f t="shared" si="4"/>
        <v>0.28662500662712731</v>
      </c>
    </row>
    <row r="5" spans="1:17" x14ac:dyDescent="0.75">
      <c r="B5">
        <v>3</v>
      </c>
      <c r="C5">
        <v>204.00800000000001</v>
      </c>
      <c r="D5">
        <v>210.41800000000001</v>
      </c>
      <c r="E5">
        <v>411.05099999999999</v>
      </c>
      <c r="F5">
        <v>1121.248</v>
      </c>
      <c r="H5">
        <f t="shared" si="0"/>
        <v>-6.4099999999999966</v>
      </c>
      <c r="J5">
        <f t="shared" si="1"/>
        <v>3</v>
      </c>
      <c r="K5">
        <f t="shared" si="2"/>
        <v>0.17369523262021117</v>
      </c>
      <c r="M5">
        <f t="shared" si="3"/>
        <v>3</v>
      </c>
      <c r="N5">
        <f t="shared" si="4"/>
        <v>0.30572672025567765</v>
      </c>
    </row>
    <row r="6" spans="1:17" x14ac:dyDescent="0.75">
      <c r="B6">
        <v>4</v>
      </c>
      <c r="C6">
        <v>196.12100000000001</v>
      </c>
      <c r="D6">
        <v>205.364</v>
      </c>
      <c r="E6">
        <v>377.358</v>
      </c>
      <c r="F6">
        <v>1034.153</v>
      </c>
      <c r="H6">
        <f t="shared" si="0"/>
        <v>-9.242999999999995</v>
      </c>
      <c r="J6">
        <f t="shared" si="1"/>
        <v>4</v>
      </c>
      <c r="K6">
        <f t="shared" si="2"/>
        <v>0.11552991417895142</v>
      </c>
      <c r="M6">
        <f t="shared" si="3"/>
        <v>4</v>
      </c>
      <c r="N6">
        <f t="shared" si="4"/>
        <v>0.29791196843896994</v>
      </c>
    </row>
    <row r="7" spans="1:17" x14ac:dyDescent="0.75">
      <c r="B7">
        <v>5</v>
      </c>
      <c r="C7">
        <v>193.65899999999999</v>
      </c>
      <c r="D7">
        <v>201.10300000000001</v>
      </c>
      <c r="E7">
        <v>361.10899999999998</v>
      </c>
      <c r="F7">
        <v>994.577</v>
      </c>
      <c r="H7">
        <f t="shared" si="0"/>
        <v>-7.4440000000000168</v>
      </c>
      <c r="J7">
        <f t="shared" si="1"/>
        <v>5</v>
      </c>
      <c r="K7">
        <f t="shared" si="2"/>
        <v>0.15246581529996273</v>
      </c>
      <c r="M7">
        <f t="shared" si="3"/>
        <v>5</v>
      </c>
      <c r="N7">
        <f t="shared" si="4"/>
        <v>0.29275472282977683</v>
      </c>
    </row>
    <row r="8" spans="1:17" x14ac:dyDescent="0.75">
      <c r="B8">
        <v>6</v>
      </c>
      <c r="C8">
        <v>189.51499999999999</v>
      </c>
      <c r="D8">
        <v>198.27199999999999</v>
      </c>
      <c r="E8">
        <v>352.16800000000001</v>
      </c>
      <c r="F8">
        <v>914.13900000000001</v>
      </c>
      <c r="H8">
        <f t="shared" si="0"/>
        <v>-8.757000000000005</v>
      </c>
      <c r="J8">
        <f t="shared" si="1"/>
        <v>6</v>
      </c>
      <c r="K8">
        <f t="shared" si="2"/>
        <v>0.12550815094649526</v>
      </c>
      <c r="M8">
        <f t="shared" si="3"/>
        <v>6</v>
      </c>
      <c r="N8">
        <f t="shared" si="4"/>
        <v>0.31138356847446691</v>
      </c>
    </row>
    <row r="9" spans="1:17" x14ac:dyDescent="0.75">
      <c r="B9">
        <v>7</v>
      </c>
      <c r="C9">
        <v>193.29499999999999</v>
      </c>
      <c r="D9">
        <v>204.58699999999999</v>
      </c>
      <c r="E9">
        <v>335.92700000000002</v>
      </c>
      <c r="F9">
        <v>1004.109</v>
      </c>
      <c r="H9">
        <f t="shared" si="0"/>
        <v>-11.292000000000002</v>
      </c>
      <c r="J9">
        <f t="shared" si="1"/>
        <v>7</v>
      </c>
      <c r="K9">
        <f t="shared" si="2"/>
        <v>7.3461175214552657E-2</v>
      </c>
      <c r="M9">
        <f t="shared" si="3"/>
        <v>7</v>
      </c>
      <c r="N9">
        <f t="shared" si="4"/>
        <v>0.2607535215859807</v>
      </c>
    </row>
    <row r="10" spans="1:17" x14ac:dyDescent="0.75">
      <c r="B10">
        <v>8</v>
      </c>
      <c r="C10">
        <v>189.76499999999999</v>
      </c>
      <c r="D10">
        <v>199.47300000000001</v>
      </c>
      <c r="E10">
        <v>334.43099999999998</v>
      </c>
      <c r="F10">
        <v>989.21199999999999</v>
      </c>
      <c r="H10">
        <f t="shared" si="0"/>
        <v>-9.7080000000000268</v>
      </c>
      <c r="J10">
        <f t="shared" si="1"/>
        <v>8</v>
      </c>
      <c r="K10">
        <f t="shared" si="2"/>
        <v>0.10598283579025122</v>
      </c>
      <c r="M10">
        <f t="shared" si="3"/>
        <v>8</v>
      </c>
      <c r="N10">
        <f t="shared" si="4"/>
        <v>0.26353333054007622</v>
      </c>
    </row>
    <row r="11" spans="1:17" x14ac:dyDescent="0.75">
      <c r="B11">
        <v>9</v>
      </c>
      <c r="C11">
        <v>190.25</v>
      </c>
      <c r="D11">
        <v>201.65799999999999</v>
      </c>
      <c r="E11">
        <v>346.29899999999998</v>
      </c>
      <c r="F11">
        <v>996.89099999999996</v>
      </c>
      <c r="H11">
        <f t="shared" si="0"/>
        <v>-11.407999999999987</v>
      </c>
      <c r="J11">
        <f t="shared" si="1"/>
        <v>9</v>
      </c>
      <c r="K11">
        <f t="shared" si="2"/>
        <v>7.1079538455221455E-2</v>
      </c>
      <c r="M11">
        <f t="shared" si="3"/>
        <v>9</v>
      </c>
      <c r="N11">
        <f t="shared" si="4"/>
        <v>0.27488923059531128</v>
      </c>
    </row>
    <row r="12" spans="1:17" x14ac:dyDescent="0.75">
      <c r="B12">
        <v>10</v>
      </c>
      <c r="C12">
        <v>188.75</v>
      </c>
      <c r="D12">
        <v>201.21700000000001</v>
      </c>
      <c r="E12">
        <v>330.89100000000002</v>
      </c>
      <c r="F12">
        <v>1025.912</v>
      </c>
      <c r="H12">
        <f t="shared" si="0"/>
        <v>-12.467000000000013</v>
      </c>
      <c r="J12">
        <f t="shared" si="1"/>
        <v>10</v>
      </c>
      <c r="K12">
        <f t="shared" si="2"/>
        <v>4.9336837350634231E-2</v>
      </c>
      <c r="M12">
        <f t="shared" si="3"/>
        <v>10</v>
      </c>
      <c r="N12">
        <f t="shared" si="4"/>
        <v>0.24878671119484952</v>
      </c>
    </row>
    <row r="13" spans="1:17" x14ac:dyDescent="0.75">
      <c r="B13">
        <v>11</v>
      </c>
      <c r="C13">
        <v>194.773</v>
      </c>
      <c r="D13">
        <v>206.10900000000001</v>
      </c>
      <c r="E13">
        <v>349.387</v>
      </c>
      <c r="F13">
        <v>1089.431</v>
      </c>
      <c r="H13">
        <f t="shared" si="0"/>
        <v>-11.336000000000013</v>
      </c>
      <c r="J13">
        <f t="shared" si="1"/>
        <v>11</v>
      </c>
      <c r="K13">
        <f t="shared" si="2"/>
        <v>7.2557795754116347E-2</v>
      </c>
      <c r="M13">
        <f t="shared" si="3"/>
        <v>11</v>
      </c>
      <c r="N13">
        <f t="shared" si="4"/>
        <v>0.25159391347579974</v>
      </c>
    </row>
    <row r="14" spans="1:17" x14ac:dyDescent="0.75">
      <c r="B14">
        <v>12</v>
      </c>
      <c r="C14">
        <v>187.07599999999999</v>
      </c>
      <c r="D14">
        <v>201.946</v>
      </c>
      <c r="E14">
        <v>327.21899999999999</v>
      </c>
      <c r="F14">
        <v>1033.058</v>
      </c>
      <c r="H14">
        <f t="shared" si="0"/>
        <v>-14.870000000000005</v>
      </c>
      <c r="J14">
        <f t="shared" si="1"/>
        <v>12</v>
      </c>
      <c r="K14">
        <f t="shared" si="2"/>
        <v>0</v>
      </c>
      <c r="M14">
        <f t="shared" si="3"/>
        <v>12</v>
      </c>
      <c r="N14">
        <f t="shared" si="4"/>
        <v>0.24275184982581408</v>
      </c>
    </row>
    <row r="15" spans="1:17" x14ac:dyDescent="0.75">
      <c r="B15">
        <v>13</v>
      </c>
      <c r="C15">
        <v>193.114</v>
      </c>
      <c r="D15">
        <v>206.54900000000001</v>
      </c>
      <c r="E15">
        <v>334.387</v>
      </c>
      <c r="F15">
        <v>964.19</v>
      </c>
      <c r="H15">
        <f t="shared" si="0"/>
        <v>-13.435000000000002</v>
      </c>
      <c r="J15">
        <f t="shared" si="1"/>
        <v>13</v>
      </c>
      <c r="K15">
        <f t="shared" si="2"/>
        <v>2.9462489221040566E-2</v>
      </c>
      <c r="M15">
        <f t="shared" si="3"/>
        <v>13</v>
      </c>
      <c r="N15">
        <f t="shared" si="4"/>
        <v>0.2713854157925652</v>
      </c>
    </row>
    <row r="16" spans="1:17" x14ac:dyDescent="0.75">
      <c r="B16">
        <v>14</v>
      </c>
      <c r="C16">
        <v>191.886</v>
      </c>
      <c r="D16">
        <v>203.76599999999999</v>
      </c>
      <c r="E16">
        <v>336.62799999999999</v>
      </c>
      <c r="F16">
        <v>1051.6569999999999</v>
      </c>
      <c r="H16">
        <f t="shared" si="0"/>
        <v>-11.879999999999995</v>
      </c>
      <c r="J16">
        <f t="shared" si="1"/>
        <v>14</v>
      </c>
      <c r="K16">
        <f t="shared" si="2"/>
        <v>6.1388740606906911E-2</v>
      </c>
      <c r="M16">
        <f t="shared" si="3"/>
        <v>14</v>
      </c>
      <c r="N16">
        <f t="shared" si="4"/>
        <v>0.24806191457342591</v>
      </c>
    </row>
    <row r="17" spans="2:14" x14ac:dyDescent="0.75">
      <c r="B17">
        <v>15</v>
      </c>
      <c r="C17">
        <v>196.25</v>
      </c>
      <c r="D17">
        <v>207.364</v>
      </c>
      <c r="E17">
        <v>344.50400000000002</v>
      </c>
      <c r="F17">
        <v>1047.058</v>
      </c>
      <c r="H17">
        <f t="shared" si="0"/>
        <v>-11.114000000000004</v>
      </c>
      <c r="J17">
        <f t="shared" si="1"/>
        <v>15</v>
      </c>
      <c r="K17">
        <f t="shared" si="2"/>
        <v>7.7115755759044044E-2</v>
      </c>
      <c r="M17">
        <f t="shared" si="3"/>
        <v>15</v>
      </c>
      <c r="N17">
        <f t="shared" si="4"/>
        <v>0.25789426622961692</v>
      </c>
    </row>
    <row r="18" spans="2:14" x14ac:dyDescent="0.75">
      <c r="B18">
        <v>16</v>
      </c>
      <c r="C18">
        <v>201.85300000000001</v>
      </c>
      <c r="D18">
        <v>206.964</v>
      </c>
      <c r="E18">
        <v>343.654</v>
      </c>
      <c r="F18">
        <v>1037.442</v>
      </c>
      <c r="H18">
        <f t="shared" si="0"/>
        <v>-5.11099999999999</v>
      </c>
      <c r="J18">
        <f t="shared" si="1"/>
        <v>16</v>
      </c>
      <c r="K18">
        <f t="shared" si="2"/>
        <v>0.20036545805444936</v>
      </c>
      <c r="M18">
        <f t="shared" si="3"/>
        <v>16</v>
      </c>
      <c r="N18">
        <f t="shared" si="4"/>
        <v>0.25969042649557766</v>
      </c>
    </row>
    <row r="19" spans="2:14" x14ac:dyDescent="0.75">
      <c r="B19">
        <v>17</v>
      </c>
      <c r="C19">
        <v>209.66900000000001</v>
      </c>
      <c r="D19">
        <v>210.28100000000001</v>
      </c>
      <c r="E19">
        <v>339.49400000000003</v>
      </c>
      <c r="F19">
        <v>1063.9290000000001</v>
      </c>
      <c r="H19">
        <f t="shared" si="0"/>
        <v>-0.61199999999999477</v>
      </c>
      <c r="J19">
        <f t="shared" si="1"/>
        <v>17</v>
      </c>
      <c r="K19">
        <f t="shared" si="2"/>
        <v>0.29273600788403903</v>
      </c>
      <c r="M19">
        <f t="shared" si="3"/>
        <v>17</v>
      </c>
      <c r="N19">
        <f t="shared" si="4"/>
        <v>0.24787109084309408</v>
      </c>
    </row>
    <row r="20" spans="2:14" x14ac:dyDescent="0.75">
      <c r="B20">
        <v>18</v>
      </c>
      <c r="C20">
        <v>226.404</v>
      </c>
      <c r="D20">
        <v>224.28100000000001</v>
      </c>
      <c r="E20">
        <v>347.60899999999998</v>
      </c>
      <c r="F20">
        <v>1072.9290000000001</v>
      </c>
      <c r="H20">
        <f t="shared" si="0"/>
        <v>2.1229999999999905</v>
      </c>
      <c r="J20">
        <f t="shared" si="1"/>
        <v>18</v>
      </c>
      <c r="K20">
        <f t="shared" si="2"/>
        <v>0.34888925389069086</v>
      </c>
      <c r="M20">
        <f t="shared" si="3"/>
        <v>18</v>
      </c>
      <c r="N20">
        <f t="shared" si="4"/>
        <v>0.25411139120760945</v>
      </c>
    </row>
    <row r="21" spans="2:14" x14ac:dyDescent="0.75">
      <c r="B21">
        <v>19</v>
      </c>
      <c r="C21">
        <v>219.15700000000001</v>
      </c>
      <c r="D21">
        <v>212.75</v>
      </c>
      <c r="E21">
        <v>355.428</v>
      </c>
      <c r="F21">
        <v>1036.5239999999999</v>
      </c>
      <c r="H21">
        <f t="shared" si="0"/>
        <v>6.4070000000000107</v>
      </c>
      <c r="J21">
        <f t="shared" si="1"/>
        <v>19</v>
      </c>
      <c r="K21">
        <f t="shared" si="2"/>
        <v>0.43684556317496831</v>
      </c>
      <c r="M21">
        <f t="shared" si="3"/>
        <v>19</v>
      </c>
      <c r="N21">
        <f t="shared" si="4"/>
        <v>0.27294147755602721</v>
      </c>
    </row>
    <row r="22" spans="2:14" x14ac:dyDescent="0.75">
      <c r="B22">
        <v>20</v>
      </c>
      <c r="C22" s="1">
        <v>219.89599999999999</v>
      </c>
      <c r="D22" s="1">
        <v>215.03</v>
      </c>
      <c r="E22" s="1">
        <v>327.91</v>
      </c>
      <c r="F22" s="1">
        <v>998.32799999999997</v>
      </c>
      <c r="H22">
        <f t="shared" si="0"/>
        <v>4.8659999999999854</v>
      </c>
      <c r="J22">
        <f t="shared" si="1"/>
        <v>20</v>
      </c>
      <c r="K22">
        <f t="shared" si="2"/>
        <v>0.40520675070833129</v>
      </c>
      <c r="M22">
        <f t="shared" si="3"/>
        <v>20</v>
      </c>
      <c r="N22">
        <f t="shared" si="4"/>
        <v>0.25325683382316361</v>
      </c>
    </row>
    <row r="23" spans="2:14" x14ac:dyDescent="0.75">
      <c r="B23">
        <v>21</v>
      </c>
      <c r="C23">
        <v>218.04900000000001</v>
      </c>
      <c r="D23">
        <v>211.8</v>
      </c>
      <c r="E23">
        <v>330.61599999999999</v>
      </c>
      <c r="F23">
        <v>988.83100000000002</v>
      </c>
      <c r="H23">
        <f t="shared" si="0"/>
        <v>6.2489999999999952</v>
      </c>
      <c r="J23">
        <f t="shared" si="1"/>
        <v>21</v>
      </c>
      <c r="K23">
        <f t="shared" si="2"/>
        <v>0.43360160965794753</v>
      </c>
      <c r="M23">
        <f t="shared" si="3"/>
        <v>21</v>
      </c>
      <c r="N23">
        <f t="shared" si="4"/>
        <v>0.25920815620302479</v>
      </c>
    </row>
    <row r="24" spans="2:14" x14ac:dyDescent="0.75">
      <c r="B24">
        <v>22</v>
      </c>
      <c r="C24">
        <v>222.86799999999999</v>
      </c>
      <c r="D24">
        <v>216.76499999999999</v>
      </c>
      <c r="E24">
        <v>313.61599999999999</v>
      </c>
      <c r="F24">
        <v>896.548</v>
      </c>
      <c r="H24">
        <f t="shared" si="0"/>
        <v>6.1030000000000086</v>
      </c>
      <c r="J24">
        <f t="shared" si="1"/>
        <v>22</v>
      </c>
      <c r="K24">
        <f t="shared" si="2"/>
        <v>0.4306040323574099</v>
      </c>
      <c r="M24">
        <f t="shared" si="3"/>
        <v>22</v>
      </c>
      <c r="N24">
        <f t="shared" si="4"/>
        <v>0.26823630092309936</v>
      </c>
    </row>
    <row r="25" spans="2:14" x14ac:dyDescent="0.75">
      <c r="B25">
        <v>23</v>
      </c>
      <c r="C25">
        <v>217.45099999999999</v>
      </c>
      <c r="D25">
        <v>210.56</v>
      </c>
      <c r="E25">
        <v>317.22000000000003</v>
      </c>
      <c r="F25">
        <v>925.04499999999996</v>
      </c>
      <c r="H25">
        <f t="shared" si="0"/>
        <v>6.8909999999999911</v>
      </c>
      <c r="J25">
        <f t="shared" si="1"/>
        <v>23</v>
      </c>
      <c r="K25">
        <f t="shared" si="2"/>
        <v>0.44678273723976486</v>
      </c>
      <c r="M25">
        <f t="shared" si="3"/>
        <v>23</v>
      </c>
      <c r="N25">
        <f t="shared" si="4"/>
        <v>0.26315491575948535</v>
      </c>
    </row>
    <row r="26" spans="2:14" x14ac:dyDescent="0.75">
      <c r="B26">
        <v>24</v>
      </c>
      <c r="C26">
        <v>217.82900000000001</v>
      </c>
      <c r="D26">
        <v>211.06399999999999</v>
      </c>
      <c r="E26">
        <v>320.625</v>
      </c>
      <c r="F26">
        <v>908.43299999999999</v>
      </c>
      <c r="H26">
        <f t="shared" si="0"/>
        <v>6.7650000000000148</v>
      </c>
      <c r="J26">
        <f t="shared" si="1"/>
        <v>24</v>
      </c>
      <c r="K26">
        <f t="shared" si="2"/>
        <v>0.44419578696669837</v>
      </c>
      <c r="M26">
        <f t="shared" si="3"/>
        <v>24</v>
      </c>
      <c r="N26">
        <f t="shared" si="4"/>
        <v>0.27314489493636573</v>
      </c>
    </row>
    <row r="27" spans="2:14" x14ac:dyDescent="0.75">
      <c r="B27">
        <v>25</v>
      </c>
      <c r="C27">
        <v>239.542</v>
      </c>
      <c r="D27">
        <v>222.36</v>
      </c>
      <c r="E27">
        <v>356.23200000000003</v>
      </c>
      <c r="F27">
        <v>1107.068</v>
      </c>
      <c r="H27">
        <f t="shared" si="0"/>
        <v>17.181999999999988</v>
      </c>
      <c r="J27">
        <f t="shared" si="1"/>
        <v>25</v>
      </c>
      <c r="K27">
        <f t="shared" si="2"/>
        <v>0.65807087422494115</v>
      </c>
      <c r="M27">
        <f t="shared" si="3"/>
        <v>25</v>
      </c>
      <c r="N27">
        <f t="shared" si="4"/>
        <v>0.25405805941858706</v>
      </c>
    </row>
    <row r="28" spans="2:14" x14ac:dyDescent="0.75">
      <c r="B28">
        <v>26</v>
      </c>
      <c r="C28">
        <v>240.92400000000001</v>
      </c>
      <c r="D28">
        <v>228.02</v>
      </c>
      <c r="E28">
        <v>339.65499999999997</v>
      </c>
      <c r="F28">
        <v>1070.9770000000001</v>
      </c>
      <c r="H28">
        <f t="shared" si="0"/>
        <v>12.903999999999996</v>
      </c>
      <c r="J28">
        <f t="shared" si="1"/>
        <v>26</v>
      </c>
      <c r="K28">
        <f t="shared" si="2"/>
        <v>0.57023775304890545</v>
      </c>
      <c r="M28">
        <f t="shared" si="3"/>
        <v>26</v>
      </c>
      <c r="N28">
        <f t="shared" si="4"/>
        <v>0.24618561346345336</v>
      </c>
    </row>
    <row r="29" spans="2:14" x14ac:dyDescent="0.75">
      <c r="B29">
        <v>27</v>
      </c>
      <c r="C29">
        <v>232.60400000000001</v>
      </c>
      <c r="D29">
        <v>219.55</v>
      </c>
      <c r="E29">
        <v>317.28199999999998</v>
      </c>
      <c r="F29">
        <v>1036.3900000000001</v>
      </c>
      <c r="H29">
        <f t="shared" si="0"/>
        <v>13.054000000000002</v>
      </c>
      <c r="J29">
        <f t="shared" si="1"/>
        <v>27</v>
      </c>
      <c r="K29">
        <f t="shared" si="2"/>
        <v>0.57331745575493775</v>
      </c>
      <c r="M29">
        <f t="shared" si="3"/>
        <v>27</v>
      </c>
      <c r="N29">
        <f t="shared" si="4"/>
        <v>0.23089619258817945</v>
      </c>
    </row>
    <row r="30" spans="2:14" x14ac:dyDescent="0.75">
      <c r="B30">
        <v>28</v>
      </c>
      <c r="C30">
        <v>237.13900000000001</v>
      </c>
      <c r="D30">
        <v>215.56</v>
      </c>
      <c r="E30">
        <v>313.46899999999999</v>
      </c>
      <c r="F30">
        <v>1081.04</v>
      </c>
      <c r="H30">
        <f t="shared" si="0"/>
        <v>21.579000000000008</v>
      </c>
      <c r="J30">
        <f t="shared" si="1"/>
        <v>28</v>
      </c>
      <c r="K30">
        <f t="shared" si="2"/>
        <v>0.7483472262144294</v>
      </c>
      <c r="M30">
        <f t="shared" si="3"/>
        <v>28</v>
      </c>
      <c r="N30">
        <f t="shared" si="4"/>
        <v>0.21604664367429341</v>
      </c>
    </row>
    <row r="31" spans="2:14" x14ac:dyDescent="0.75">
      <c r="B31">
        <v>29</v>
      </c>
      <c r="C31">
        <v>241.785</v>
      </c>
      <c r="D31">
        <v>222.77500000000001</v>
      </c>
      <c r="E31">
        <v>300.113</v>
      </c>
      <c r="F31">
        <v>1062.768</v>
      </c>
      <c r="H31">
        <f t="shared" si="0"/>
        <v>19.009999999999991</v>
      </c>
      <c r="J31">
        <f t="shared" si="1"/>
        <v>29</v>
      </c>
      <c r="K31">
        <f t="shared" si="2"/>
        <v>0.69560218453578582</v>
      </c>
      <c r="M31">
        <f t="shared" si="3"/>
        <v>29</v>
      </c>
      <c r="N31">
        <f t="shared" si="4"/>
        <v>0.20596011012384643</v>
      </c>
    </row>
    <row r="32" spans="2:14" x14ac:dyDescent="0.75">
      <c r="B32">
        <v>30</v>
      </c>
      <c r="C32">
        <v>244.434</v>
      </c>
      <c r="D32">
        <v>224.667</v>
      </c>
      <c r="E32">
        <v>283.14100000000002</v>
      </c>
      <c r="F32">
        <v>1107.9549999999999</v>
      </c>
      <c r="H32">
        <f t="shared" si="0"/>
        <v>19.766999999999996</v>
      </c>
      <c r="J32">
        <f t="shared" si="1"/>
        <v>30</v>
      </c>
      <c r="K32">
        <f t="shared" si="2"/>
        <v>0.71114441752556123</v>
      </c>
      <c r="M32">
        <f t="shared" si="3"/>
        <v>30</v>
      </c>
      <c r="N32">
        <f t="shared" si="4"/>
        <v>0.17908901738832567</v>
      </c>
    </row>
    <row r="33" spans="2:15" x14ac:dyDescent="0.75">
      <c r="B33">
        <v>31</v>
      </c>
      <c r="C33">
        <v>251.02799999999999</v>
      </c>
      <c r="D33">
        <v>222.01</v>
      </c>
      <c r="E33">
        <v>276.94900000000001</v>
      </c>
      <c r="F33">
        <v>1138.74</v>
      </c>
      <c r="H33">
        <f t="shared" si="0"/>
        <v>29.018000000000001</v>
      </c>
      <c r="J33">
        <f t="shared" si="1"/>
        <v>31</v>
      </c>
      <c r="K33">
        <f t="shared" si="2"/>
        <v>0.90107994908224842</v>
      </c>
      <c r="M33">
        <f t="shared" si="3"/>
        <v>31</v>
      </c>
      <c r="N33">
        <f t="shared" si="4"/>
        <v>0.16748517953089995</v>
      </c>
    </row>
    <row r="34" spans="2:15" x14ac:dyDescent="0.75">
      <c r="B34">
        <v>32</v>
      </c>
      <c r="C34">
        <v>247.00700000000001</v>
      </c>
      <c r="D34">
        <v>222.87200000000001</v>
      </c>
      <c r="E34">
        <v>287.964</v>
      </c>
      <c r="F34">
        <v>1322.645</v>
      </c>
      <c r="H34">
        <f t="shared" si="0"/>
        <v>24.134999999999991</v>
      </c>
      <c r="J34">
        <f t="shared" si="1"/>
        <v>32</v>
      </c>
      <c r="K34">
        <f t="shared" si="2"/>
        <v>0.80082536032521623</v>
      </c>
      <c r="M34">
        <f t="shared" si="3"/>
        <v>32</v>
      </c>
      <c r="N34">
        <f t="shared" si="4"/>
        <v>0.15089485974451744</v>
      </c>
    </row>
    <row r="35" spans="2:15" x14ac:dyDescent="0.75">
      <c r="B35">
        <v>33</v>
      </c>
      <c r="C35">
        <v>259.64600000000002</v>
      </c>
      <c r="D35">
        <v>225.81</v>
      </c>
      <c r="E35">
        <v>281.435</v>
      </c>
      <c r="F35">
        <v>1451.424</v>
      </c>
      <c r="H35">
        <f t="shared" ref="H35:H66" si="5">C35-D35</f>
        <v>33.836000000000013</v>
      </c>
      <c r="J35">
        <f t="shared" ref="J35:J66" si="6">B35</f>
        <v>33</v>
      </c>
      <c r="K35">
        <f t="shared" ref="K35:K66" si="7">(H35-MIN(H$3:H$85))/(MAX(H$3:H$85)-MIN(H$3:H$85))</f>
        <v>1</v>
      </c>
      <c r="M35">
        <f t="shared" ref="M35:M66" si="8">B35</f>
        <v>33</v>
      </c>
      <c r="N35">
        <f t="shared" ref="N35:N66" si="9">(E35-$P$3)/(F35-$Q$3)</f>
        <v>0.131248562157188</v>
      </c>
    </row>
    <row r="36" spans="2:15" x14ac:dyDescent="0.75">
      <c r="B36">
        <v>34</v>
      </c>
      <c r="C36">
        <v>256.42399999999998</v>
      </c>
      <c r="D36">
        <v>222.685</v>
      </c>
      <c r="E36">
        <v>291.678</v>
      </c>
      <c r="F36">
        <v>1472.8589999999999</v>
      </c>
      <c r="H36">
        <f t="shared" si="5"/>
        <v>33.738999999999976</v>
      </c>
      <c r="J36">
        <f t="shared" si="6"/>
        <v>34</v>
      </c>
      <c r="K36">
        <f t="shared" si="7"/>
        <v>0.99800845891676515</v>
      </c>
      <c r="M36">
        <f t="shared" si="8"/>
        <v>34</v>
      </c>
      <c r="N36">
        <f t="shared" si="9"/>
        <v>0.13678130019607421</v>
      </c>
    </row>
    <row r="37" spans="2:15" x14ac:dyDescent="0.75">
      <c r="B37">
        <v>35</v>
      </c>
      <c r="C37">
        <v>242.57400000000001</v>
      </c>
      <c r="D37">
        <v>218.73400000000001</v>
      </c>
      <c r="E37">
        <v>263.73099999999999</v>
      </c>
      <c r="F37">
        <v>1404.59</v>
      </c>
      <c r="H37">
        <f t="shared" si="5"/>
        <v>23.840000000000003</v>
      </c>
      <c r="J37">
        <f t="shared" si="6"/>
        <v>35</v>
      </c>
      <c r="K37">
        <f t="shared" si="7"/>
        <v>0.79476861167002</v>
      </c>
      <c r="M37">
        <f t="shared" si="8"/>
        <v>35</v>
      </c>
      <c r="N37">
        <f t="shared" si="9"/>
        <v>0.12218125044131839</v>
      </c>
    </row>
    <row r="38" spans="2:15" x14ac:dyDescent="0.75">
      <c r="B38">
        <v>36</v>
      </c>
      <c r="C38">
        <v>248.52199999999999</v>
      </c>
      <c r="D38">
        <v>219.85900000000001</v>
      </c>
      <c r="E38">
        <v>272.99400000000003</v>
      </c>
      <c r="F38">
        <v>1435.5640000000001</v>
      </c>
      <c r="H38">
        <f t="shared" si="5"/>
        <v>28.662999999999982</v>
      </c>
      <c r="J38">
        <f t="shared" si="6"/>
        <v>36</v>
      </c>
      <c r="K38">
        <f t="shared" si="7"/>
        <v>0.89379131934463873</v>
      </c>
      <c r="M38">
        <f t="shared" si="8"/>
        <v>36</v>
      </c>
      <c r="N38">
        <f t="shared" si="9"/>
        <v>0.12637756555787386</v>
      </c>
      <c r="O38" s="2"/>
    </row>
    <row r="39" spans="2:15" x14ac:dyDescent="0.75">
      <c r="B39">
        <v>37</v>
      </c>
      <c r="C39">
        <v>247.49299999999999</v>
      </c>
      <c r="D39">
        <v>221.56200000000001</v>
      </c>
      <c r="E39">
        <v>271.57100000000003</v>
      </c>
      <c r="F39">
        <v>1433.8140000000001</v>
      </c>
      <c r="H39">
        <f t="shared" si="5"/>
        <v>25.930999999999983</v>
      </c>
      <c r="J39">
        <f t="shared" si="6"/>
        <v>37</v>
      </c>
      <c r="K39">
        <f t="shared" si="7"/>
        <v>0.83769966739210722</v>
      </c>
      <c r="M39">
        <f t="shared" si="8"/>
        <v>37</v>
      </c>
      <c r="N39">
        <f t="shared" si="9"/>
        <v>0.12545577820149195</v>
      </c>
    </row>
    <row r="40" spans="2:15" x14ac:dyDescent="0.75">
      <c r="B40">
        <v>38</v>
      </c>
      <c r="C40">
        <v>255.191</v>
      </c>
      <c r="D40">
        <v>223.52600000000001</v>
      </c>
      <c r="E40">
        <v>286.404</v>
      </c>
      <c r="F40">
        <v>1614</v>
      </c>
      <c r="H40">
        <f t="shared" si="5"/>
        <v>31.664999999999992</v>
      </c>
      <c r="J40">
        <f t="shared" si="6"/>
        <v>38</v>
      </c>
      <c r="K40">
        <f t="shared" si="7"/>
        <v>0.95542643616802814</v>
      </c>
      <c r="M40">
        <f t="shared" si="8"/>
        <v>38</v>
      </c>
      <c r="N40">
        <f t="shared" si="9"/>
        <v>0.12021832884097035</v>
      </c>
    </row>
    <row r="41" spans="2:15" x14ac:dyDescent="0.75">
      <c r="B41">
        <v>39</v>
      </c>
      <c r="C41">
        <v>252.39</v>
      </c>
      <c r="D41">
        <v>219.80199999999999</v>
      </c>
      <c r="E41">
        <v>281.85300000000001</v>
      </c>
      <c r="F41">
        <v>1552.25</v>
      </c>
      <c r="H41">
        <f t="shared" si="5"/>
        <v>32.587999999999994</v>
      </c>
      <c r="J41">
        <f t="shared" si="6"/>
        <v>39</v>
      </c>
      <c r="K41">
        <f t="shared" si="7"/>
        <v>0.97437687348581248</v>
      </c>
      <c r="M41">
        <f t="shared" si="8"/>
        <v>39</v>
      </c>
      <c r="N41">
        <f t="shared" si="9"/>
        <v>0.12223800316400071</v>
      </c>
    </row>
    <row r="42" spans="2:15" x14ac:dyDescent="0.75">
      <c r="B42">
        <v>40</v>
      </c>
      <c r="C42">
        <v>239.36</v>
      </c>
      <c r="D42">
        <v>214.99</v>
      </c>
      <c r="E42">
        <v>262.52600000000001</v>
      </c>
      <c r="F42">
        <v>1465.538</v>
      </c>
      <c r="H42">
        <f t="shared" si="5"/>
        <v>24.370000000000005</v>
      </c>
      <c r="J42">
        <f t="shared" si="6"/>
        <v>40</v>
      </c>
      <c r="K42">
        <f t="shared" si="7"/>
        <v>0.80565022789800012</v>
      </c>
      <c r="M42">
        <f t="shared" si="8"/>
        <v>40</v>
      </c>
      <c r="N42">
        <f t="shared" si="9"/>
        <v>0.11570318478395973</v>
      </c>
    </row>
    <row r="43" spans="2:15" x14ac:dyDescent="0.75">
      <c r="B43">
        <v>41</v>
      </c>
      <c r="C43">
        <v>247.684</v>
      </c>
      <c r="D43">
        <v>215.542</v>
      </c>
      <c r="E43">
        <v>266.94900000000001</v>
      </c>
      <c r="F43">
        <v>1528.231</v>
      </c>
      <c r="H43">
        <f t="shared" si="5"/>
        <v>32.141999999999996</v>
      </c>
      <c r="J43">
        <f t="shared" si="6"/>
        <v>41</v>
      </c>
      <c r="K43">
        <f t="shared" si="7"/>
        <v>0.96521989077321035</v>
      </c>
      <c r="M43">
        <f t="shared" si="8"/>
        <v>41</v>
      </c>
      <c r="N43">
        <f t="shared" si="9"/>
        <v>0.1136786410829112</v>
      </c>
    </row>
    <row r="44" spans="2:15" x14ac:dyDescent="0.75">
      <c r="B44">
        <v>42</v>
      </c>
      <c r="C44">
        <v>238.44900000000001</v>
      </c>
      <c r="D44">
        <v>209.203</v>
      </c>
      <c r="E44">
        <v>261.06400000000002</v>
      </c>
      <c r="F44">
        <v>1441.288</v>
      </c>
      <c r="H44">
        <f t="shared" si="5"/>
        <v>29.246000000000009</v>
      </c>
      <c r="J44">
        <f t="shared" si="6"/>
        <v>42</v>
      </c>
      <c r="K44">
        <f t="shared" si="7"/>
        <v>0.90576109719541742</v>
      </c>
      <c r="M44">
        <f t="shared" si="8"/>
        <v>42</v>
      </c>
      <c r="N44">
        <f t="shared" si="9"/>
        <v>0.11672798042840324</v>
      </c>
    </row>
    <row r="45" spans="2:15" x14ac:dyDescent="0.75">
      <c r="B45">
        <v>43</v>
      </c>
      <c r="C45">
        <v>245.25800000000001</v>
      </c>
      <c r="D45">
        <v>216.47900000000001</v>
      </c>
      <c r="E45">
        <v>253.08199999999999</v>
      </c>
      <c r="F45">
        <v>1494.8009999999999</v>
      </c>
      <c r="H45">
        <f t="shared" si="5"/>
        <v>28.778999999999996</v>
      </c>
      <c r="J45">
        <f t="shared" si="6"/>
        <v>43</v>
      </c>
      <c r="K45">
        <f t="shared" si="7"/>
        <v>0.89617295610397052</v>
      </c>
      <c r="M45">
        <f t="shared" si="8"/>
        <v>43</v>
      </c>
      <c r="N45">
        <f t="shared" si="9"/>
        <v>0.10630267709358361</v>
      </c>
      <c r="O45" s="2"/>
    </row>
    <row r="46" spans="2:15" x14ac:dyDescent="0.75">
      <c r="B46">
        <v>44</v>
      </c>
      <c r="C46">
        <v>233.64400000000001</v>
      </c>
      <c r="D46">
        <v>211.649</v>
      </c>
      <c r="E46">
        <v>249.64400000000001</v>
      </c>
      <c r="F46">
        <v>1497.7260000000001</v>
      </c>
      <c r="H46">
        <f t="shared" si="5"/>
        <v>21.995000000000005</v>
      </c>
      <c r="J46">
        <f t="shared" si="6"/>
        <v>44</v>
      </c>
      <c r="K46">
        <f t="shared" si="7"/>
        <v>0.75688826838582512</v>
      </c>
      <c r="M46">
        <f t="shared" si="8"/>
        <v>44</v>
      </c>
      <c r="N46">
        <f t="shared" si="9"/>
        <v>0.10356167828936497</v>
      </c>
      <c r="O46" s="2"/>
    </row>
    <row r="47" spans="2:15" x14ac:dyDescent="0.75">
      <c r="B47">
        <v>45</v>
      </c>
      <c r="C47">
        <v>221.636</v>
      </c>
      <c r="D47">
        <v>209.18100000000001</v>
      </c>
      <c r="E47">
        <v>244.596</v>
      </c>
      <c r="F47">
        <v>1421.0070000000001</v>
      </c>
      <c r="H47">
        <f t="shared" si="5"/>
        <v>12.454999999999984</v>
      </c>
      <c r="J47">
        <f t="shared" si="6"/>
        <v>45</v>
      </c>
      <c r="K47">
        <f t="shared" si="7"/>
        <v>0.56101917628218245</v>
      </c>
      <c r="M47">
        <f t="shared" si="8"/>
        <v>45</v>
      </c>
      <c r="N47">
        <f t="shared" si="9"/>
        <v>0.10580577797022014</v>
      </c>
      <c r="O47" s="2"/>
    </row>
    <row r="48" spans="2:15" x14ac:dyDescent="0.75">
      <c r="B48">
        <v>46</v>
      </c>
      <c r="C48">
        <v>226.68199999999999</v>
      </c>
      <c r="D48">
        <v>209.17599999999999</v>
      </c>
      <c r="E48">
        <v>251.58199999999999</v>
      </c>
      <c r="F48">
        <v>1532.7950000000001</v>
      </c>
      <c r="H48">
        <f t="shared" si="5"/>
        <v>17.506</v>
      </c>
      <c r="J48">
        <f t="shared" si="6"/>
        <v>46</v>
      </c>
      <c r="K48">
        <f t="shared" si="7"/>
        <v>0.66472303206997074</v>
      </c>
      <c r="M48">
        <f t="shared" si="8"/>
        <v>46</v>
      </c>
      <c r="N48">
        <f t="shared" si="9"/>
        <v>0.10235422852234288</v>
      </c>
    </row>
    <row r="49" spans="2:17" x14ac:dyDescent="0.75">
      <c r="B49">
        <v>47</v>
      </c>
      <c r="C49">
        <v>222.20500000000001</v>
      </c>
      <c r="D49">
        <v>205.60599999999999</v>
      </c>
      <c r="E49">
        <v>245.33600000000001</v>
      </c>
      <c r="F49">
        <v>1475.0820000000001</v>
      </c>
      <c r="H49">
        <f t="shared" si="5"/>
        <v>16.599000000000018</v>
      </c>
      <c r="J49">
        <f t="shared" si="6"/>
        <v>47</v>
      </c>
      <c r="K49">
        <f t="shared" si="7"/>
        <v>0.64610109637416357</v>
      </c>
      <c r="M49">
        <f t="shared" si="8"/>
        <v>47</v>
      </c>
      <c r="N49">
        <f t="shared" si="9"/>
        <v>0.10210232536008958</v>
      </c>
    </row>
    <row r="50" spans="2:17" x14ac:dyDescent="0.75">
      <c r="B50">
        <v>48</v>
      </c>
      <c r="C50">
        <v>233.95500000000001</v>
      </c>
      <c r="D50">
        <v>213.57599999999999</v>
      </c>
      <c r="E50">
        <v>248.24799999999999</v>
      </c>
      <c r="F50">
        <v>1455.0730000000001</v>
      </c>
      <c r="H50">
        <f t="shared" si="5"/>
        <v>20.379000000000019</v>
      </c>
      <c r="J50">
        <f t="shared" si="6"/>
        <v>48</v>
      </c>
      <c r="K50">
        <f t="shared" si="7"/>
        <v>0.72370960456617273</v>
      </c>
      <c r="M50">
        <f t="shared" si="8"/>
        <v>48</v>
      </c>
      <c r="N50">
        <f t="shared" si="9"/>
        <v>0.10584171589036979</v>
      </c>
    </row>
    <row r="51" spans="2:17" x14ac:dyDescent="0.75">
      <c r="B51">
        <v>49</v>
      </c>
      <c r="C51">
        <v>234.64400000000001</v>
      </c>
      <c r="D51">
        <v>212.071</v>
      </c>
      <c r="E51">
        <v>251.803</v>
      </c>
      <c r="F51">
        <v>1432.307</v>
      </c>
      <c r="H51">
        <f t="shared" si="5"/>
        <v>22.573000000000008</v>
      </c>
      <c r="J51">
        <f t="shared" si="6"/>
        <v>49</v>
      </c>
      <c r="K51">
        <f t="shared" si="7"/>
        <v>0.76875538947973554</v>
      </c>
      <c r="M51">
        <f t="shared" si="8"/>
        <v>49</v>
      </c>
      <c r="N51">
        <f t="shared" si="9"/>
        <v>0.11042173619584322</v>
      </c>
    </row>
    <row r="52" spans="2:17" x14ac:dyDescent="0.75">
      <c r="B52">
        <v>50</v>
      </c>
      <c r="C52">
        <v>236.59800000000001</v>
      </c>
      <c r="D52">
        <v>211.815</v>
      </c>
      <c r="E52">
        <v>273.35000000000002</v>
      </c>
      <c r="F52">
        <v>1540.0730000000001</v>
      </c>
      <c r="H52">
        <f t="shared" si="5"/>
        <v>24.783000000000015</v>
      </c>
      <c r="J52">
        <f t="shared" si="6"/>
        <v>50</v>
      </c>
      <c r="K52">
        <f t="shared" si="7"/>
        <v>0.81412967601527542</v>
      </c>
      <c r="M52">
        <f t="shared" si="8"/>
        <v>50</v>
      </c>
      <c r="N52">
        <f t="shared" si="9"/>
        <v>0.11726343246058893</v>
      </c>
    </row>
    <row r="53" spans="2:17" x14ac:dyDescent="0.75">
      <c r="B53">
        <v>51</v>
      </c>
      <c r="C53">
        <v>231.89400000000001</v>
      </c>
      <c r="D53">
        <v>204.78299999999999</v>
      </c>
      <c r="E53">
        <v>258.07299999999998</v>
      </c>
      <c r="F53">
        <v>1392.175</v>
      </c>
      <c r="H53">
        <f t="shared" si="5"/>
        <v>27.111000000000018</v>
      </c>
      <c r="J53">
        <f t="shared" si="6"/>
        <v>51</v>
      </c>
      <c r="K53">
        <f t="shared" si="7"/>
        <v>0.86192666201289381</v>
      </c>
      <c r="M53">
        <f t="shared" si="8"/>
        <v>51</v>
      </c>
      <c r="N53">
        <f t="shared" si="9"/>
        <v>0.11890031097114108</v>
      </c>
    </row>
    <row r="54" spans="2:17" x14ac:dyDescent="0.75">
      <c r="B54">
        <v>52</v>
      </c>
      <c r="C54">
        <v>238.89400000000001</v>
      </c>
      <c r="D54">
        <v>211.54300000000001</v>
      </c>
      <c r="E54">
        <v>255.65</v>
      </c>
      <c r="F54">
        <v>1412.277</v>
      </c>
      <c r="H54">
        <f t="shared" si="5"/>
        <v>27.350999999999999</v>
      </c>
      <c r="J54">
        <f t="shared" si="6"/>
        <v>52</v>
      </c>
      <c r="K54">
        <f t="shared" si="7"/>
        <v>0.86685418634254485</v>
      </c>
      <c r="M54">
        <f t="shared" si="8"/>
        <v>52</v>
      </c>
      <c r="N54">
        <f t="shared" si="9"/>
        <v>0.11514672726719734</v>
      </c>
    </row>
    <row r="55" spans="2:17" x14ac:dyDescent="0.75">
      <c r="B55">
        <v>53</v>
      </c>
      <c r="C55">
        <v>237.14400000000001</v>
      </c>
      <c r="D55">
        <v>213.364</v>
      </c>
      <c r="E55">
        <v>254.066</v>
      </c>
      <c r="F55">
        <v>1426.2719999999999</v>
      </c>
      <c r="H55">
        <f t="shared" si="5"/>
        <v>23.78</v>
      </c>
      <c r="J55">
        <f t="shared" si="6"/>
        <v>53</v>
      </c>
      <c r="K55">
        <f t="shared" si="7"/>
        <v>0.7935367305876071</v>
      </c>
      <c r="M55">
        <f t="shared" si="8"/>
        <v>53</v>
      </c>
      <c r="N55">
        <f t="shared" si="9"/>
        <v>0.11268159768937384</v>
      </c>
    </row>
    <row r="56" spans="2:17" x14ac:dyDescent="0.75">
      <c r="B56">
        <v>54</v>
      </c>
      <c r="C56">
        <v>229.32599999999999</v>
      </c>
      <c r="D56">
        <v>208.66800000000001</v>
      </c>
      <c r="E56">
        <v>261.69099999999997</v>
      </c>
      <c r="F56">
        <v>1385.963</v>
      </c>
      <c r="H56">
        <f t="shared" si="5"/>
        <v>20.657999999999987</v>
      </c>
      <c r="J56">
        <f t="shared" si="6"/>
        <v>54</v>
      </c>
      <c r="K56">
        <f t="shared" si="7"/>
        <v>0.7294378515993919</v>
      </c>
      <c r="M56">
        <f t="shared" si="8"/>
        <v>54</v>
      </c>
      <c r="N56">
        <f t="shared" si="9"/>
        <v>0.12236905068063308</v>
      </c>
    </row>
    <row r="57" spans="2:17" x14ac:dyDescent="0.75">
      <c r="B57">
        <v>55</v>
      </c>
      <c r="C57">
        <v>219.40899999999999</v>
      </c>
      <c r="D57">
        <v>204.35900000000001</v>
      </c>
      <c r="E57">
        <v>257.79399999999998</v>
      </c>
      <c r="F57">
        <v>1332.8240000000001</v>
      </c>
      <c r="H57">
        <f t="shared" si="5"/>
        <v>15.049999999999983</v>
      </c>
      <c r="J57">
        <f t="shared" si="6"/>
        <v>55</v>
      </c>
      <c r="K57">
        <f t="shared" si="7"/>
        <v>0.61429803309653797</v>
      </c>
      <c r="M57">
        <f t="shared" si="8"/>
        <v>55</v>
      </c>
      <c r="N57">
        <f t="shared" si="9"/>
        <v>0.12453526035396698</v>
      </c>
    </row>
    <row r="58" spans="2:17" x14ac:dyDescent="0.75">
      <c r="B58">
        <v>56</v>
      </c>
      <c r="C58">
        <v>224.648</v>
      </c>
      <c r="D58">
        <v>208.2</v>
      </c>
      <c r="E58">
        <v>267.64499999999998</v>
      </c>
      <c r="F58">
        <v>1425.46</v>
      </c>
      <c r="H58">
        <f t="shared" si="5"/>
        <v>16.448000000000008</v>
      </c>
      <c r="J58">
        <f t="shared" si="6"/>
        <v>56</v>
      </c>
      <c r="K58">
        <f t="shared" si="7"/>
        <v>0.64300086231675768</v>
      </c>
      <c r="M58">
        <f t="shared" si="8"/>
        <v>56</v>
      </c>
      <c r="N58">
        <f t="shared" si="9"/>
        <v>0.12323421796118751</v>
      </c>
    </row>
    <row r="59" spans="2:17" x14ac:dyDescent="0.75">
      <c r="B59">
        <v>57</v>
      </c>
      <c r="C59">
        <v>221.59399999999999</v>
      </c>
      <c r="D59">
        <v>205.11699999999999</v>
      </c>
      <c r="E59">
        <v>258.41899999999998</v>
      </c>
      <c r="F59">
        <v>1361.548</v>
      </c>
      <c r="H59">
        <f t="shared" si="5"/>
        <v>16.477000000000004</v>
      </c>
      <c r="J59">
        <f t="shared" si="6"/>
        <v>57</v>
      </c>
      <c r="K59">
        <f t="shared" si="7"/>
        <v>0.64359627150659049</v>
      </c>
      <c r="M59">
        <f t="shared" si="8"/>
        <v>57</v>
      </c>
      <c r="N59">
        <f t="shared" si="9"/>
        <v>0.12213815458268779</v>
      </c>
    </row>
    <row r="60" spans="2:17" s="1" customFormat="1" x14ac:dyDescent="0.75">
      <c r="B60">
        <v>58</v>
      </c>
      <c r="C60">
        <v>218.90600000000001</v>
      </c>
      <c r="D60">
        <v>203.30600000000001</v>
      </c>
      <c r="E60">
        <v>253.80600000000001</v>
      </c>
      <c r="F60">
        <v>1392.2180000000001</v>
      </c>
      <c r="H60">
        <f t="shared" si="5"/>
        <v>15.599999999999994</v>
      </c>
      <c r="I60"/>
      <c r="J60">
        <f t="shared" si="6"/>
        <v>58</v>
      </c>
      <c r="K60">
        <f t="shared" si="7"/>
        <v>0.62559027635198927</v>
      </c>
      <c r="L60"/>
      <c r="M60">
        <f t="shared" si="8"/>
        <v>58</v>
      </c>
      <c r="N60">
        <f t="shared" si="9"/>
        <v>0.11551570330957094</v>
      </c>
      <c r="O60"/>
      <c r="P60"/>
      <c r="Q60"/>
    </row>
    <row r="61" spans="2:17" s="1" customFormat="1" x14ac:dyDescent="0.75">
      <c r="B61">
        <v>59</v>
      </c>
      <c r="C61">
        <v>224.226</v>
      </c>
      <c r="D61">
        <v>212.18799999999999</v>
      </c>
      <c r="E61">
        <v>244.40899999999999</v>
      </c>
      <c r="F61">
        <v>1292.9829999999999</v>
      </c>
      <c r="H61">
        <f t="shared" si="5"/>
        <v>12.038000000000011</v>
      </c>
      <c r="I61"/>
      <c r="J61">
        <f t="shared" si="6"/>
        <v>59</v>
      </c>
      <c r="K61">
        <f t="shared" si="7"/>
        <v>0.55245760275941369</v>
      </c>
      <c r="L61"/>
      <c r="M61">
        <f t="shared" si="8"/>
        <v>59</v>
      </c>
      <c r="N61">
        <f t="shared" si="9"/>
        <v>0.11729234219244822</v>
      </c>
      <c r="O61"/>
      <c r="P61"/>
      <c r="Q61"/>
    </row>
    <row r="62" spans="2:17" s="1" customFormat="1" x14ac:dyDescent="0.75">
      <c r="B62">
        <v>60</v>
      </c>
      <c r="C62">
        <v>226.95</v>
      </c>
      <c r="D62">
        <v>214.386</v>
      </c>
      <c r="E62">
        <v>249.077</v>
      </c>
      <c r="F62">
        <v>1423.788</v>
      </c>
      <c r="H62">
        <f t="shared" si="5"/>
        <v>12.563999999999993</v>
      </c>
      <c r="I62"/>
      <c r="J62">
        <f t="shared" si="6"/>
        <v>60</v>
      </c>
      <c r="K62">
        <f t="shared" si="7"/>
        <v>0.56325709358189935</v>
      </c>
      <c r="L62"/>
      <c r="M62">
        <f t="shared" si="8"/>
        <v>60</v>
      </c>
      <c r="N62">
        <f t="shared" si="9"/>
        <v>0.10904182138031887</v>
      </c>
      <c r="O62"/>
      <c r="P62"/>
      <c r="Q62"/>
    </row>
    <row r="63" spans="2:17" x14ac:dyDescent="0.75">
      <c r="B63">
        <v>61</v>
      </c>
      <c r="C63">
        <v>220.125</v>
      </c>
      <c r="D63">
        <v>205.977</v>
      </c>
      <c r="E63">
        <v>250.81700000000001</v>
      </c>
      <c r="F63">
        <v>1467.192</v>
      </c>
      <c r="H63">
        <f t="shared" si="5"/>
        <v>14.147999999999996</v>
      </c>
      <c r="J63">
        <f t="shared" si="6"/>
        <v>61</v>
      </c>
      <c r="K63">
        <f t="shared" si="7"/>
        <v>0.59577875415759851</v>
      </c>
      <c r="M63">
        <f t="shared" si="8"/>
        <v>61</v>
      </c>
      <c r="N63">
        <f t="shared" si="9"/>
        <v>0.1068036602073599</v>
      </c>
    </row>
    <row r="64" spans="2:17" x14ac:dyDescent="0.75">
      <c r="B64">
        <v>62</v>
      </c>
      <c r="C64">
        <v>234.15</v>
      </c>
      <c r="D64">
        <v>218.381</v>
      </c>
      <c r="E64">
        <v>254.43299999999999</v>
      </c>
      <c r="F64">
        <v>1403.346</v>
      </c>
      <c r="H64">
        <f t="shared" si="5"/>
        <v>15.769000000000005</v>
      </c>
      <c r="J64">
        <f t="shared" si="6"/>
        <v>62</v>
      </c>
      <c r="K64">
        <f t="shared" si="7"/>
        <v>0.62906007473411896</v>
      </c>
      <c r="M64">
        <f t="shared" si="8"/>
        <v>62</v>
      </c>
      <c r="N64">
        <f t="shared" si="9"/>
        <v>0.11499859425482155</v>
      </c>
    </row>
    <row r="65" spans="2:14" x14ac:dyDescent="0.75">
      <c r="B65">
        <v>63</v>
      </c>
      <c r="C65">
        <v>226.142</v>
      </c>
      <c r="D65">
        <v>216.114</v>
      </c>
      <c r="E65">
        <v>238.74</v>
      </c>
      <c r="F65">
        <v>1305.298</v>
      </c>
      <c r="H65">
        <f t="shared" si="5"/>
        <v>10.027999999999992</v>
      </c>
      <c r="J65">
        <f t="shared" si="6"/>
        <v>63</v>
      </c>
      <c r="K65">
        <f t="shared" si="7"/>
        <v>0.51118958649858304</v>
      </c>
      <c r="M65">
        <f t="shared" si="8"/>
        <v>63</v>
      </c>
      <c r="N65">
        <f t="shared" si="9"/>
        <v>0.11123987278120102</v>
      </c>
    </row>
    <row r="66" spans="2:14" x14ac:dyDescent="0.75">
      <c r="B66">
        <v>64</v>
      </c>
      <c r="C66">
        <v>229.767</v>
      </c>
      <c r="D66">
        <v>215.398</v>
      </c>
      <c r="E66">
        <v>240.66300000000001</v>
      </c>
      <c r="F66">
        <v>1276.721</v>
      </c>
      <c r="H66">
        <f t="shared" si="5"/>
        <v>14.369</v>
      </c>
      <c r="J66">
        <f t="shared" si="6"/>
        <v>64</v>
      </c>
      <c r="K66">
        <f t="shared" si="7"/>
        <v>0.60031618281115251</v>
      </c>
      <c r="M66">
        <f t="shared" si="8"/>
        <v>64</v>
      </c>
      <c r="N66">
        <f t="shared" si="9"/>
        <v>0.11568899496913373</v>
      </c>
    </row>
    <row r="67" spans="2:14" x14ac:dyDescent="0.75">
      <c r="B67">
        <v>65</v>
      </c>
      <c r="C67">
        <v>232.08600000000001</v>
      </c>
      <c r="D67">
        <v>216.08099999999999</v>
      </c>
      <c r="E67">
        <v>240.05199999999999</v>
      </c>
      <c r="F67">
        <v>1342.021</v>
      </c>
      <c r="H67">
        <f t="shared" ref="H67:H85" si="10">C67-D67</f>
        <v>16.005000000000024</v>
      </c>
      <c r="J67">
        <f t="shared" ref="J67:J85" si="11">B67</f>
        <v>65</v>
      </c>
      <c r="K67">
        <f t="shared" ref="K67:K85" si="12">(H67-MIN(H$3:H$85))/(MAX(H$3:H$85)-MIN(H$3:H$85))</f>
        <v>0.63390547365827654</v>
      </c>
      <c r="M67">
        <f t="shared" ref="M67:M85" si="13">B67</f>
        <v>65</v>
      </c>
      <c r="N67">
        <f t="shared" ref="N67:N85" si="14">(E67-$P$3)/(F67-$Q$3)</f>
        <v>0.10895190759896074</v>
      </c>
    </row>
    <row r="68" spans="2:14" x14ac:dyDescent="0.75">
      <c r="B68">
        <v>66</v>
      </c>
      <c r="C68">
        <v>232.68100000000001</v>
      </c>
      <c r="D68">
        <v>217.203</v>
      </c>
      <c r="E68">
        <v>227.625</v>
      </c>
      <c r="F68">
        <v>1343.385</v>
      </c>
      <c r="H68">
        <f t="shared" si="10"/>
        <v>15.478000000000009</v>
      </c>
      <c r="J68">
        <f t="shared" si="11"/>
        <v>66</v>
      </c>
      <c r="K68">
        <f t="shared" si="12"/>
        <v>0.62308545148441674</v>
      </c>
      <c r="M68">
        <f t="shared" si="13"/>
        <v>66</v>
      </c>
      <c r="N68">
        <f t="shared" si="14"/>
        <v>9.8587834858680473E-2</v>
      </c>
    </row>
    <row r="69" spans="2:14" x14ac:dyDescent="0.75">
      <c r="B69">
        <v>67</v>
      </c>
      <c r="C69">
        <v>239.75</v>
      </c>
      <c r="D69">
        <v>229.529</v>
      </c>
      <c r="E69">
        <v>247.21899999999999</v>
      </c>
      <c r="F69">
        <v>1468.0619999999999</v>
      </c>
      <c r="H69">
        <f t="shared" si="10"/>
        <v>10.221000000000004</v>
      </c>
      <c r="J69">
        <f t="shared" si="11"/>
        <v>67</v>
      </c>
      <c r="K69">
        <f t="shared" si="12"/>
        <v>0.51515213731367793</v>
      </c>
      <c r="M69">
        <f t="shared" si="13"/>
        <v>67</v>
      </c>
      <c r="N69">
        <f t="shared" si="14"/>
        <v>0.10404525350843234</v>
      </c>
    </row>
    <row r="70" spans="2:14" x14ac:dyDescent="0.75">
      <c r="B70">
        <v>68</v>
      </c>
      <c r="C70">
        <v>246.44</v>
      </c>
      <c r="D70">
        <v>235.89</v>
      </c>
      <c r="E70">
        <v>249.07300000000001</v>
      </c>
      <c r="F70">
        <v>1445.8119999999999</v>
      </c>
      <c r="H70">
        <f t="shared" si="10"/>
        <v>10.550000000000011</v>
      </c>
      <c r="J70">
        <f t="shared" si="11"/>
        <v>68</v>
      </c>
      <c r="K70">
        <f t="shared" si="12"/>
        <v>0.52190695191557523</v>
      </c>
      <c r="M70">
        <f t="shared" si="13"/>
        <v>68</v>
      </c>
      <c r="N70">
        <f t="shared" si="14"/>
        <v>0.10721364450240613</v>
      </c>
    </row>
    <row r="71" spans="2:14" x14ac:dyDescent="0.75">
      <c r="B71">
        <v>69</v>
      </c>
      <c r="C71">
        <v>236.12100000000001</v>
      </c>
      <c r="D71">
        <v>224.66900000000001</v>
      </c>
      <c r="E71">
        <v>237.167</v>
      </c>
      <c r="F71">
        <v>1416.1669999999999</v>
      </c>
      <c r="H71">
        <f t="shared" si="10"/>
        <v>11.451999999999998</v>
      </c>
      <c r="J71">
        <f t="shared" si="11"/>
        <v>69</v>
      </c>
      <c r="K71">
        <f t="shared" si="12"/>
        <v>0.54042623085451469</v>
      </c>
      <c r="M71">
        <f t="shared" si="13"/>
        <v>69</v>
      </c>
      <c r="N71">
        <f t="shared" si="14"/>
        <v>0.10042786045669032</v>
      </c>
    </row>
    <row r="72" spans="2:14" x14ac:dyDescent="0.75">
      <c r="B72">
        <v>70</v>
      </c>
      <c r="C72">
        <v>235.61199999999999</v>
      </c>
      <c r="D72">
        <v>225.733</v>
      </c>
      <c r="E72">
        <v>233.90600000000001</v>
      </c>
      <c r="F72">
        <v>1399.8019999999999</v>
      </c>
      <c r="H72">
        <f t="shared" si="10"/>
        <v>9.8789999999999907</v>
      </c>
      <c r="J72">
        <f t="shared" si="11"/>
        <v>70</v>
      </c>
      <c r="K72">
        <f t="shared" si="12"/>
        <v>0.50813041514392454</v>
      </c>
      <c r="M72">
        <f t="shared" si="13"/>
        <v>70</v>
      </c>
      <c r="N72">
        <f t="shared" si="14"/>
        <v>9.9154041338728419E-2</v>
      </c>
    </row>
    <row r="73" spans="2:14" x14ac:dyDescent="0.75">
      <c r="B73">
        <v>71</v>
      </c>
      <c r="C73">
        <v>233.56</v>
      </c>
      <c r="D73">
        <v>218.029</v>
      </c>
      <c r="E73">
        <v>224.15600000000001</v>
      </c>
      <c r="F73">
        <v>1323.4169999999999</v>
      </c>
      <c r="H73">
        <f t="shared" si="10"/>
        <v>15.531000000000006</v>
      </c>
      <c r="J73">
        <f t="shared" si="11"/>
        <v>71</v>
      </c>
      <c r="K73">
        <f t="shared" si="12"/>
        <v>0.62417361310721475</v>
      </c>
      <c r="M73">
        <f t="shared" si="13"/>
        <v>71</v>
      </c>
      <c r="N73">
        <f t="shared" si="14"/>
        <v>9.7330606150239196E-2</v>
      </c>
    </row>
    <row r="74" spans="2:14" x14ac:dyDescent="0.75">
      <c r="B74">
        <v>72</v>
      </c>
      <c r="C74">
        <v>229.517</v>
      </c>
      <c r="D74">
        <v>217.238</v>
      </c>
      <c r="E74">
        <v>229.76</v>
      </c>
      <c r="F74">
        <v>1353.865</v>
      </c>
      <c r="H74">
        <f t="shared" si="10"/>
        <v>12.278999999999996</v>
      </c>
      <c r="J74">
        <f t="shared" si="11"/>
        <v>72</v>
      </c>
      <c r="K74">
        <f t="shared" si="12"/>
        <v>0.55740565844043832</v>
      </c>
      <c r="M74">
        <f t="shared" si="13"/>
        <v>72</v>
      </c>
      <c r="N74">
        <f t="shared" si="14"/>
        <v>9.9488097134896411E-2</v>
      </c>
    </row>
    <row r="75" spans="2:14" x14ac:dyDescent="0.75">
      <c r="B75">
        <v>73</v>
      </c>
      <c r="C75">
        <v>223.76900000000001</v>
      </c>
      <c r="D75">
        <v>211.976</v>
      </c>
      <c r="E75">
        <v>221.28700000000001</v>
      </c>
      <c r="F75">
        <v>1341.35</v>
      </c>
      <c r="H75">
        <f t="shared" si="10"/>
        <v>11.793000000000006</v>
      </c>
      <c r="J75">
        <f t="shared" si="11"/>
        <v>73</v>
      </c>
      <c r="K75">
        <f t="shared" si="12"/>
        <v>0.54742742167289449</v>
      </c>
      <c r="M75">
        <f t="shared" si="13"/>
        <v>73</v>
      </c>
      <c r="N75">
        <f t="shared" si="14"/>
        <v>9.3521277913072201E-2</v>
      </c>
    </row>
    <row r="76" spans="2:14" x14ac:dyDescent="0.75">
      <c r="B76">
        <v>74</v>
      </c>
      <c r="C76">
        <v>231.21199999999999</v>
      </c>
      <c r="D76">
        <v>225</v>
      </c>
      <c r="E76">
        <v>227.27500000000001</v>
      </c>
      <c r="F76">
        <v>1362.8119999999999</v>
      </c>
      <c r="H76">
        <f t="shared" si="10"/>
        <v>6.2119999999999891</v>
      </c>
      <c r="J76">
        <f t="shared" si="11"/>
        <v>74</v>
      </c>
      <c r="K76">
        <f t="shared" si="12"/>
        <v>0.43284194965712613</v>
      </c>
      <c r="M76">
        <f t="shared" si="13"/>
        <v>74</v>
      </c>
      <c r="N76">
        <f t="shared" si="14"/>
        <v>9.6750356096468898E-2</v>
      </c>
    </row>
    <row r="77" spans="2:14" x14ac:dyDescent="0.75">
      <c r="B77">
        <v>75</v>
      </c>
      <c r="C77">
        <v>230.40700000000001</v>
      </c>
      <c r="D77">
        <v>213.55500000000001</v>
      </c>
      <c r="E77">
        <v>226.07499999999999</v>
      </c>
      <c r="F77">
        <v>1507.3879999999999</v>
      </c>
      <c r="H77">
        <f t="shared" si="10"/>
        <v>16.852000000000004</v>
      </c>
      <c r="J77">
        <f t="shared" si="11"/>
        <v>75</v>
      </c>
      <c r="K77">
        <f t="shared" si="12"/>
        <v>0.65129552827167081</v>
      </c>
      <c r="M77">
        <f t="shared" si="13"/>
        <v>75</v>
      </c>
      <c r="N77">
        <f t="shared" si="14"/>
        <v>8.5723848327413907E-2</v>
      </c>
    </row>
    <row r="78" spans="2:14" x14ac:dyDescent="0.75">
      <c r="B78">
        <v>76</v>
      </c>
      <c r="C78">
        <v>229.70400000000001</v>
      </c>
      <c r="D78">
        <v>217.738</v>
      </c>
      <c r="E78">
        <v>231.02500000000001</v>
      </c>
      <c r="F78">
        <v>1361.55</v>
      </c>
      <c r="H78">
        <f t="shared" si="10"/>
        <v>11.966000000000008</v>
      </c>
      <c r="J78">
        <f t="shared" si="11"/>
        <v>76</v>
      </c>
      <c r="K78">
        <f t="shared" si="12"/>
        <v>0.5509793454605183</v>
      </c>
      <c r="M78">
        <f t="shared" si="13"/>
        <v>76</v>
      </c>
      <c r="N78">
        <f t="shared" si="14"/>
        <v>9.9894441963379488E-2</v>
      </c>
    </row>
    <row r="79" spans="2:14" x14ac:dyDescent="0.75">
      <c r="B79">
        <v>77</v>
      </c>
      <c r="C79">
        <v>215.48099999999999</v>
      </c>
      <c r="D79">
        <v>205.006</v>
      </c>
      <c r="E79">
        <v>229.25</v>
      </c>
      <c r="F79">
        <v>1302.588</v>
      </c>
      <c r="H79">
        <f t="shared" si="10"/>
        <v>10.474999999999994</v>
      </c>
      <c r="J79">
        <f t="shared" si="11"/>
        <v>77</v>
      </c>
      <c r="K79">
        <f t="shared" si="12"/>
        <v>0.52036710056255886</v>
      </c>
      <c r="M79">
        <f t="shared" si="13"/>
        <v>77</v>
      </c>
      <c r="N79">
        <f t="shared" si="14"/>
        <v>0.10340375306586798</v>
      </c>
    </row>
    <row r="80" spans="2:14" x14ac:dyDescent="0.75">
      <c r="B80">
        <v>78</v>
      </c>
      <c r="C80">
        <v>228.46299999999999</v>
      </c>
      <c r="D80">
        <v>220.77500000000001</v>
      </c>
      <c r="E80">
        <v>232.54300000000001</v>
      </c>
      <c r="F80">
        <v>1385.614</v>
      </c>
      <c r="H80">
        <f t="shared" si="10"/>
        <v>7.6879999999999882</v>
      </c>
      <c r="J80">
        <f t="shared" si="11"/>
        <v>78</v>
      </c>
      <c r="K80">
        <f t="shared" si="12"/>
        <v>0.4631462242844821</v>
      </c>
      <c r="M80">
        <f t="shared" si="13"/>
        <v>78</v>
      </c>
      <c r="N80">
        <f t="shared" si="14"/>
        <v>9.9188922710323396E-2</v>
      </c>
    </row>
    <row r="81" spans="2:14" x14ac:dyDescent="0.75">
      <c r="B81">
        <v>79</v>
      </c>
      <c r="C81">
        <v>227.03</v>
      </c>
      <c r="D81">
        <v>219.47399999999999</v>
      </c>
      <c r="E81">
        <v>246.03399999999999</v>
      </c>
      <c r="F81">
        <v>1624.6379999999999</v>
      </c>
      <c r="H81">
        <f t="shared" si="10"/>
        <v>7.5560000000000116</v>
      </c>
      <c r="J81">
        <f t="shared" si="11"/>
        <v>79</v>
      </c>
      <c r="K81">
        <f t="shared" si="12"/>
        <v>0.46043608590317431</v>
      </c>
      <c r="M81">
        <f t="shared" si="13"/>
        <v>79</v>
      </c>
      <c r="N81">
        <f t="shared" si="14"/>
        <v>9.235279713214839E-2</v>
      </c>
    </row>
    <row r="82" spans="2:14" x14ac:dyDescent="0.75">
      <c r="B82">
        <v>80</v>
      </c>
      <c r="C82">
        <v>228.47</v>
      </c>
      <c r="D82">
        <v>222.75</v>
      </c>
      <c r="E82">
        <v>237.517</v>
      </c>
      <c r="F82">
        <v>1703.7760000000001</v>
      </c>
      <c r="H82">
        <f t="shared" si="10"/>
        <v>5.7199999999999989</v>
      </c>
      <c r="J82">
        <f t="shared" si="11"/>
        <v>80</v>
      </c>
      <c r="K82">
        <f t="shared" si="12"/>
        <v>0.42274052478134105</v>
      </c>
      <c r="M82">
        <f t="shared" si="13"/>
        <v>80</v>
      </c>
      <c r="N82">
        <f t="shared" si="14"/>
        <v>8.2296972377263342E-2</v>
      </c>
    </row>
    <row r="83" spans="2:14" x14ac:dyDescent="0.75">
      <c r="B83">
        <v>81</v>
      </c>
      <c r="C83">
        <v>227.036</v>
      </c>
      <c r="D83">
        <v>220.02099999999999</v>
      </c>
      <c r="E83">
        <v>241.88200000000001</v>
      </c>
      <c r="F83">
        <v>1696.941</v>
      </c>
      <c r="H83">
        <f t="shared" si="10"/>
        <v>7.0150000000000148</v>
      </c>
      <c r="J83">
        <f t="shared" si="11"/>
        <v>81</v>
      </c>
      <c r="K83">
        <f t="shared" si="12"/>
        <v>0.44932862481008523</v>
      </c>
      <c r="M83">
        <f t="shared" si="13"/>
        <v>81</v>
      </c>
      <c r="N83">
        <f t="shared" si="14"/>
        <v>8.5441634369130687E-2</v>
      </c>
    </row>
    <row r="84" spans="2:14" x14ac:dyDescent="0.75">
      <c r="B84">
        <v>82</v>
      </c>
      <c r="C84">
        <v>237.114</v>
      </c>
      <c r="D84">
        <v>220.72900000000001</v>
      </c>
      <c r="E84">
        <v>247.459</v>
      </c>
      <c r="F84">
        <v>1792.8920000000001</v>
      </c>
      <c r="H84">
        <f t="shared" si="10"/>
        <v>16.384999999999991</v>
      </c>
      <c r="J84">
        <f t="shared" si="11"/>
        <v>82</v>
      </c>
      <c r="K84">
        <f t="shared" si="12"/>
        <v>0.64170738718022391</v>
      </c>
      <c r="M84">
        <f t="shared" si="13"/>
        <v>82</v>
      </c>
      <c r="N84">
        <f t="shared" si="14"/>
        <v>8.3865338217996119E-2</v>
      </c>
    </row>
    <row r="85" spans="2:14" x14ac:dyDescent="0.75">
      <c r="B85">
        <v>83</v>
      </c>
      <c r="C85">
        <v>221.738</v>
      </c>
      <c r="D85">
        <v>217.11799999999999</v>
      </c>
      <c r="E85">
        <v>235.78100000000001</v>
      </c>
      <c r="F85">
        <v>1696</v>
      </c>
      <c r="H85">
        <f t="shared" si="10"/>
        <v>4.6200000000000045</v>
      </c>
      <c r="J85">
        <f t="shared" si="11"/>
        <v>83</v>
      </c>
      <c r="K85">
        <f t="shared" si="12"/>
        <v>0.400156038270439</v>
      </c>
      <c r="M85">
        <f t="shared" si="13"/>
        <v>83</v>
      </c>
      <c r="N85">
        <f t="shared" si="14"/>
        <v>8.1597062579821203E-2</v>
      </c>
    </row>
  </sheetData>
  <sortState xmlns:xlrd2="http://schemas.microsoft.com/office/spreadsheetml/2017/richdata2" ref="B3:D251">
    <sortCondition ref="B3:B251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zoomScale="80" zoomScaleNormal="80" workbookViewId="0"/>
  </sheetViews>
  <sheetFormatPr defaultRowHeight="14.75" x14ac:dyDescent="0.75"/>
  <sheetData>
    <row r="1" spans="1:17" x14ac:dyDescent="0.75">
      <c r="A1" t="s">
        <v>25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182.54599999999999</v>
      </c>
      <c r="D3">
        <v>191.71299999999999</v>
      </c>
      <c r="E3">
        <v>145.72499999999999</v>
      </c>
      <c r="F3">
        <v>204.66200000000001</v>
      </c>
      <c r="H3">
        <f t="shared" ref="H3:H34" si="0">C3-D3</f>
        <v>-9.1670000000000016</v>
      </c>
      <c r="J3">
        <f t="shared" ref="J3:J34" si="1">B3</f>
        <v>1</v>
      </c>
      <c r="K3">
        <f t="shared" ref="K3:K34" si="2">(H3-MIN(H$3:H$98))/(MAX(H$3:H$98)-MIN(H$3:H$98))</f>
        <v>8.1522981934598768E-2</v>
      </c>
      <c r="M3">
        <f t="shared" ref="M3:M34" si="3">B3</f>
        <v>1</v>
      </c>
      <c r="N3">
        <f t="shared" ref="N3:N34" si="4">(E3-$P$3)/(F3-$Q$3)</f>
        <v>0.50527711553400645</v>
      </c>
      <c r="P3">
        <v>108</v>
      </c>
      <c r="Q3">
        <v>130</v>
      </c>
    </row>
    <row r="4" spans="1:17" x14ac:dyDescent="0.75">
      <c r="B4">
        <v>2</v>
      </c>
      <c r="C4">
        <v>183.46299999999999</v>
      </c>
      <c r="D4">
        <v>195.482</v>
      </c>
      <c r="E4">
        <v>147.97499999999999</v>
      </c>
      <c r="F4">
        <v>215.58799999999999</v>
      </c>
      <c r="H4">
        <f t="shared" si="0"/>
        <v>-12.019000000000005</v>
      </c>
      <c r="J4">
        <f t="shared" si="1"/>
        <v>2</v>
      </c>
      <c r="K4">
        <f t="shared" si="2"/>
        <v>0</v>
      </c>
      <c r="M4">
        <f t="shared" si="3"/>
        <v>2</v>
      </c>
      <c r="N4">
        <f t="shared" si="4"/>
        <v>0.4670631396924802</v>
      </c>
    </row>
    <row r="5" spans="1:17" x14ac:dyDescent="0.75">
      <c r="B5">
        <v>3</v>
      </c>
      <c r="C5">
        <v>179.83699999999999</v>
      </c>
      <c r="D5">
        <v>191.75</v>
      </c>
      <c r="E5">
        <v>146.62299999999999</v>
      </c>
      <c r="F5">
        <v>206.94200000000001</v>
      </c>
      <c r="H5">
        <f t="shared" si="0"/>
        <v>-11.913000000000011</v>
      </c>
      <c r="J5">
        <f t="shared" si="1"/>
        <v>3</v>
      </c>
      <c r="K5">
        <f t="shared" si="2"/>
        <v>3.0299565515662734E-3</v>
      </c>
      <c r="M5">
        <f t="shared" si="3"/>
        <v>3</v>
      </c>
      <c r="N5">
        <f t="shared" si="4"/>
        <v>0.50197551402355001</v>
      </c>
    </row>
    <row r="6" spans="1:17" x14ac:dyDescent="0.75">
      <c r="B6">
        <v>4</v>
      </c>
      <c r="C6">
        <v>178.43299999999999</v>
      </c>
      <c r="D6">
        <v>189.80799999999999</v>
      </c>
      <c r="E6">
        <v>143.63800000000001</v>
      </c>
      <c r="F6">
        <v>203.52199999999999</v>
      </c>
      <c r="H6">
        <f t="shared" si="0"/>
        <v>-11.375</v>
      </c>
      <c r="J6">
        <f t="shared" si="1"/>
        <v>4</v>
      </c>
      <c r="K6">
        <f t="shared" si="2"/>
        <v>1.8408415275554691E-2</v>
      </c>
      <c r="M6">
        <f t="shared" si="3"/>
        <v>4</v>
      </c>
      <c r="N6">
        <f t="shared" si="4"/>
        <v>0.48472566034656306</v>
      </c>
    </row>
    <row r="7" spans="1:17" x14ac:dyDescent="0.75">
      <c r="B7">
        <v>5</v>
      </c>
      <c r="C7">
        <v>171.221</v>
      </c>
      <c r="D7">
        <v>182.173</v>
      </c>
      <c r="E7">
        <v>140.47800000000001</v>
      </c>
      <c r="F7">
        <v>189.78299999999999</v>
      </c>
      <c r="H7">
        <f t="shared" si="0"/>
        <v>-10.951999999999998</v>
      </c>
      <c r="J7">
        <f t="shared" si="1"/>
        <v>5</v>
      </c>
      <c r="K7">
        <f t="shared" si="2"/>
        <v>3.0499656986050967E-2</v>
      </c>
      <c r="M7">
        <f t="shared" si="3"/>
        <v>5</v>
      </c>
      <c r="N7">
        <f t="shared" si="4"/>
        <v>0.54326480772125885</v>
      </c>
    </row>
    <row r="8" spans="1:17" x14ac:dyDescent="0.75">
      <c r="B8">
        <v>6</v>
      </c>
      <c r="C8">
        <v>173.24</v>
      </c>
      <c r="D8">
        <v>182.88499999999999</v>
      </c>
      <c r="E8">
        <v>142.39099999999999</v>
      </c>
      <c r="F8">
        <v>194.85499999999999</v>
      </c>
      <c r="H8">
        <f t="shared" si="0"/>
        <v>-9.6449999999999818</v>
      </c>
      <c r="J8">
        <f t="shared" si="1"/>
        <v>6</v>
      </c>
      <c r="K8">
        <f t="shared" si="2"/>
        <v>6.7859592956780901E-2</v>
      </c>
      <c r="M8">
        <f t="shared" si="3"/>
        <v>6</v>
      </c>
      <c r="N8">
        <f t="shared" si="4"/>
        <v>0.53027522935779814</v>
      </c>
    </row>
    <row r="9" spans="1:17" x14ac:dyDescent="0.75">
      <c r="B9">
        <v>7</v>
      </c>
      <c r="C9">
        <v>176.88900000000001</v>
      </c>
      <c r="D9">
        <v>183.274</v>
      </c>
      <c r="E9">
        <v>142.05000000000001</v>
      </c>
      <c r="F9">
        <v>196.887</v>
      </c>
      <c r="H9">
        <f t="shared" si="0"/>
        <v>-6.3849999999999909</v>
      </c>
      <c r="J9">
        <f t="shared" si="1"/>
        <v>7</v>
      </c>
      <c r="K9">
        <f t="shared" si="2"/>
        <v>0.1610450491653331</v>
      </c>
      <c r="M9">
        <f t="shared" si="3"/>
        <v>7</v>
      </c>
      <c r="N9">
        <f t="shared" si="4"/>
        <v>0.50906753180737674</v>
      </c>
    </row>
    <row r="10" spans="1:17" x14ac:dyDescent="0.75">
      <c r="B10">
        <v>8</v>
      </c>
      <c r="C10">
        <v>175.96199999999999</v>
      </c>
      <c r="D10">
        <v>182.20500000000001</v>
      </c>
      <c r="E10">
        <v>141.04300000000001</v>
      </c>
      <c r="F10">
        <v>193.333</v>
      </c>
      <c r="H10">
        <f t="shared" si="0"/>
        <v>-6.2430000000000234</v>
      </c>
      <c r="J10">
        <f t="shared" si="1"/>
        <v>8</v>
      </c>
      <c r="K10">
        <f t="shared" si="2"/>
        <v>0.1651040475646004</v>
      </c>
      <c r="M10">
        <f t="shared" si="3"/>
        <v>8</v>
      </c>
      <c r="N10">
        <f t="shared" si="4"/>
        <v>0.52173432491749971</v>
      </c>
    </row>
    <row r="11" spans="1:17" x14ac:dyDescent="0.75">
      <c r="B11">
        <v>9</v>
      </c>
      <c r="C11">
        <v>173.404</v>
      </c>
      <c r="D11">
        <v>180.12200000000001</v>
      </c>
      <c r="E11">
        <v>141.232</v>
      </c>
      <c r="F11">
        <v>192.87</v>
      </c>
      <c r="H11">
        <f t="shared" si="0"/>
        <v>-6.7180000000000177</v>
      </c>
      <c r="J11">
        <f t="shared" si="1"/>
        <v>9</v>
      </c>
      <c r="K11">
        <f t="shared" si="2"/>
        <v>0.15152641207409062</v>
      </c>
      <c r="M11">
        <f t="shared" si="3"/>
        <v>9</v>
      </c>
      <c r="N11">
        <f t="shared" si="4"/>
        <v>0.52858278988388729</v>
      </c>
    </row>
    <row r="12" spans="1:17" x14ac:dyDescent="0.75">
      <c r="B12">
        <v>10</v>
      </c>
      <c r="C12">
        <v>176.298</v>
      </c>
      <c r="D12">
        <v>181.096</v>
      </c>
      <c r="E12">
        <v>140.739</v>
      </c>
      <c r="F12">
        <v>190.75399999999999</v>
      </c>
      <c r="H12">
        <f t="shared" si="0"/>
        <v>-4.7980000000000018</v>
      </c>
      <c r="J12">
        <f t="shared" si="1"/>
        <v>10</v>
      </c>
      <c r="K12">
        <f t="shared" si="2"/>
        <v>0.20640864395152075</v>
      </c>
      <c r="M12">
        <f t="shared" si="3"/>
        <v>10</v>
      </c>
      <c r="N12">
        <f t="shared" si="4"/>
        <v>0.53887809856141178</v>
      </c>
    </row>
    <row r="13" spans="1:17" x14ac:dyDescent="0.75">
      <c r="B13">
        <v>11</v>
      </c>
      <c r="C13">
        <v>178.08699999999999</v>
      </c>
      <c r="D13">
        <v>185.28800000000001</v>
      </c>
      <c r="E13">
        <v>144.797</v>
      </c>
      <c r="F13">
        <v>198.13</v>
      </c>
      <c r="H13">
        <f t="shared" si="0"/>
        <v>-7.2010000000000218</v>
      </c>
      <c r="J13">
        <f t="shared" si="1"/>
        <v>11</v>
      </c>
      <c r="K13">
        <f t="shared" si="2"/>
        <v>0.1377201006174246</v>
      </c>
      <c r="M13">
        <f t="shared" si="3"/>
        <v>11</v>
      </c>
      <c r="N13">
        <f t="shared" si="4"/>
        <v>0.54009980918831646</v>
      </c>
    </row>
    <row r="14" spans="1:17" x14ac:dyDescent="0.75">
      <c r="B14">
        <v>12</v>
      </c>
      <c r="C14">
        <v>171.39400000000001</v>
      </c>
      <c r="D14">
        <v>176.89099999999999</v>
      </c>
      <c r="E14">
        <v>141.41999999999999</v>
      </c>
      <c r="F14">
        <v>194.899</v>
      </c>
      <c r="H14">
        <f t="shared" si="0"/>
        <v>-5.4969999999999857</v>
      </c>
      <c r="J14">
        <f t="shared" si="1"/>
        <v>12</v>
      </c>
      <c r="K14">
        <f t="shared" si="2"/>
        <v>0.18642808140864447</v>
      </c>
      <c r="M14">
        <f t="shared" si="3"/>
        <v>12</v>
      </c>
      <c r="N14">
        <f t="shared" si="4"/>
        <v>0.51495400545462933</v>
      </c>
    </row>
    <row r="15" spans="1:17" x14ac:dyDescent="0.75">
      <c r="B15">
        <v>13</v>
      </c>
      <c r="C15">
        <v>180.50700000000001</v>
      </c>
      <c r="D15">
        <v>185.65100000000001</v>
      </c>
      <c r="E15">
        <v>141.26300000000001</v>
      </c>
      <c r="F15">
        <v>194.43600000000001</v>
      </c>
      <c r="H15">
        <f t="shared" si="0"/>
        <v>-5.1440000000000055</v>
      </c>
      <c r="J15">
        <f t="shared" si="1"/>
        <v>13</v>
      </c>
      <c r="K15">
        <f t="shared" si="2"/>
        <v>0.19651840841527551</v>
      </c>
      <c r="M15">
        <f t="shared" si="3"/>
        <v>13</v>
      </c>
      <c r="N15">
        <f t="shared" si="4"/>
        <v>0.51621764231175127</v>
      </c>
    </row>
    <row r="16" spans="1:17" x14ac:dyDescent="0.75">
      <c r="B16">
        <v>14</v>
      </c>
      <c r="C16">
        <v>178.85300000000001</v>
      </c>
      <c r="D16">
        <v>184.17699999999999</v>
      </c>
      <c r="E16">
        <v>141.14699999999999</v>
      </c>
      <c r="F16">
        <v>194.62799999999999</v>
      </c>
      <c r="H16">
        <f t="shared" si="0"/>
        <v>-5.3239999999999839</v>
      </c>
      <c r="J16">
        <f t="shared" si="1"/>
        <v>14</v>
      </c>
      <c r="K16">
        <f t="shared" si="2"/>
        <v>0.19137319917676709</v>
      </c>
      <c r="M16">
        <f t="shared" si="3"/>
        <v>14</v>
      </c>
      <c r="N16">
        <f t="shared" si="4"/>
        <v>0.51288915021352977</v>
      </c>
    </row>
    <row r="17" spans="2:14" x14ac:dyDescent="0.75">
      <c r="B17">
        <v>15</v>
      </c>
      <c r="C17">
        <v>179.614</v>
      </c>
      <c r="D17">
        <v>185.96700000000001</v>
      </c>
      <c r="E17">
        <v>140.672</v>
      </c>
      <c r="F17">
        <v>198.69300000000001</v>
      </c>
      <c r="H17">
        <f t="shared" si="0"/>
        <v>-6.3530000000000086</v>
      </c>
      <c r="J17">
        <f t="shared" si="1"/>
        <v>15</v>
      </c>
      <c r="K17">
        <f t="shared" si="2"/>
        <v>0.16195975302995641</v>
      </c>
      <c r="M17">
        <f t="shared" si="3"/>
        <v>15</v>
      </c>
      <c r="N17">
        <f t="shared" si="4"/>
        <v>0.47562342596771129</v>
      </c>
    </row>
    <row r="18" spans="2:14" x14ac:dyDescent="0.75">
      <c r="B18">
        <v>16</v>
      </c>
      <c r="C18">
        <v>183.03800000000001</v>
      </c>
      <c r="D18">
        <v>188.66300000000001</v>
      </c>
      <c r="E18">
        <v>138.75200000000001</v>
      </c>
      <c r="F18">
        <v>197.55500000000001</v>
      </c>
      <c r="H18">
        <f t="shared" si="0"/>
        <v>-5.625</v>
      </c>
      <c r="J18">
        <f t="shared" si="1"/>
        <v>16</v>
      </c>
      <c r="K18">
        <f t="shared" si="2"/>
        <v>0.18276926595014875</v>
      </c>
      <c r="M18">
        <f t="shared" si="3"/>
        <v>16</v>
      </c>
      <c r="N18">
        <f t="shared" si="4"/>
        <v>0.455214269854193</v>
      </c>
    </row>
    <row r="19" spans="2:14" x14ac:dyDescent="0.75">
      <c r="B19">
        <v>17</v>
      </c>
      <c r="C19">
        <v>185.04499999999999</v>
      </c>
      <c r="D19">
        <v>192.27199999999999</v>
      </c>
      <c r="E19">
        <v>140.49600000000001</v>
      </c>
      <c r="F19">
        <v>197.68600000000001</v>
      </c>
      <c r="H19">
        <f t="shared" si="0"/>
        <v>-7.2270000000000039</v>
      </c>
      <c r="J19">
        <f t="shared" si="1"/>
        <v>17</v>
      </c>
      <c r="K19">
        <f t="shared" si="2"/>
        <v>0.13697690372741825</v>
      </c>
      <c r="M19">
        <f t="shared" si="3"/>
        <v>17</v>
      </c>
      <c r="N19">
        <f t="shared" si="4"/>
        <v>0.48009928197854806</v>
      </c>
    </row>
    <row r="20" spans="2:14" x14ac:dyDescent="0.75">
      <c r="B20">
        <v>18</v>
      </c>
      <c r="C20">
        <v>193.5</v>
      </c>
      <c r="D20">
        <v>198.511</v>
      </c>
      <c r="E20">
        <v>141.036</v>
      </c>
      <c r="F20">
        <v>201.07300000000001</v>
      </c>
      <c r="H20">
        <f t="shared" si="0"/>
        <v>-5.0109999999999957</v>
      </c>
      <c r="J20">
        <f t="shared" si="1"/>
        <v>18</v>
      </c>
      <c r="K20">
        <f t="shared" si="2"/>
        <v>0.20032014635261858</v>
      </c>
      <c r="M20">
        <f t="shared" si="3"/>
        <v>18</v>
      </c>
      <c r="N20">
        <f t="shared" si="4"/>
        <v>0.46481786332362496</v>
      </c>
    </row>
    <row r="21" spans="2:14" x14ac:dyDescent="0.75">
      <c r="B21">
        <v>19</v>
      </c>
      <c r="C21">
        <v>185.43899999999999</v>
      </c>
      <c r="D21">
        <v>189.47800000000001</v>
      </c>
      <c r="E21">
        <v>142.321</v>
      </c>
      <c r="F21">
        <v>203.65700000000001</v>
      </c>
      <c r="H21">
        <f t="shared" si="0"/>
        <v>-4.0390000000000157</v>
      </c>
      <c r="J21">
        <f t="shared" si="1"/>
        <v>19</v>
      </c>
      <c r="K21">
        <f t="shared" si="2"/>
        <v>0.22810427624056676</v>
      </c>
      <c r="M21">
        <f t="shared" si="3"/>
        <v>19</v>
      </c>
      <c r="N21">
        <f t="shared" si="4"/>
        <v>0.46595707128989766</v>
      </c>
    </row>
    <row r="22" spans="2:14" x14ac:dyDescent="0.75">
      <c r="B22">
        <v>20</v>
      </c>
      <c r="C22">
        <v>183.25</v>
      </c>
      <c r="D22">
        <v>188.83199999999999</v>
      </c>
      <c r="E22">
        <v>140.02199999999999</v>
      </c>
      <c r="F22">
        <v>198.30699999999999</v>
      </c>
      <c r="H22">
        <f t="shared" si="0"/>
        <v>-5.5819999999999936</v>
      </c>
      <c r="J22">
        <f t="shared" si="1"/>
        <v>20</v>
      </c>
      <c r="K22">
        <f t="shared" si="2"/>
        <v>0.18399839926823719</v>
      </c>
      <c r="M22">
        <f t="shared" si="3"/>
        <v>20</v>
      </c>
      <c r="N22">
        <f t="shared" si="4"/>
        <v>0.46879529184417407</v>
      </c>
    </row>
    <row r="23" spans="2:14" x14ac:dyDescent="0.75">
      <c r="B23">
        <v>21</v>
      </c>
      <c r="C23">
        <v>178.10599999999999</v>
      </c>
      <c r="D23">
        <v>186.13</v>
      </c>
      <c r="E23">
        <v>140.00700000000001</v>
      </c>
      <c r="F23">
        <v>203.102</v>
      </c>
      <c r="H23">
        <f t="shared" si="0"/>
        <v>-8.0240000000000009</v>
      </c>
      <c r="J23">
        <f t="shared" si="1"/>
        <v>21</v>
      </c>
      <c r="K23">
        <f t="shared" si="2"/>
        <v>0.11419506059913113</v>
      </c>
      <c r="M23">
        <f t="shared" si="3"/>
        <v>21</v>
      </c>
      <c r="N23">
        <f t="shared" si="4"/>
        <v>0.43784027796777109</v>
      </c>
    </row>
    <row r="24" spans="2:14" x14ac:dyDescent="0.75">
      <c r="B24">
        <v>22</v>
      </c>
      <c r="C24">
        <v>188.87899999999999</v>
      </c>
      <c r="D24">
        <v>193.321</v>
      </c>
      <c r="E24">
        <v>136.29900000000001</v>
      </c>
      <c r="F24">
        <v>192.971</v>
      </c>
      <c r="H24">
        <f t="shared" si="0"/>
        <v>-4.4420000000000073</v>
      </c>
      <c r="J24">
        <f t="shared" si="1"/>
        <v>22</v>
      </c>
      <c r="K24">
        <f t="shared" si="2"/>
        <v>0.21658472444546067</v>
      </c>
      <c r="M24">
        <f t="shared" si="3"/>
        <v>22</v>
      </c>
      <c r="N24">
        <f t="shared" si="4"/>
        <v>0.44939734163345041</v>
      </c>
    </row>
    <row r="25" spans="2:14" x14ac:dyDescent="0.75">
      <c r="B25">
        <v>23</v>
      </c>
      <c r="C25">
        <v>181.04300000000001</v>
      </c>
      <c r="D25">
        <v>187.69800000000001</v>
      </c>
      <c r="E25">
        <v>134.309</v>
      </c>
      <c r="F25">
        <v>188.86600000000001</v>
      </c>
      <c r="H25">
        <f t="shared" si="0"/>
        <v>-6.6550000000000011</v>
      </c>
      <c r="J25">
        <f t="shared" si="1"/>
        <v>23</v>
      </c>
      <c r="K25">
        <f t="shared" si="2"/>
        <v>0.15332723530756925</v>
      </c>
      <c r="M25">
        <f t="shared" si="3"/>
        <v>23</v>
      </c>
      <c r="N25">
        <f t="shared" si="4"/>
        <v>0.44693031631162283</v>
      </c>
    </row>
    <row r="26" spans="2:14" x14ac:dyDescent="0.75">
      <c r="B26">
        <v>24</v>
      </c>
      <c r="C26">
        <v>179.28399999999999</v>
      </c>
      <c r="D26">
        <v>183.779</v>
      </c>
      <c r="E26">
        <v>135.155</v>
      </c>
      <c r="F26">
        <v>191.58799999999999</v>
      </c>
      <c r="H26">
        <f t="shared" si="0"/>
        <v>-4.4950000000000045</v>
      </c>
      <c r="J26">
        <f t="shared" si="1"/>
        <v>24</v>
      </c>
      <c r="K26">
        <f t="shared" si="2"/>
        <v>0.21506974616967753</v>
      </c>
      <c r="M26">
        <f t="shared" si="3"/>
        <v>24</v>
      </c>
      <c r="N26">
        <f t="shared" si="4"/>
        <v>0.44091381437942462</v>
      </c>
    </row>
    <row r="27" spans="2:14" x14ac:dyDescent="0.75">
      <c r="B27">
        <v>25</v>
      </c>
      <c r="C27">
        <v>187.97399999999999</v>
      </c>
      <c r="D27">
        <v>195.767</v>
      </c>
      <c r="E27">
        <v>137.495</v>
      </c>
      <c r="F27">
        <v>195.96899999999999</v>
      </c>
      <c r="H27">
        <f t="shared" si="0"/>
        <v>-7.7930000000000064</v>
      </c>
      <c r="J27">
        <f t="shared" si="1"/>
        <v>25</v>
      </c>
      <c r="K27">
        <f t="shared" si="2"/>
        <v>0.12079807912188423</v>
      </c>
      <c r="M27">
        <f t="shared" si="3"/>
        <v>25</v>
      </c>
      <c r="N27">
        <f t="shared" si="4"/>
        <v>0.44710394276099391</v>
      </c>
    </row>
    <row r="28" spans="2:14" x14ac:dyDescent="0.75">
      <c r="B28">
        <v>26</v>
      </c>
      <c r="C28">
        <v>197.37100000000001</v>
      </c>
      <c r="D28">
        <v>202.5</v>
      </c>
      <c r="E28">
        <v>138.88399999999999</v>
      </c>
      <c r="F28">
        <v>199.286</v>
      </c>
      <c r="H28">
        <f t="shared" si="0"/>
        <v>-5.1289999999999907</v>
      </c>
      <c r="J28">
        <f t="shared" si="1"/>
        <v>26</v>
      </c>
      <c r="K28">
        <f t="shared" si="2"/>
        <v>0.19694717585181834</v>
      </c>
      <c r="M28">
        <f t="shared" si="3"/>
        <v>26</v>
      </c>
      <c r="N28">
        <f t="shared" si="4"/>
        <v>0.44574661547787409</v>
      </c>
    </row>
    <row r="29" spans="2:14" x14ac:dyDescent="0.75">
      <c r="B29">
        <v>27</v>
      </c>
      <c r="C29">
        <v>194.30600000000001</v>
      </c>
      <c r="D29">
        <v>197.78399999999999</v>
      </c>
      <c r="E29">
        <v>138.196</v>
      </c>
      <c r="F29">
        <v>199.29499999999999</v>
      </c>
      <c r="H29">
        <f t="shared" si="0"/>
        <v>-3.4779999999999802</v>
      </c>
      <c r="J29">
        <f t="shared" si="1"/>
        <v>27</v>
      </c>
      <c r="K29">
        <f t="shared" si="2"/>
        <v>0.24414017836725427</v>
      </c>
      <c r="M29">
        <f t="shared" si="3"/>
        <v>27</v>
      </c>
      <c r="N29">
        <f t="shared" si="4"/>
        <v>0.4357601558554009</v>
      </c>
    </row>
    <row r="30" spans="2:14" x14ac:dyDescent="0.75">
      <c r="B30">
        <v>28</v>
      </c>
      <c r="C30">
        <v>189.78200000000001</v>
      </c>
      <c r="D30">
        <v>192.636</v>
      </c>
      <c r="E30">
        <v>137.68799999999999</v>
      </c>
      <c r="F30">
        <v>197.696</v>
      </c>
      <c r="H30">
        <f t="shared" si="0"/>
        <v>-2.853999999999985</v>
      </c>
      <c r="J30">
        <f t="shared" si="1"/>
        <v>28</v>
      </c>
      <c r="K30">
        <f t="shared" si="2"/>
        <v>0.26197690372741878</v>
      </c>
      <c r="M30">
        <f t="shared" si="3"/>
        <v>28</v>
      </c>
      <c r="N30">
        <f t="shared" si="4"/>
        <v>0.43854880642874011</v>
      </c>
    </row>
    <row r="31" spans="2:14" x14ac:dyDescent="0.75">
      <c r="B31">
        <v>29</v>
      </c>
      <c r="C31">
        <v>191.03200000000001</v>
      </c>
      <c r="D31">
        <v>194.227</v>
      </c>
      <c r="E31">
        <v>137.74100000000001</v>
      </c>
      <c r="F31">
        <v>198.286</v>
      </c>
      <c r="H31">
        <f t="shared" si="0"/>
        <v>-3.1949999999999932</v>
      </c>
      <c r="J31">
        <f t="shared" si="1"/>
        <v>29</v>
      </c>
      <c r="K31">
        <f t="shared" si="2"/>
        <v>0.25222959067002088</v>
      </c>
      <c r="M31">
        <f t="shared" si="3"/>
        <v>29</v>
      </c>
      <c r="N31">
        <f t="shared" si="4"/>
        <v>0.43553583457809819</v>
      </c>
    </row>
    <row r="32" spans="2:14" x14ac:dyDescent="0.75">
      <c r="B32">
        <v>30</v>
      </c>
      <c r="C32">
        <v>196.49199999999999</v>
      </c>
      <c r="D32">
        <v>193.34700000000001</v>
      </c>
      <c r="E32">
        <v>136.25899999999999</v>
      </c>
      <c r="F32">
        <v>196.321</v>
      </c>
      <c r="H32">
        <f t="shared" si="0"/>
        <v>3.1449999999999818</v>
      </c>
      <c r="J32">
        <f t="shared" si="1"/>
        <v>30</v>
      </c>
      <c r="K32">
        <f t="shared" si="2"/>
        <v>0.43345529384861603</v>
      </c>
      <c r="M32">
        <f t="shared" si="3"/>
        <v>30</v>
      </c>
      <c r="N32">
        <f t="shared" si="4"/>
        <v>0.42609429894000372</v>
      </c>
    </row>
    <row r="33" spans="2:15" x14ac:dyDescent="0.75">
      <c r="B33">
        <v>31</v>
      </c>
      <c r="C33">
        <v>196.774</v>
      </c>
      <c r="D33">
        <v>197.21600000000001</v>
      </c>
      <c r="E33">
        <v>135.25899999999999</v>
      </c>
      <c r="F33">
        <v>197.232</v>
      </c>
      <c r="H33">
        <f t="shared" si="0"/>
        <v>-0.44200000000000728</v>
      </c>
      <c r="J33">
        <f t="shared" si="1"/>
        <v>31</v>
      </c>
      <c r="K33">
        <f t="shared" si="2"/>
        <v>0.33092270752343916</v>
      </c>
      <c r="M33">
        <f t="shared" si="3"/>
        <v>31</v>
      </c>
      <c r="N33">
        <f t="shared" si="4"/>
        <v>0.40544681104236058</v>
      </c>
    </row>
    <row r="34" spans="2:15" x14ac:dyDescent="0.75">
      <c r="B34">
        <v>32</v>
      </c>
      <c r="C34">
        <v>193.55600000000001</v>
      </c>
      <c r="D34">
        <v>190.46600000000001</v>
      </c>
      <c r="E34">
        <v>136.38399999999999</v>
      </c>
      <c r="F34">
        <v>198.08</v>
      </c>
      <c r="H34">
        <f t="shared" si="0"/>
        <v>3.0900000000000034</v>
      </c>
      <c r="J34">
        <f t="shared" si="1"/>
        <v>32</v>
      </c>
      <c r="K34">
        <f t="shared" si="2"/>
        <v>0.43188314658129445</v>
      </c>
      <c r="M34">
        <f t="shared" si="3"/>
        <v>32</v>
      </c>
      <c r="N34">
        <f t="shared" si="4"/>
        <v>0.41692126909518185</v>
      </c>
    </row>
    <row r="35" spans="2:15" x14ac:dyDescent="0.75">
      <c r="B35">
        <v>33</v>
      </c>
      <c r="C35">
        <v>192.887</v>
      </c>
      <c r="D35">
        <v>192.04</v>
      </c>
      <c r="E35">
        <v>135.74100000000001</v>
      </c>
      <c r="F35">
        <v>196.58</v>
      </c>
      <c r="H35">
        <f t="shared" ref="H35:H66" si="5">C35-D35</f>
        <v>0.84700000000000841</v>
      </c>
      <c r="J35">
        <f t="shared" ref="J35:J66" si="6">B35</f>
        <v>33</v>
      </c>
      <c r="K35">
        <f t="shared" ref="K35:K66" si="7">(H35-MIN(H$3:H$98))/(MAX(H$3:H$98)-MIN(H$3:H$98))</f>
        <v>0.36776812257031816</v>
      </c>
      <c r="M35">
        <f t="shared" ref="M35:M66" si="8">B35</f>
        <v>33</v>
      </c>
      <c r="N35">
        <f t="shared" ref="N35:N66" si="9">(E35-$P$3)/(F35-$Q$3)</f>
        <v>0.4166566536497448</v>
      </c>
    </row>
    <row r="36" spans="2:15" x14ac:dyDescent="0.75">
      <c r="B36">
        <v>34</v>
      </c>
      <c r="C36">
        <v>201.614</v>
      </c>
      <c r="D36">
        <v>196.571</v>
      </c>
      <c r="E36">
        <v>137.59100000000001</v>
      </c>
      <c r="F36">
        <v>208</v>
      </c>
      <c r="H36">
        <f t="shared" si="5"/>
        <v>5.0430000000000064</v>
      </c>
      <c r="J36">
        <f t="shared" si="6"/>
        <v>34</v>
      </c>
      <c r="K36">
        <f t="shared" si="7"/>
        <v>0.48770866681911751</v>
      </c>
      <c r="M36">
        <f t="shared" si="8"/>
        <v>34</v>
      </c>
      <c r="N36">
        <f t="shared" si="9"/>
        <v>0.37937179487179495</v>
      </c>
    </row>
    <row r="37" spans="2:15" x14ac:dyDescent="0.75">
      <c r="B37">
        <v>35</v>
      </c>
      <c r="C37">
        <v>199.65199999999999</v>
      </c>
      <c r="D37">
        <v>190.12</v>
      </c>
      <c r="E37">
        <v>136.97800000000001</v>
      </c>
      <c r="F37">
        <v>200.34299999999999</v>
      </c>
      <c r="H37">
        <f t="shared" si="5"/>
        <v>9.5319999999999823</v>
      </c>
      <c r="J37">
        <f t="shared" si="6"/>
        <v>35</v>
      </c>
      <c r="K37">
        <f t="shared" si="7"/>
        <v>0.61602446832837821</v>
      </c>
      <c r="M37">
        <f t="shared" si="8"/>
        <v>35</v>
      </c>
      <c r="N37">
        <f t="shared" si="9"/>
        <v>0.41195285955958677</v>
      </c>
    </row>
    <row r="38" spans="2:15" x14ac:dyDescent="0.75">
      <c r="B38">
        <v>36</v>
      </c>
      <c r="C38">
        <v>198.917</v>
      </c>
      <c r="D38">
        <v>189.64699999999999</v>
      </c>
      <c r="E38">
        <v>134.70099999999999</v>
      </c>
      <c r="F38">
        <v>201.321</v>
      </c>
      <c r="H38">
        <f t="shared" si="5"/>
        <v>9.2700000000000102</v>
      </c>
      <c r="J38">
        <f t="shared" si="6"/>
        <v>36</v>
      </c>
      <c r="K38">
        <f t="shared" si="7"/>
        <v>0.60853533043677144</v>
      </c>
      <c r="M38">
        <f t="shared" si="8"/>
        <v>36</v>
      </c>
      <c r="N38">
        <f t="shared" si="9"/>
        <v>0.37437781298635736</v>
      </c>
      <c r="O38" s="2"/>
    </row>
    <row r="39" spans="2:15" x14ac:dyDescent="0.75">
      <c r="B39">
        <v>37</v>
      </c>
      <c r="C39">
        <v>201.17400000000001</v>
      </c>
      <c r="D39">
        <v>190.76599999999999</v>
      </c>
      <c r="E39">
        <v>135.50399999999999</v>
      </c>
      <c r="F39">
        <v>200.839</v>
      </c>
      <c r="H39">
        <f t="shared" si="5"/>
        <v>10.408000000000015</v>
      </c>
      <c r="J39">
        <f t="shared" si="6"/>
        <v>37</v>
      </c>
      <c r="K39">
        <f t="shared" si="7"/>
        <v>0.64106448662245641</v>
      </c>
      <c r="M39">
        <f t="shared" si="8"/>
        <v>37</v>
      </c>
      <c r="N39">
        <f t="shared" si="9"/>
        <v>0.38826070384957428</v>
      </c>
    </row>
    <row r="40" spans="2:15" x14ac:dyDescent="0.75">
      <c r="B40">
        <v>38</v>
      </c>
      <c r="C40">
        <v>206.29499999999999</v>
      </c>
      <c r="D40">
        <v>194.83199999999999</v>
      </c>
      <c r="E40">
        <v>135.72300000000001</v>
      </c>
      <c r="F40">
        <v>211.07300000000001</v>
      </c>
      <c r="H40">
        <f t="shared" si="5"/>
        <v>11.462999999999994</v>
      </c>
      <c r="J40">
        <f t="shared" si="6"/>
        <v>38</v>
      </c>
      <c r="K40">
        <f t="shared" si="7"/>
        <v>0.67122112965927261</v>
      </c>
      <c r="M40">
        <f t="shared" si="8"/>
        <v>38</v>
      </c>
      <c r="N40">
        <f t="shared" si="9"/>
        <v>0.34195108112441885</v>
      </c>
    </row>
    <row r="41" spans="2:15" x14ac:dyDescent="0.75">
      <c r="B41">
        <v>39</v>
      </c>
      <c r="C41">
        <v>205.96199999999999</v>
      </c>
      <c r="D41">
        <v>195.239</v>
      </c>
      <c r="E41">
        <v>133.11699999999999</v>
      </c>
      <c r="F41">
        <v>206.46700000000001</v>
      </c>
      <c r="H41">
        <f t="shared" si="5"/>
        <v>10.722999999999985</v>
      </c>
      <c r="J41">
        <f t="shared" si="6"/>
        <v>39</v>
      </c>
      <c r="K41">
        <f t="shared" si="7"/>
        <v>0.65006860278984635</v>
      </c>
      <c r="M41">
        <f t="shared" si="8"/>
        <v>39</v>
      </c>
      <c r="N41">
        <f t="shared" si="9"/>
        <v>0.32846848967528458</v>
      </c>
    </row>
    <row r="42" spans="2:15" x14ac:dyDescent="0.75">
      <c r="B42">
        <v>40</v>
      </c>
      <c r="C42">
        <v>206.53</v>
      </c>
      <c r="D42">
        <v>195.261</v>
      </c>
      <c r="E42">
        <v>132.131</v>
      </c>
      <c r="F42">
        <v>200.387</v>
      </c>
      <c r="H42">
        <f t="shared" si="5"/>
        <v>11.269000000000005</v>
      </c>
      <c r="J42">
        <f t="shared" si="6"/>
        <v>40</v>
      </c>
      <c r="K42">
        <f t="shared" si="7"/>
        <v>0.66567573747999098</v>
      </c>
      <c r="M42">
        <f t="shared" si="8"/>
        <v>40</v>
      </c>
      <c r="N42">
        <f t="shared" si="9"/>
        <v>0.34283319362950543</v>
      </c>
    </row>
    <row r="43" spans="2:15" x14ac:dyDescent="0.75">
      <c r="B43">
        <v>41</v>
      </c>
      <c r="C43">
        <v>215.636</v>
      </c>
      <c r="D43">
        <v>199.21700000000001</v>
      </c>
      <c r="E43">
        <v>131.21899999999999</v>
      </c>
      <c r="F43">
        <v>202.102</v>
      </c>
      <c r="H43">
        <f t="shared" si="5"/>
        <v>16.418999999999983</v>
      </c>
      <c r="J43">
        <f t="shared" si="6"/>
        <v>41</v>
      </c>
      <c r="K43">
        <f t="shared" si="7"/>
        <v>0.81288589069288764</v>
      </c>
      <c r="M43">
        <f t="shared" si="8"/>
        <v>41</v>
      </c>
      <c r="N43">
        <f t="shared" si="9"/>
        <v>0.32202990208315985</v>
      </c>
    </row>
    <row r="44" spans="2:15" x14ac:dyDescent="0.75">
      <c r="B44">
        <v>42</v>
      </c>
      <c r="C44">
        <v>212.90899999999999</v>
      </c>
      <c r="D44">
        <v>198.87</v>
      </c>
      <c r="E44">
        <v>132.47399999999999</v>
      </c>
      <c r="F44">
        <v>197.75899999999999</v>
      </c>
      <c r="H44">
        <f t="shared" si="5"/>
        <v>14.038999999999987</v>
      </c>
      <c r="J44">
        <f t="shared" si="6"/>
        <v>42</v>
      </c>
      <c r="K44">
        <f t="shared" si="7"/>
        <v>0.74485479076149053</v>
      </c>
      <c r="M44">
        <f t="shared" si="8"/>
        <v>42</v>
      </c>
      <c r="N44">
        <f t="shared" si="9"/>
        <v>0.36119187119054286</v>
      </c>
    </row>
    <row r="45" spans="2:15" x14ac:dyDescent="0.75">
      <c r="B45">
        <v>43</v>
      </c>
      <c r="C45">
        <v>216.84100000000001</v>
      </c>
      <c r="D45">
        <v>200.065</v>
      </c>
      <c r="E45">
        <v>132.10900000000001</v>
      </c>
      <c r="F45">
        <v>197.964</v>
      </c>
      <c r="H45">
        <f t="shared" si="5"/>
        <v>16.77600000000001</v>
      </c>
      <c r="J45">
        <f t="shared" si="6"/>
        <v>43</v>
      </c>
      <c r="K45">
        <f t="shared" si="7"/>
        <v>0.82309055568259804</v>
      </c>
      <c r="M45">
        <f t="shared" si="8"/>
        <v>43</v>
      </c>
      <c r="N45">
        <f t="shared" si="9"/>
        <v>0.35473191689718098</v>
      </c>
      <c r="O45" s="2"/>
    </row>
    <row r="46" spans="2:15" x14ac:dyDescent="0.75">
      <c r="B46">
        <v>44</v>
      </c>
      <c r="C46">
        <v>214.59100000000001</v>
      </c>
      <c r="D46">
        <v>199.75</v>
      </c>
      <c r="E46">
        <v>130.83199999999999</v>
      </c>
      <c r="F46">
        <v>203.577</v>
      </c>
      <c r="H46">
        <f t="shared" si="5"/>
        <v>14.841000000000008</v>
      </c>
      <c r="J46">
        <f t="shared" si="6"/>
        <v>44</v>
      </c>
      <c r="K46">
        <f t="shared" si="7"/>
        <v>0.76777955636862583</v>
      </c>
      <c r="M46">
        <f t="shared" si="8"/>
        <v>44</v>
      </c>
      <c r="N46">
        <f t="shared" si="9"/>
        <v>0.3103143645432675</v>
      </c>
      <c r="O46" s="2"/>
    </row>
    <row r="47" spans="2:15" x14ac:dyDescent="0.75">
      <c r="B47">
        <v>45</v>
      </c>
      <c r="C47">
        <v>218.523</v>
      </c>
      <c r="D47">
        <v>200.20099999999999</v>
      </c>
      <c r="E47">
        <v>127.91200000000001</v>
      </c>
      <c r="F47">
        <v>198.81</v>
      </c>
      <c r="H47">
        <f t="shared" si="5"/>
        <v>18.322000000000003</v>
      </c>
      <c r="J47">
        <f t="shared" si="6"/>
        <v>45</v>
      </c>
      <c r="K47">
        <f t="shared" si="7"/>
        <v>0.86728218614223651</v>
      </c>
      <c r="M47">
        <f t="shared" si="8"/>
        <v>45</v>
      </c>
      <c r="N47">
        <f t="shared" si="9"/>
        <v>0.28937654410696129</v>
      </c>
      <c r="O47" s="2"/>
    </row>
    <row r="48" spans="2:15" x14ac:dyDescent="0.75">
      <c r="B48">
        <v>46</v>
      </c>
      <c r="C48">
        <v>225.06800000000001</v>
      </c>
      <c r="D48">
        <v>202.10300000000001</v>
      </c>
      <c r="E48">
        <v>126.774</v>
      </c>
      <c r="F48">
        <v>202.99299999999999</v>
      </c>
      <c r="H48">
        <f t="shared" si="5"/>
        <v>22.965000000000003</v>
      </c>
      <c r="J48">
        <f t="shared" si="6"/>
        <v>46</v>
      </c>
      <c r="K48">
        <f t="shared" si="7"/>
        <v>1</v>
      </c>
      <c r="M48">
        <f t="shared" si="8"/>
        <v>46</v>
      </c>
      <c r="N48">
        <f t="shared" si="9"/>
        <v>0.25720274546874361</v>
      </c>
    </row>
    <row r="49" spans="2:17" x14ac:dyDescent="0.75">
      <c r="B49">
        <v>47</v>
      </c>
      <c r="C49">
        <v>221.76599999999999</v>
      </c>
      <c r="D49">
        <v>204.54</v>
      </c>
      <c r="E49">
        <v>127.5</v>
      </c>
      <c r="F49">
        <v>198.70500000000001</v>
      </c>
      <c r="H49">
        <f t="shared" si="5"/>
        <v>17.225999999999999</v>
      </c>
      <c r="J49">
        <f t="shared" si="6"/>
        <v>47</v>
      </c>
      <c r="K49">
        <f t="shared" si="7"/>
        <v>0.83595357877887022</v>
      </c>
      <c r="M49">
        <f t="shared" si="8"/>
        <v>47</v>
      </c>
      <c r="N49">
        <f t="shared" si="9"/>
        <v>0.28382213812677382</v>
      </c>
    </row>
    <row r="50" spans="2:17" x14ac:dyDescent="0.75">
      <c r="B50">
        <v>48</v>
      </c>
      <c r="C50">
        <v>222.91399999999999</v>
      </c>
      <c r="D50">
        <v>203.43299999999999</v>
      </c>
      <c r="E50">
        <v>128.54</v>
      </c>
      <c r="F50">
        <v>206.839</v>
      </c>
      <c r="H50">
        <f t="shared" si="5"/>
        <v>19.480999999999995</v>
      </c>
      <c r="J50">
        <f t="shared" si="6"/>
        <v>48</v>
      </c>
      <c r="K50">
        <f t="shared" si="7"/>
        <v>0.90041161673908054</v>
      </c>
      <c r="M50">
        <f t="shared" si="8"/>
        <v>48</v>
      </c>
      <c r="N50">
        <f t="shared" si="9"/>
        <v>0.2673121722042191</v>
      </c>
    </row>
    <row r="51" spans="2:17" x14ac:dyDescent="0.75">
      <c r="B51">
        <v>49</v>
      </c>
      <c r="C51">
        <v>219.453</v>
      </c>
      <c r="D51">
        <v>201.011</v>
      </c>
      <c r="E51">
        <v>130.33099999999999</v>
      </c>
      <c r="F51">
        <v>214.42699999999999</v>
      </c>
      <c r="H51">
        <f t="shared" si="5"/>
        <v>18.442000000000007</v>
      </c>
      <c r="J51">
        <f t="shared" si="6"/>
        <v>49</v>
      </c>
      <c r="K51">
        <f t="shared" si="7"/>
        <v>0.8707123256345759</v>
      </c>
      <c r="M51">
        <f t="shared" si="8"/>
        <v>49</v>
      </c>
      <c r="N51">
        <f t="shared" si="9"/>
        <v>0.26450069290629763</v>
      </c>
    </row>
    <row r="52" spans="2:17" x14ac:dyDescent="0.75">
      <c r="B52">
        <v>50</v>
      </c>
      <c r="C52">
        <v>209.976</v>
      </c>
      <c r="D52">
        <v>201.26</v>
      </c>
      <c r="E52">
        <v>129.559</v>
      </c>
      <c r="F52">
        <v>215</v>
      </c>
      <c r="H52">
        <f t="shared" si="5"/>
        <v>8.7160000000000082</v>
      </c>
      <c r="J52">
        <f t="shared" si="6"/>
        <v>50</v>
      </c>
      <c r="K52">
        <f t="shared" si="7"/>
        <v>0.59269951978047131</v>
      </c>
      <c r="M52">
        <f t="shared" si="8"/>
        <v>50</v>
      </c>
      <c r="N52">
        <f t="shared" si="9"/>
        <v>0.25363529411764701</v>
      </c>
    </row>
    <row r="53" spans="2:17" x14ac:dyDescent="0.75">
      <c r="B53">
        <v>51</v>
      </c>
      <c r="C53">
        <v>211.79</v>
      </c>
      <c r="D53">
        <v>199.40899999999999</v>
      </c>
      <c r="E53">
        <v>128.739</v>
      </c>
      <c r="F53">
        <v>207.93899999999999</v>
      </c>
      <c r="H53">
        <f t="shared" si="5"/>
        <v>12.381</v>
      </c>
      <c r="J53">
        <f t="shared" si="6"/>
        <v>51</v>
      </c>
      <c r="K53">
        <f t="shared" si="7"/>
        <v>0.69746169677566883</v>
      </c>
      <c r="M53">
        <f t="shared" si="8"/>
        <v>51</v>
      </c>
      <c r="N53">
        <f t="shared" si="9"/>
        <v>0.26609271353237796</v>
      </c>
    </row>
    <row r="54" spans="2:17" x14ac:dyDescent="0.75">
      <c r="B54">
        <v>52</v>
      </c>
      <c r="C54">
        <v>208.22499999999999</v>
      </c>
      <c r="D54">
        <v>200.77799999999999</v>
      </c>
      <c r="E54">
        <v>124.49</v>
      </c>
      <c r="F54">
        <v>205.48099999999999</v>
      </c>
      <c r="H54">
        <f t="shared" si="5"/>
        <v>7.4470000000000027</v>
      </c>
      <c r="J54">
        <f t="shared" si="6"/>
        <v>52</v>
      </c>
      <c r="K54">
        <f t="shared" si="7"/>
        <v>0.55642579464898245</v>
      </c>
      <c r="M54">
        <f t="shared" si="8"/>
        <v>52</v>
      </c>
      <c r="N54">
        <f t="shared" si="9"/>
        <v>0.21846557411798992</v>
      </c>
    </row>
    <row r="55" spans="2:17" x14ac:dyDescent="0.75">
      <c r="B55">
        <v>53</v>
      </c>
      <c r="C55">
        <v>215.774</v>
      </c>
      <c r="D55">
        <v>204.023</v>
      </c>
      <c r="E55">
        <v>126.455</v>
      </c>
      <c r="F55">
        <v>205.65199999999999</v>
      </c>
      <c r="H55">
        <f t="shared" si="5"/>
        <v>11.751000000000005</v>
      </c>
      <c r="J55">
        <f t="shared" si="6"/>
        <v>53</v>
      </c>
      <c r="K55">
        <f t="shared" si="7"/>
        <v>0.67945346444088739</v>
      </c>
      <c r="M55">
        <f t="shared" si="8"/>
        <v>53</v>
      </c>
      <c r="N55">
        <f t="shared" si="9"/>
        <v>0.24394596309416805</v>
      </c>
    </row>
    <row r="56" spans="2:17" x14ac:dyDescent="0.75">
      <c r="B56">
        <v>54</v>
      </c>
      <c r="C56">
        <v>215.49199999999999</v>
      </c>
      <c r="D56">
        <v>201.511</v>
      </c>
      <c r="E56">
        <v>129.179</v>
      </c>
      <c r="F56">
        <v>204.5</v>
      </c>
      <c r="H56">
        <f t="shared" si="5"/>
        <v>13.980999999999995</v>
      </c>
      <c r="J56">
        <f t="shared" si="6"/>
        <v>54</v>
      </c>
      <c r="K56">
        <f t="shared" si="7"/>
        <v>0.74319689000686007</v>
      </c>
      <c r="M56">
        <f t="shared" si="8"/>
        <v>54</v>
      </c>
      <c r="N56">
        <f t="shared" si="9"/>
        <v>0.28428187919463088</v>
      </c>
    </row>
    <row r="57" spans="2:17" x14ac:dyDescent="0.75">
      <c r="B57">
        <v>55</v>
      </c>
      <c r="C57">
        <v>218.363</v>
      </c>
      <c r="D57">
        <v>201.381</v>
      </c>
      <c r="E57">
        <v>128.29499999999999</v>
      </c>
      <c r="F57">
        <v>205.75</v>
      </c>
      <c r="H57">
        <f t="shared" si="5"/>
        <v>16.981999999999999</v>
      </c>
      <c r="J57">
        <f t="shared" si="6"/>
        <v>55</v>
      </c>
      <c r="K57">
        <f t="shared" si="7"/>
        <v>0.82897896181111352</v>
      </c>
      <c r="M57">
        <f t="shared" si="8"/>
        <v>55</v>
      </c>
      <c r="N57">
        <f t="shared" si="9"/>
        <v>0.26792079207920777</v>
      </c>
    </row>
    <row r="58" spans="2:17" x14ac:dyDescent="0.75">
      <c r="B58">
        <v>56</v>
      </c>
      <c r="C58">
        <v>220.64500000000001</v>
      </c>
      <c r="D58">
        <v>203.05699999999999</v>
      </c>
      <c r="E58">
        <v>128.411</v>
      </c>
      <c r="F58">
        <v>206.357</v>
      </c>
      <c r="H58">
        <f t="shared" si="5"/>
        <v>17.588000000000022</v>
      </c>
      <c r="J58">
        <f t="shared" si="6"/>
        <v>56</v>
      </c>
      <c r="K58">
        <f t="shared" si="7"/>
        <v>0.84630116624742802</v>
      </c>
      <c r="M58">
        <f t="shared" si="8"/>
        <v>56</v>
      </c>
      <c r="N58">
        <f t="shared" si="9"/>
        <v>0.26731013528556652</v>
      </c>
    </row>
    <row r="59" spans="2:17" x14ac:dyDescent="0.75">
      <c r="B59">
        <v>57</v>
      </c>
      <c r="C59">
        <v>226.774</v>
      </c>
      <c r="D59">
        <v>206.267</v>
      </c>
      <c r="E59">
        <v>126.839</v>
      </c>
      <c r="F59">
        <v>205.179</v>
      </c>
      <c r="H59">
        <f t="shared" si="5"/>
        <v>20.507000000000005</v>
      </c>
      <c r="J59">
        <f t="shared" si="6"/>
        <v>57</v>
      </c>
      <c r="K59">
        <f t="shared" si="7"/>
        <v>0.92973930939858229</v>
      </c>
      <c r="M59">
        <f t="shared" si="8"/>
        <v>57</v>
      </c>
      <c r="N59">
        <f t="shared" si="9"/>
        <v>0.25058859521940963</v>
      </c>
    </row>
    <row r="60" spans="2:17" s="1" customFormat="1" x14ac:dyDescent="0.75">
      <c r="B60">
        <v>58</v>
      </c>
      <c r="C60">
        <v>217.363</v>
      </c>
      <c r="D60">
        <v>201.136</v>
      </c>
      <c r="E60">
        <v>126.991</v>
      </c>
      <c r="F60">
        <v>200.61600000000001</v>
      </c>
      <c r="H60">
        <f t="shared" si="5"/>
        <v>16.227000000000004</v>
      </c>
      <c r="I60"/>
      <c r="J60">
        <f t="shared" si="6"/>
        <v>58</v>
      </c>
      <c r="K60">
        <f t="shared" si="7"/>
        <v>0.8073976675051453</v>
      </c>
      <c r="L60"/>
      <c r="M60">
        <f t="shared" si="8"/>
        <v>58</v>
      </c>
      <c r="N60">
        <f t="shared" si="9"/>
        <v>0.26893338620142737</v>
      </c>
      <c r="O60"/>
      <c r="P60"/>
      <c r="Q60"/>
    </row>
    <row r="61" spans="2:17" s="1" customFormat="1" x14ac:dyDescent="0.75">
      <c r="B61">
        <v>59</v>
      </c>
      <c r="C61">
        <v>212.024</v>
      </c>
      <c r="D61">
        <v>202.642</v>
      </c>
      <c r="E61">
        <v>125.214</v>
      </c>
      <c r="F61">
        <v>200.92</v>
      </c>
      <c r="H61">
        <f t="shared" si="5"/>
        <v>9.382000000000005</v>
      </c>
      <c r="I61"/>
      <c r="J61">
        <f t="shared" si="6"/>
        <v>59</v>
      </c>
      <c r="K61">
        <f t="shared" si="7"/>
        <v>0.61173679396295466</v>
      </c>
      <c r="L61"/>
      <c r="M61">
        <f t="shared" si="8"/>
        <v>59</v>
      </c>
      <c r="N61">
        <f t="shared" si="9"/>
        <v>0.24272419627749581</v>
      </c>
      <c r="O61"/>
      <c r="P61"/>
      <c r="Q61"/>
    </row>
    <row r="62" spans="2:17" s="1" customFormat="1" x14ac:dyDescent="0.75">
      <c r="B62">
        <v>60</v>
      </c>
      <c r="C62">
        <v>210.613</v>
      </c>
      <c r="D62">
        <v>197.398</v>
      </c>
      <c r="E62">
        <v>125.107</v>
      </c>
      <c r="F62">
        <v>198.143</v>
      </c>
      <c r="H62">
        <f t="shared" si="5"/>
        <v>13.215000000000003</v>
      </c>
      <c r="I62"/>
      <c r="J62">
        <f t="shared" si="6"/>
        <v>60</v>
      </c>
      <c r="K62">
        <f t="shared" si="7"/>
        <v>0.72130116624742746</v>
      </c>
      <c r="L62"/>
      <c r="M62">
        <f t="shared" si="8"/>
        <v>60</v>
      </c>
      <c r="N62">
        <f t="shared" si="9"/>
        <v>0.25104559529225307</v>
      </c>
      <c r="O62"/>
      <c r="P62"/>
      <c r="Q62"/>
    </row>
    <row r="63" spans="2:17" x14ac:dyDescent="0.75">
      <c r="B63">
        <v>61</v>
      </c>
      <c r="C63">
        <v>212.863</v>
      </c>
      <c r="D63">
        <v>197.93799999999999</v>
      </c>
      <c r="E63">
        <v>126.661</v>
      </c>
      <c r="F63">
        <v>207.232</v>
      </c>
      <c r="H63">
        <f t="shared" si="5"/>
        <v>14.925000000000011</v>
      </c>
      <c r="J63">
        <f t="shared" si="6"/>
        <v>61</v>
      </c>
      <c r="K63">
        <f t="shared" si="7"/>
        <v>0.77018065401326352</v>
      </c>
      <c r="M63">
        <f t="shared" si="8"/>
        <v>61</v>
      </c>
      <c r="N63">
        <f t="shared" si="9"/>
        <v>0.24162264346384921</v>
      </c>
    </row>
    <row r="64" spans="2:17" x14ac:dyDescent="0.75">
      <c r="B64">
        <v>62</v>
      </c>
      <c r="C64">
        <v>210.524</v>
      </c>
      <c r="D64">
        <v>196.892</v>
      </c>
      <c r="E64">
        <v>126.295</v>
      </c>
      <c r="F64">
        <v>201.732</v>
      </c>
      <c r="H64">
        <f t="shared" si="5"/>
        <v>13.632000000000005</v>
      </c>
      <c r="J64">
        <f t="shared" si="6"/>
        <v>62</v>
      </c>
      <c r="K64">
        <f t="shared" si="7"/>
        <v>0.73322090098330672</v>
      </c>
      <c r="M64">
        <f t="shared" si="8"/>
        <v>62</v>
      </c>
      <c r="N64">
        <f t="shared" si="9"/>
        <v>0.25504656220375849</v>
      </c>
    </row>
    <row r="65" spans="2:14" x14ac:dyDescent="0.75">
      <c r="B65">
        <v>63</v>
      </c>
      <c r="C65">
        <v>213.32300000000001</v>
      </c>
      <c r="D65">
        <v>195.642</v>
      </c>
      <c r="E65">
        <v>124.152</v>
      </c>
      <c r="F65">
        <v>198.75</v>
      </c>
      <c r="H65">
        <f t="shared" si="5"/>
        <v>17.681000000000012</v>
      </c>
      <c r="J65">
        <f t="shared" si="6"/>
        <v>63</v>
      </c>
      <c r="K65">
        <f t="shared" si="7"/>
        <v>0.84895952435399069</v>
      </c>
      <c r="M65">
        <f t="shared" si="8"/>
        <v>63</v>
      </c>
      <c r="N65">
        <f t="shared" si="9"/>
        <v>0.23493818181818182</v>
      </c>
    </row>
    <row r="66" spans="2:14" x14ac:dyDescent="0.75">
      <c r="B66">
        <v>64</v>
      </c>
      <c r="C66">
        <v>212.76599999999999</v>
      </c>
      <c r="D66">
        <v>197.994</v>
      </c>
      <c r="E66">
        <v>124.732</v>
      </c>
      <c r="F66">
        <v>193.554</v>
      </c>
      <c r="H66">
        <f t="shared" si="5"/>
        <v>14.771999999999991</v>
      </c>
      <c r="J66">
        <f t="shared" si="6"/>
        <v>64</v>
      </c>
      <c r="K66">
        <f t="shared" si="7"/>
        <v>0.76580722616053021</v>
      </c>
      <c r="M66">
        <f t="shared" si="8"/>
        <v>64</v>
      </c>
      <c r="N66">
        <f t="shared" si="9"/>
        <v>0.26327217799037039</v>
      </c>
    </row>
    <row r="67" spans="2:14" x14ac:dyDescent="0.75">
      <c r="B67">
        <v>65</v>
      </c>
      <c r="C67">
        <v>212.92599999999999</v>
      </c>
      <c r="D67">
        <v>194.81100000000001</v>
      </c>
      <c r="E67">
        <v>124.661</v>
      </c>
      <c r="F67">
        <v>192.38499999999999</v>
      </c>
      <c r="H67">
        <f t="shared" ref="H67:H98" si="10">C67-D67</f>
        <v>18.114999999999981</v>
      </c>
      <c r="J67">
        <f t="shared" ref="J67:J98" si="11">B67</f>
        <v>65</v>
      </c>
      <c r="K67">
        <f t="shared" ref="K67:K98" si="12">(H67-MIN(H$3:H$98))/(MAX(H$3:H$98)-MIN(H$3:H$98))</f>
        <v>0.86136519551795043</v>
      </c>
      <c r="M67">
        <f t="shared" ref="M67:M98" si="13">B67</f>
        <v>65</v>
      </c>
      <c r="N67">
        <f t="shared" ref="N67:N98" si="14">(E67-$P$3)/(F67-$Q$3)</f>
        <v>0.26706740402340312</v>
      </c>
    </row>
    <row r="68" spans="2:14" x14ac:dyDescent="0.75">
      <c r="B68">
        <v>66</v>
      </c>
      <c r="C68">
        <v>214.69200000000001</v>
      </c>
      <c r="D68">
        <v>196.43199999999999</v>
      </c>
      <c r="E68">
        <v>124.735</v>
      </c>
      <c r="F68">
        <v>195.46899999999999</v>
      </c>
      <c r="H68">
        <f t="shared" si="10"/>
        <v>18.260000000000019</v>
      </c>
      <c r="J68">
        <f t="shared" si="11"/>
        <v>66</v>
      </c>
      <c r="K68">
        <f t="shared" si="12"/>
        <v>0.86550994740452825</v>
      </c>
      <c r="M68">
        <f t="shared" si="13"/>
        <v>66</v>
      </c>
      <c r="N68">
        <f t="shared" si="14"/>
        <v>0.25561716232109855</v>
      </c>
    </row>
    <row r="69" spans="2:14" x14ac:dyDescent="0.75">
      <c r="B69">
        <v>67</v>
      </c>
      <c r="C69">
        <v>217.828</v>
      </c>
      <c r="D69">
        <v>201.291</v>
      </c>
      <c r="E69">
        <v>125.06399999999999</v>
      </c>
      <c r="F69">
        <v>203.053</v>
      </c>
      <c r="H69">
        <f t="shared" si="10"/>
        <v>16.537000000000006</v>
      </c>
      <c r="J69">
        <f t="shared" si="11"/>
        <v>67</v>
      </c>
      <c r="K69">
        <f t="shared" si="12"/>
        <v>0.81625886119368862</v>
      </c>
      <c r="M69">
        <f t="shared" si="13"/>
        <v>67</v>
      </c>
      <c r="N69">
        <f t="shared" si="14"/>
        <v>0.23358383639275584</v>
      </c>
    </row>
    <row r="70" spans="2:14" x14ac:dyDescent="0.75">
      <c r="B70">
        <v>68</v>
      </c>
      <c r="C70">
        <v>217.262</v>
      </c>
      <c r="D70">
        <v>199.75299999999999</v>
      </c>
      <c r="E70">
        <v>126.84099999999999</v>
      </c>
      <c r="F70">
        <v>212.77</v>
      </c>
      <c r="H70">
        <f t="shared" si="10"/>
        <v>17.509000000000015</v>
      </c>
      <c r="J70">
        <f t="shared" si="11"/>
        <v>68</v>
      </c>
      <c r="K70">
        <f t="shared" si="12"/>
        <v>0.84404299108163772</v>
      </c>
      <c r="M70">
        <f t="shared" si="13"/>
        <v>68</v>
      </c>
      <c r="N70">
        <f t="shared" si="14"/>
        <v>0.2276307841005194</v>
      </c>
    </row>
    <row r="71" spans="2:14" x14ac:dyDescent="0.75">
      <c r="B71">
        <v>69</v>
      </c>
      <c r="C71">
        <v>207.17500000000001</v>
      </c>
      <c r="D71">
        <v>193.631</v>
      </c>
      <c r="E71">
        <v>124.279</v>
      </c>
      <c r="F71">
        <v>199.98099999999999</v>
      </c>
      <c r="H71">
        <f t="shared" si="10"/>
        <v>13.544000000000011</v>
      </c>
      <c r="J71">
        <f t="shared" si="11"/>
        <v>69</v>
      </c>
      <c r="K71">
        <f t="shared" si="12"/>
        <v>0.73070546535559144</v>
      </c>
      <c r="M71">
        <f t="shared" si="13"/>
        <v>69</v>
      </c>
      <c r="N71">
        <f t="shared" si="14"/>
        <v>0.23262028264814733</v>
      </c>
    </row>
    <row r="72" spans="2:14" x14ac:dyDescent="0.75">
      <c r="B72">
        <v>70</v>
      </c>
      <c r="C72">
        <v>208.554</v>
      </c>
      <c r="D72">
        <v>197.238</v>
      </c>
      <c r="E72">
        <v>124.407</v>
      </c>
      <c r="F72">
        <v>196.69800000000001</v>
      </c>
      <c r="H72">
        <f t="shared" si="10"/>
        <v>11.316000000000003</v>
      </c>
      <c r="J72">
        <f t="shared" si="11"/>
        <v>70</v>
      </c>
      <c r="K72">
        <f t="shared" si="12"/>
        <v>0.66701920878115717</v>
      </c>
      <c r="M72">
        <f t="shared" si="13"/>
        <v>70</v>
      </c>
      <c r="N72">
        <f t="shared" si="14"/>
        <v>0.24598938498905507</v>
      </c>
    </row>
    <row r="73" spans="2:14" x14ac:dyDescent="0.75">
      <c r="B73">
        <v>71</v>
      </c>
      <c r="C73">
        <v>202.61600000000001</v>
      </c>
      <c r="D73">
        <v>192.006</v>
      </c>
      <c r="E73">
        <v>122.919</v>
      </c>
      <c r="F73">
        <v>188.5</v>
      </c>
      <c r="H73">
        <f t="shared" si="10"/>
        <v>10.610000000000014</v>
      </c>
      <c r="J73">
        <f t="shared" si="11"/>
        <v>71</v>
      </c>
      <c r="K73">
        <f t="shared" si="12"/>
        <v>0.64683855476789431</v>
      </c>
      <c r="M73">
        <f t="shared" si="13"/>
        <v>71</v>
      </c>
      <c r="N73">
        <f t="shared" si="14"/>
        <v>0.25502564102564096</v>
      </c>
    </row>
    <row r="74" spans="2:14" x14ac:dyDescent="0.75">
      <c r="B74">
        <v>72</v>
      </c>
      <c r="C74">
        <v>204.77699999999999</v>
      </c>
      <c r="D74">
        <v>194.839</v>
      </c>
      <c r="E74">
        <v>123.69799999999999</v>
      </c>
      <c r="F74">
        <v>189.89500000000001</v>
      </c>
      <c r="H74">
        <f t="shared" si="10"/>
        <v>9.9379999999999882</v>
      </c>
      <c r="J74">
        <f t="shared" si="11"/>
        <v>72</v>
      </c>
      <c r="K74">
        <f t="shared" si="12"/>
        <v>0.6276297736107932</v>
      </c>
      <c r="M74">
        <f t="shared" si="13"/>
        <v>72</v>
      </c>
      <c r="N74">
        <f t="shared" si="14"/>
        <v>0.26209199432339914</v>
      </c>
    </row>
    <row r="75" spans="2:14" x14ac:dyDescent="0.75">
      <c r="B75">
        <v>73</v>
      </c>
      <c r="C75">
        <v>195.446</v>
      </c>
      <c r="D75">
        <v>190.946</v>
      </c>
      <c r="E75">
        <v>123.919</v>
      </c>
      <c r="F75">
        <v>190.19800000000001</v>
      </c>
      <c r="H75">
        <f t="shared" si="10"/>
        <v>4.5</v>
      </c>
      <c r="J75">
        <f t="shared" si="11"/>
        <v>73</v>
      </c>
      <c r="K75">
        <f t="shared" si="12"/>
        <v>0.47218728561628176</v>
      </c>
      <c r="M75">
        <f t="shared" si="13"/>
        <v>73</v>
      </c>
      <c r="N75">
        <f t="shared" si="14"/>
        <v>0.26444400146184249</v>
      </c>
    </row>
    <row r="76" spans="2:14" x14ac:dyDescent="0.75">
      <c r="B76">
        <v>74</v>
      </c>
      <c r="C76">
        <v>202.32400000000001</v>
      </c>
      <c r="D76">
        <v>197.95699999999999</v>
      </c>
      <c r="E76">
        <v>124.73399999999999</v>
      </c>
      <c r="F76">
        <v>192.55699999999999</v>
      </c>
      <c r="H76">
        <f t="shared" si="10"/>
        <v>4.3670000000000186</v>
      </c>
      <c r="J76">
        <f t="shared" si="11"/>
        <v>74</v>
      </c>
      <c r="K76">
        <f t="shared" si="12"/>
        <v>0.46838554767893953</v>
      </c>
      <c r="M76">
        <f t="shared" si="13"/>
        <v>74</v>
      </c>
      <c r="N76">
        <f t="shared" si="14"/>
        <v>0.2675000399635532</v>
      </c>
    </row>
    <row r="77" spans="2:14" x14ac:dyDescent="0.75">
      <c r="B77">
        <v>75</v>
      </c>
      <c r="C77">
        <v>198.22300000000001</v>
      </c>
      <c r="D77">
        <v>188.518</v>
      </c>
      <c r="E77">
        <v>123.545</v>
      </c>
      <c r="F77">
        <v>197.55699999999999</v>
      </c>
      <c r="H77">
        <f t="shared" si="10"/>
        <v>9.7050000000000125</v>
      </c>
      <c r="J77">
        <f t="shared" si="11"/>
        <v>75</v>
      </c>
      <c r="K77">
        <f t="shared" si="12"/>
        <v>0.62096958609650166</v>
      </c>
      <c r="M77">
        <f t="shared" si="13"/>
        <v>75</v>
      </c>
      <c r="N77">
        <f t="shared" si="14"/>
        <v>0.23010198795091558</v>
      </c>
    </row>
    <row r="78" spans="2:14" x14ac:dyDescent="0.75">
      <c r="B78">
        <v>76</v>
      </c>
      <c r="C78">
        <v>204.06200000000001</v>
      </c>
      <c r="D78">
        <v>197.595</v>
      </c>
      <c r="E78">
        <v>125.114</v>
      </c>
      <c r="F78">
        <v>195.25</v>
      </c>
      <c r="H78">
        <f t="shared" si="10"/>
        <v>6.467000000000013</v>
      </c>
      <c r="J78">
        <f t="shared" si="11"/>
        <v>76</v>
      </c>
      <c r="K78">
        <f t="shared" si="12"/>
        <v>0.52841298879487808</v>
      </c>
      <c r="M78">
        <f t="shared" si="13"/>
        <v>76</v>
      </c>
      <c r="N78">
        <f t="shared" si="14"/>
        <v>0.26228352490421464</v>
      </c>
    </row>
    <row r="79" spans="2:14" x14ac:dyDescent="0.75">
      <c r="B79">
        <v>77</v>
      </c>
      <c r="C79">
        <v>195.63399999999999</v>
      </c>
      <c r="D79">
        <v>187.262</v>
      </c>
      <c r="E79">
        <v>123.875</v>
      </c>
      <c r="F79">
        <v>188.34100000000001</v>
      </c>
      <c r="H79">
        <f t="shared" si="10"/>
        <v>8.3719999999999857</v>
      </c>
      <c r="J79">
        <f t="shared" si="11"/>
        <v>77</v>
      </c>
      <c r="K79">
        <f t="shared" si="12"/>
        <v>0.58286645323576447</v>
      </c>
      <c r="M79">
        <f t="shared" si="13"/>
        <v>77</v>
      </c>
      <c r="N79">
        <f t="shared" si="14"/>
        <v>0.27210709449615189</v>
      </c>
    </row>
    <row r="80" spans="2:14" x14ac:dyDescent="0.75">
      <c r="B80">
        <v>78</v>
      </c>
      <c r="C80">
        <v>212.97300000000001</v>
      </c>
      <c r="D80">
        <v>202.923</v>
      </c>
      <c r="E80">
        <v>124.989</v>
      </c>
      <c r="F80">
        <v>188.977</v>
      </c>
      <c r="H80">
        <f t="shared" si="10"/>
        <v>10.050000000000011</v>
      </c>
      <c r="J80">
        <f t="shared" si="11"/>
        <v>78</v>
      </c>
      <c r="K80">
        <f t="shared" si="12"/>
        <v>0.6308312371369772</v>
      </c>
      <c r="M80">
        <f t="shared" si="13"/>
        <v>78</v>
      </c>
      <c r="N80">
        <f t="shared" si="14"/>
        <v>0.28806144768299513</v>
      </c>
    </row>
    <row r="81" spans="2:14" x14ac:dyDescent="0.75">
      <c r="B81">
        <v>79</v>
      </c>
      <c r="C81">
        <v>197.49100000000001</v>
      </c>
      <c r="D81">
        <v>189.017</v>
      </c>
      <c r="E81">
        <v>124.13500000000001</v>
      </c>
      <c r="F81">
        <v>194.202</v>
      </c>
      <c r="H81">
        <f t="shared" si="10"/>
        <v>8.474000000000018</v>
      </c>
      <c r="J81">
        <f t="shared" si="11"/>
        <v>79</v>
      </c>
      <c r="K81">
        <f t="shared" si="12"/>
        <v>0.5857820718042539</v>
      </c>
      <c r="M81">
        <f t="shared" si="13"/>
        <v>79</v>
      </c>
      <c r="N81">
        <f t="shared" si="14"/>
        <v>0.25131615837512861</v>
      </c>
    </row>
    <row r="82" spans="2:14" x14ac:dyDescent="0.75">
      <c r="B82">
        <v>80</v>
      </c>
      <c r="C82">
        <v>194.54300000000001</v>
      </c>
      <c r="D82">
        <v>186.89500000000001</v>
      </c>
      <c r="E82">
        <v>123.697</v>
      </c>
      <c r="F82">
        <v>193.62899999999999</v>
      </c>
      <c r="H82">
        <f t="shared" si="10"/>
        <v>7.6479999999999961</v>
      </c>
      <c r="J82">
        <f t="shared" si="11"/>
        <v>80</v>
      </c>
      <c r="K82">
        <f t="shared" si="12"/>
        <v>0.56217127829865077</v>
      </c>
      <c r="M82">
        <f t="shared" si="13"/>
        <v>80</v>
      </c>
      <c r="N82">
        <f t="shared" si="14"/>
        <v>0.24669568907259276</v>
      </c>
    </row>
    <row r="83" spans="2:14" x14ac:dyDescent="0.75">
      <c r="B83">
        <v>81</v>
      </c>
      <c r="C83">
        <v>188.29300000000001</v>
      </c>
      <c r="D83">
        <v>182.471</v>
      </c>
      <c r="E83">
        <v>123.157</v>
      </c>
      <c r="F83">
        <v>186.52799999999999</v>
      </c>
      <c r="H83">
        <f t="shared" si="10"/>
        <v>5.8220000000000027</v>
      </c>
      <c r="J83">
        <f t="shared" si="11"/>
        <v>81</v>
      </c>
      <c r="K83">
        <f t="shared" si="12"/>
        <v>0.50997598902355368</v>
      </c>
      <c r="M83">
        <f t="shared" si="13"/>
        <v>81</v>
      </c>
      <c r="N83">
        <f t="shared" si="14"/>
        <v>0.2681326068497028</v>
      </c>
    </row>
    <row r="84" spans="2:14" x14ac:dyDescent="0.75">
      <c r="B84">
        <v>82</v>
      </c>
      <c r="C84">
        <v>191.13800000000001</v>
      </c>
      <c r="D84">
        <v>186.18</v>
      </c>
      <c r="E84">
        <v>123.157</v>
      </c>
      <c r="F84">
        <v>191.96600000000001</v>
      </c>
      <c r="H84">
        <f t="shared" si="10"/>
        <v>4.9579999999999984</v>
      </c>
      <c r="J84">
        <f t="shared" si="11"/>
        <v>82</v>
      </c>
      <c r="K84">
        <f t="shared" si="12"/>
        <v>0.48527898467871028</v>
      </c>
      <c r="M84">
        <f t="shared" si="13"/>
        <v>82</v>
      </c>
      <c r="N84">
        <f t="shared" si="14"/>
        <v>0.2446018784494722</v>
      </c>
    </row>
    <row r="85" spans="2:14" x14ac:dyDescent="0.75">
      <c r="B85">
        <v>83</v>
      </c>
      <c r="C85">
        <v>188.41399999999999</v>
      </c>
      <c r="D85">
        <v>181.20400000000001</v>
      </c>
      <c r="E85">
        <v>121.714</v>
      </c>
      <c r="F85">
        <v>185.54499999999999</v>
      </c>
      <c r="H85">
        <f t="shared" si="10"/>
        <v>7.2099999999999795</v>
      </c>
      <c r="J85">
        <f t="shared" si="11"/>
        <v>83</v>
      </c>
      <c r="K85">
        <f t="shared" si="12"/>
        <v>0.54965126915161155</v>
      </c>
      <c r="M85">
        <f t="shared" si="13"/>
        <v>83</v>
      </c>
      <c r="N85">
        <f t="shared" si="14"/>
        <v>0.24689891079305071</v>
      </c>
    </row>
    <row r="86" spans="2:14" x14ac:dyDescent="0.75">
      <c r="B86">
        <v>84</v>
      </c>
      <c r="C86">
        <v>187.5</v>
      </c>
      <c r="D86">
        <v>179.643</v>
      </c>
      <c r="E86">
        <v>120.837</v>
      </c>
      <c r="F86">
        <v>185.66300000000001</v>
      </c>
      <c r="H86">
        <f t="shared" si="10"/>
        <v>7.8569999999999993</v>
      </c>
      <c r="J86">
        <f t="shared" si="11"/>
        <v>84</v>
      </c>
      <c r="K86">
        <f t="shared" si="12"/>
        <v>0.56814543791447514</v>
      </c>
      <c r="M86">
        <f t="shared" si="13"/>
        <v>84</v>
      </c>
      <c r="N86">
        <f t="shared" si="14"/>
        <v>0.23061998095682951</v>
      </c>
    </row>
    <row r="87" spans="2:14" x14ac:dyDescent="0.75">
      <c r="B87">
        <v>85</v>
      </c>
      <c r="C87">
        <v>189.911</v>
      </c>
      <c r="D87">
        <v>178.405</v>
      </c>
      <c r="E87">
        <v>121.884</v>
      </c>
      <c r="F87">
        <v>187.83699999999999</v>
      </c>
      <c r="H87">
        <f t="shared" si="10"/>
        <v>11.506</v>
      </c>
      <c r="J87">
        <f t="shared" si="11"/>
        <v>85</v>
      </c>
      <c r="K87">
        <f t="shared" si="12"/>
        <v>0.6724502629773611</v>
      </c>
      <c r="M87">
        <f t="shared" si="13"/>
        <v>85</v>
      </c>
      <c r="N87">
        <f t="shared" si="14"/>
        <v>0.24005394470667571</v>
      </c>
    </row>
    <row r="88" spans="2:14" x14ac:dyDescent="0.75">
      <c r="B88">
        <v>86</v>
      </c>
      <c r="C88">
        <v>193.161</v>
      </c>
      <c r="D88">
        <v>179.298</v>
      </c>
      <c r="E88">
        <v>120.733</v>
      </c>
      <c r="F88">
        <v>190.023</v>
      </c>
      <c r="H88">
        <f t="shared" si="10"/>
        <v>13.863</v>
      </c>
      <c r="J88">
        <f t="shared" si="11"/>
        <v>86</v>
      </c>
      <c r="K88">
        <f t="shared" si="12"/>
        <v>0.73982391950605986</v>
      </c>
      <c r="M88">
        <f t="shared" si="13"/>
        <v>86</v>
      </c>
      <c r="N88">
        <f t="shared" si="14"/>
        <v>0.21213534811655541</v>
      </c>
    </row>
    <row r="89" spans="2:14" x14ac:dyDescent="0.75">
      <c r="B89">
        <v>87</v>
      </c>
      <c r="C89">
        <v>186.32400000000001</v>
      </c>
      <c r="D89">
        <v>177.96299999999999</v>
      </c>
      <c r="E89">
        <v>120.514</v>
      </c>
      <c r="F89">
        <v>182.17099999999999</v>
      </c>
      <c r="H89">
        <f t="shared" si="10"/>
        <v>8.3610000000000184</v>
      </c>
      <c r="J89">
        <f t="shared" si="11"/>
        <v>87</v>
      </c>
      <c r="K89">
        <f t="shared" si="12"/>
        <v>0.58255202378230098</v>
      </c>
      <c r="M89">
        <f t="shared" si="13"/>
        <v>87</v>
      </c>
      <c r="N89">
        <f t="shared" si="14"/>
        <v>0.23986505913246819</v>
      </c>
    </row>
    <row r="90" spans="2:14" x14ac:dyDescent="0.75">
      <c r="B90">
        <v>88</v>
      </c>
      <c r="C90">
        <v>184.48099999999999</v>
      </c>
      <c r="D90">
        <v>176.86</v>
      </c>
      <c r="E90">
        <v>120.075</v>
      </c>
      <c r="F90">
        <v>188.16200000000001</v>
      </c>
      <c r="H90">
        <f t="shared" si="10"/>
        <v>7.6209999999999809</v>
      </c>
      <c r="J90">
        <f t="shared" si="11"/>
        <v>88</v>
      </c>
      <c r="K90">
        <f t="shared" si="12"/>
        <v>0.56139949691287394</v>
      </c>
      <c r="M90">
        <f t="shared" si="13"/>
        <v>88</v>
      </c>
      <c r="N90">
        <f t="shared" si="14"/>
        <v>0.20760977958116986</v>
      </c>
    </row>
    <row r="91" spans="2:14" x14ac:dyDescent="0.75">
      <c r="B91">
        <v>89</v>
      </c>
      <c r="C91">
        <v>192.80600000000001</v>
      </c>
      <c r="D91">
        <v>182.012</v>
      </c>
      <c r="E91">
        <v>120.48699999999999</v>
      </c>
      <c r="F91">
        <v>188.762</v>
      </c>
      <c r="H91">
        <f t="shared" si="10"/>
        <v>10.794000000000011</v>
      </c>
      <c r="J91">
        <f t="shared" si="11"/>
        <v>89</v>
      </c>
      <c r="K91">
        <f t="shared" si="12"/>
        <v>0.65209810198948126</v>
      </c>
      <c r="M91">
        <f t="shared" si="13"/>
        <v>89</v>
      </c>
      <c r="N91">
        <f t="shared" si="14"/>
        <v>0.21250127633504637</v>
      </c>
    </row>
    <row r="92" spans="2:14" x14ac:dyDescent="0.75">
      <c r="B92">
        <v>90</v>
      </c>
      <c r="C92">
        <v>189.23099999999999</v>
      </c>
      <c r="D92">
        <v>181.03100000000001</v>
      </c>
      <c r="E92">
        <v>120.9</v>
      </c>
      <c r="F92">
        <v>187.37100000000001</v>
      </c>
      <c r="H92">
        <f t="shared" si="10"/>
        <v>8.1999999999999886</v>
      </c>
      <c r="J92">
        <f t="shared" si="11"/>
        <v>90</v>
      </c>
      <c r="K92">
        <f t="shared" si="12"/>
        <v>0.5779499199634115</v>
      </c>
      <c r="M92">
        <f t="shared" si="13"/>
        <v>90</v>
      </c>
      <c r="N92">
        <f t="shared" si="14"/>
        <v>0.2248522772829479</v>
      </c>
    </row>
    <row r="93" spans="2:14" x14ac:dyDescent="0.75">
      <c r="B93">
        <v>91</v>
      </c>
      <c r="C93">
        <v>197.73099999999999</v>
      </c>
      <c r="D93">
        <v>186.91</v>
      </c>
      <c r="E93">
        <v>121.928</v>
      </c>
      <c r="F93">
        <v>195.36199999999999</v>
      </c>
      <c r="H93">
        <f t="shared" si="10"/>
        <v>10.820999999999998</v>
      </c>
      <c r="J93">
        <f t="shared" si="11"/>
        <v>91</v>
      </c>
      <c r="K93">
        <f t="shared" si="12"/>
        <v>0.6528698833752572</v>
      </c>
      <c r="M93">
        <f t="shared" si="13"/>
        <v>91</v>
      </c>
      <c r="N93">
        <f t="shared" si="14"/>
        <v>0.21309017471925581</v>
      </c>
    </row>
    <row r="94" spans="2:14" x14ac:dyDescent="0.75">
      <c r="B94">
        <v>92</v>
      </c>
      <c r="C94">
        <v>189.196</v>
      </c>
      <c r="D94">
        <v>176.077</v>
      </c>
      <c r="E94">
        <v>118.395</v>
      </c>
      <c r="F94">
        <v>192.62799999999999</v>
      </c>
      <c r="H94">
        <f t="shared" si="10"/>
        <v>13.119</v>
      </c>
      <c r="J94">
        <f t="shared" si="11"/>
        <v>92</v>
      </c>
      <c r="K94">
        <f t="shared" si="12"/>
        <v>0.7185570546535559</v>
      </c>
      <c r="M94">
        <f t="shared" si="13"/>
        <v>92</v>
      </c>
      <c r="N94">
        <f t="shared" si="14"/>
        <v>0.16598007281088328</v>
      </c>
    </row>
    <row r="95" spans="2:14" x14ac:dyDescent="0.75">
      <c r="B95">
        <v>93</v>
      </c>
      <c r="C95">
        <v>194.893</v>
      </c>
      <c r="D95">
        <v>177.69</v>
      </c>
      <c r="E95">
        <v>121.465</v>
      </c>
      <c r="F95">
        <v>201.34899999999999</v>
      </c>
      <c r="H95">
        <f t="shared" si="10"/>
        <v>17.203000000000003</v>
      </c>
      <c r="J95">
        <f t="shared" si="11"/>
        <v>93</v>
      </c>
      <c r="K95">
        <f t="shared" si="12"/>
        <v>0.83529613537617198</v>
      </c>
      <c r="M95">
        <f t="shared" si="13"/>
        <v>93</v>
      </c>
      <c r="N95">
        <f t="shared" si="14"/>
        <v>0.188720234341056</v>
      </c>
    </row>
    <row r="96" spans="2:14" x14ac:dyDescent="0.75">
      <c r="B96">
        <v>94</v>
      </c>
      <c r="C96">
        <v>187.80600000000001</v>
      </c>
      <c r="D96">
        <v>175.22</v>
      </c>
      <c r="E96">
        <v>122.312</v>
      </c>
      <c r="F96">
        <v>197.52500000000001</v>
      </c>
      <c r="H96">
        <f t="shared" si="10"/>
        <v>12.586000000000013</v>
      </c>
      <c r="J96">
        <f t="shared" si="11"/>
        <v>94</v>
      </c>
      <c r="K96">
        <f t="shared" si="12"/>
        <v>0.70332151840841561</v>
      </c>
      <c r="M96">
        <f t="shared" si="13"/>
        <v>94</v>
      </c>
      <c r="N96">
        <f t="shared" si="14"/>
        <v>0.21195112921140313</v>
      </c>
    </row>
    <row r="97" spans="2:14" x14ac:dyDescent="0.75">
      <c r="B97">
        <v>95</v>
      </c>
      <c r="C97">
        <v>180.40700000000001</v>
      </c>
      <c r="D97">
        <v>171.90199999999999</v>
      </c>
      <c r="E97">
        <v>121.51300000000001</v>
      </c>
      <c r="F97">
        <v>192.4</v>
      </c>
      <c r="H97">
        <f t="shared" si="10"/>
        <v>8.5050000000000239</v>
      </c>
      <c r="J97">
        <f t="shared" si="11"/>
        <v>95</v>
      </c>
      <c r="K97">
        <f t="shared" si="12"/>
        <v>0.58666819117310842</v>
      </c>
      <c r="M97">
        <f t="shared" si="13"/>
        <v>95</v>
      </c>
      <c r="N97">
        <f t="shared" si="14"/>
        <v>0.21655448717948725</v>
      </c>
    </row>
    <row r="98" spans="2:14" x14ac:dyDescent="0.75">
      <c r="B98">
        <v>96</v>
      </c>
      <c r="C98">
        <v>182.69399999999999</v>
      </c>
      <c r="D98">
        <v>171.31100000000001</v>
      </c>
      <c r="E98">
        <v>121.41200000000001</v>
      </c>
      <c r="F98">
        <v>198.56200000000001</v>
      </c>
      <c r="H98">
        <f t="shared" si="10"/>
        <v>11.382999999999981</v>
      </c>
      <c r="J98">
        <f t="shared" si="11"/>
        <v>96</v>
      </c>
      <c r="K98">
        <f t="shared" si="12"/>
        <v>0.66893436999771272</v>
      </c>
      <c r="M98">
        <f t="shared" si="13"/>
        <v>96</v>
      </c>
      <c r="N98">
        <f t="shared" si="14"/>
        <v>0.19561856421924687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97"/>
  <sheetViews>
    <sheetView zoomScale="80" zoomScaleNormal="80" workbookViewId="0"/>
  </sheetViews>
  <sheetFormatPr defaultRowHeight="14.75" x14ac:dyDescent="0.75"/>
  <sheetData>
    <row r="1" spans="1:17" x14ac:dyDescent="0.75">
      <c r="A1" t="s">
        <v>26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206.34299999999999</v>
      </c>
      <c r="D3">
        <v>211.28700000000001</v>
      </c>
      <c r="E3">
        <v>153.72499999999999</v>
      </c>
      <c r="F3">
        <v>222.05</v>
      </c>
      <c r="H3">
        <f t="shared" ref="H3:H34" si="0">C3-D3</f>
        <v>-4.9440000000000168</v>
      </c>
      <c r="J3">
        <f t="shared" ref="J3:J34" si="1">B3</f>
        <v>1</v>
      </c>
      <c r="K3">
        <f t="shared" ref="K3:K34" si="2">(H3-MIN(H$3:H$97))/(MAX(H$3:H$97)-MIN(H$3:H$97))</f>
        <v>0.29052505728803396</v>
      </c>
      <c r="M3">
        <f t="shared" ref="M3:M34" si="3">B3</f>
        <v>1</v>
      </c>
      <c r="N3">
        <f t="shared" ref="N3:N34" si="4">(E3-$P$3)/(F3-$Q$3)</f>
        <v>0.49674090168386736</v>
      </c>
      <c r="P3">
        <v>108</v>
      </c>
      <c r="Q3">
        <v>130</v>
      </c>
    </row>
    <row r="4" spans="1:17" x14ac:dyDescent="0.75">
      <c r="B4">
        <v>2</v>
      </c>
      <c r="C4">
        <v>208.61099999999999</v>
      </c>
      <c r="D4">
        <v>218.488</v>
      </c>
      <c r="E4">
        <v>149.94999999999999</v>
      </c>
      <c r="F4">
        <v>223.625</v>
      </c>
      <c r="H4">
        <f t="shared" si="0"/>
        <v>-9.8770000000000095</v>
      </c>
      <c r="J4">
        <f t="shared" si="1"/>
        <v>2</v>
      </c>
      <c r="K4">
        <f t="shared" si="2"/>
        <v>0.19222875361163677</v>
      </c>
      <c r="M4">
        <f t="shared" si="3"/>
        <v>2</v>
      </c>
      <c r="N4">
        <f t="shared" si="4"/>
        <v>0.44806408544726289</v>
      </c>
    </row>
    <row r="5" spans="1:17" x14ac:dyDescent="0.75">
      <c r="B5">
        <v>3</v>
      </c>
      <c r="C5">
        <v>207.27799999999999</v>
      </c>
      <c r="D5">
        <v>217.268</v>
      </c>
      <c r="E5">
        <v>151.738</v>
      </c>
      <c r="F5">
        <v>220.2</v>
      </c>
      <c r="H5">
        <f t="shared" si="0"/>
        <v>-9.9900000000000091</v>
      </c>
      <c r="J5">
        <f t="shared" si="1"/>
        <v>3</v>
      </c>
      <c r="K5">
        <f t="shared" si="2"/>
        <v>0.18997708478629055</v>
      </c>
      <c r="M5">
        <f t="shared" si="3"/>
        <v>3</v>
      </c>
      <c r="N5">
        <f t="shared" si="4"/>
        <v>0.4849002217294901</v>
      </c>
    </row>
    <row r="6" spans="1:17" x14ac:dyDescent="0.75">
      <c r="B6">
        <v>4</v>
      </c>
      <c r="C6">
        <v>200.23099999999999</v>
      </c>
      <c r="D6">
        <v>210.40199999999999</v>
      </c>
      <c r="E6">
        <v>148.06200000000001</v>
      </c>
      <c r="F6">
        <v>212.18799999999999</v>
      </c>
      <c r="H6">
        <f t="shared" si="0"/>
        <v>-10.170999999999992</v>
      </c>
      <c r="J6">
        <f t="shared" si="1"/>
        <v>4</v>
      </c>
      <c r="K6">
        <f t="shared" si="2"/>
        <v>0.18637042941117879</v>
      </c>
      <c r="M6">
        <f t="shared" si="3"/>
        <v>4</v>
      </c>
      <c r="N6">
        <f t="shared" si="4"/>
        <v>0.48744342239743049</v>
      </c>
    </row>
    <row r="7" spans="1:17" x14ac:dyDescent="0.75">
      <c r="B7">
        <v>5</v>
      </c>
      <c r="C7">
        <v>195.96299999999999</v>
      </c>
      <c r="D7">
        <v>206.61</v>
      </c>
      <c r="E7">
        <v>147.44999999999999</v>
      </c>
      <c r="F7">
        <v>209.02500000000001</v>
      </c>
      <c r="H7">
        <f t="shared" si="0"/>
        <v>-10.64700000000002</v>
      </c>
      <c r="J7">
        <f t="shared" si="1"/>
        <v>5</v>
      </c>
      <c r="K7">
        <f t="shared" si="2"/>
        <v>0.1768855235628172</v>
      </c>
      <c r="M7">
        <f t="shared" si="3"/>
        <v>5</v>
      </c>
      <c r="N7">
        <f t="shared" si="4"/>
        <v>0.49920911104080967</v>
      </c>
    </row>
    <row r="8" spans="1:17" x14ac:dyDescent="0.75">
      <c r="B8">
        <v>6</v>
      </c>
      <c r="C8">
        <v>197.46299999999999</v>
      </c>
      <c r="D8">
        <v>207.97</v>
      </c>
      <c r="E8">
        <v>145.21299999999999</v>
      </c>
      <c r="F8">
        <v>206.06200000000001</v>
      </c>
      <c r="H8">
        <f t="shared" si="0"/>
        <v>-10.507000000000005</v>
      </c>
      <c r="J8">
        <f t="shared" si="1"/>
        <v>6</v>
      </c>
      <c r="K8">
        <f t="shared" si="2"/>
        <v>0.17967520175351193</v>
      </c>
      <c r="M8">
        <f t="shared" si="3"/>
        <v>6</v>
      </c>
      <c r="N8">
        <f t="shared" si="4"/>
        <v>0.48924561541900013</v>
      </c>
    </row>
    <row r="9" spans="1:17" x14ac:dyDescent="0.75">
      <c r="B9">
        <v>7</v>
      </c>
      <c r="C9">
        <v>192.94399999999999</v>
      </c>
      <c r="D9">
        <v>203.64599999999999</v>
      </c>
      <c r="E9">
        <v>146.17500000000001</v>
      </c>
      <c r="F9">
        <v>210.56200000000001</v>
      </c>
      <c r="H9">
        <f t="shared" si="0"/>
        <v>-10.701999999999998</v>
      </c>
      <c r="J9">
        <f t="shared" si="1"/>
        <v>7</v>
      </c>
      <c r="K9">
        <f t="shared" si="2"/>
        <v>0.17578957855933053</v>
      </c>
      <c r="M9">
        <f t="shared" si="3"/>
        <v>7</v>
      </c>
      <c r="N9">
        <f t="shared" si="4"/>
        <v>0.47385864303269537</v>
      </c>
    </row>
    <row r="10" spans="1:17" x14ac:dyDescent="0.75">
      <c r="B10">
        <v>8</v>
      </c>
      <c r="C10">
        <v>193.65700000000001</v>
      </c>
      <c r="D10">
        <v>207.40199999999999</v>
      </c>
      <c r="E10">
        <v>145.47499999999999</v>
      </c>
      <c r="F10">
        <v>207.97499999999999</v>
      </c>
      <c r="H10">
        <f t="shared" si="0"/>
        <v>-13.744999999999976</v>
      </c>
      <c r="J10">
        <f t="shared" si="1"/>
        <v>8</v>
      </c>
      <c r="K10">
        <f t="shared" si="2"/>
        <v>0.11515393045730844</v>
      </c>
      <c r="M10">
        <f t="shared" si="3"/>
        <v>8</v>
      </c>
      <c r="N10">
        <f t="shared" si="4"/>
        <v>0.48060275729400442</v>
      </c>
    </row>
    <row r="11" spans="1:17" x14ac:dyDescent="0.75">
      <c r="B11">
        <v>9</v>
      </c>
      <c r="C11">
        <v>193.36099999999999</v>
      </c>
      <c r="D11">
        <v>204.57300000000001</v>
      </c>
      <c r="E11">
        <v>146.30000000000001</v>
      </c>
      <c r="F11">
        <v>210.68799999999999</v>
      </c>
      <c r="H11">
        <f t="shared" si="0"/>
        <v>-11.212000000000018</v>
      </c>
      <c r="J11">
        <f t="shared" si="1"/>
        <v>9</v>
      </c>
      <c r="K11">
        <f t="shared" si="2"/>
        <v>0.16562717943608615</v>
      </c>
      <c r="M11">
        <f t="shared" si="3"/>
        <v>9</v>
      </c>
      <c r="N11">
        <f t="shared" si="4"/>
        <v>0.47466785643466214</v>
      </c>
    </row>
    <row r="12" spans="1:17" x14ac:dyDescent="0.75">
      <c r="B12">
        <v>10</v>
      </c>
      <c r="C12">
        <v>200.13900000000001</v>
      </c>
      <c r="D12">
        <v>210.05500000000001</v>
      </c>
      <c r="E12">
        <v>145.72499999999999</v>
      </c>
      <c r="F12">
        <v>210.58799999999999</v>
      </c>
      <c r="H12">
        <f t="shared" si="0"/>
        <v>-9.9159999999999968</v>
      </c>
      <c r="J12">
        <f t="shared" si="1"/>
        <v>10</v>
      </c>
      <c r="K12">
        <f t="shared" si="2"/>
        <v>0.19145162897280071</v>
      </c>
      <c r="M12">
        <f t="shared" si="3"/>
        <v>10</v>
      </c>
      <c r="N12">
        <f t="shared" si="4"/>
        <v>0.46812180473519627</v>
      </c>
    </row>
    <row r="13" spans="1:17" x14ac:dyDescent="0.75">
      <c r="B13">
        <v>11</v>
      </c>
      <c r="C13">
        <v>205.54599999999999</v>
      </c>
      <c r="D13">
        <v>216.45699999999999</v>
      </c>
      <c r="E13">
        <v>150.25</v>
      </c>
      <c r="F13">
        <v>219.5</v>
      </c>
      <c r="H13">
        <f t="shared" si="0"/>
        <v>-10.911000000000001</v>
      </c>
      <c r="J13">
        <f t="shared" si="1"/>
        <v>11</v>
      </c>
      <c r="K13">
        <f t="shared" si="2"/>
        <v>0.17162498754607949</v>
      </c>
      <c r="M13">
        <f t="shared" si="3"/>
        <v>11</v>
      </c>
      <c r="N13">
        <f t="shared" si="4"/>
        <v>0.47206703910614523</v>
      </c>
    </row>
    <row r="14" spans="1:17" x14ac:dyDescent="0.75">
      <c r="B14">
        <v>12</v>
      </c>
      <c r="C14">
        <v>195.38</v>
      </c>
      <c r="D14">
        <v>204.90199999999999</v>
      </c>
      <c r="E14">
        <v>148.81200000000001</v>
      </c>
      <c r="F14">
        <v>212.262</v>
      </c>
      <c r="H14">
        <f t="shared" si="0"/>
        <v>-9.5219999999999914</v>
      </c>
      <c r="J14">
        <f t="shared" si="1"/>
        <v>12</v>
      </c>
      <c r="K14">
        <f t="shared" si="2"/>
        <v>0.19930258045232657</v>
      </c>
      <c r="M14">
        <f t="shared" si="3"/>
        <v>12</v>
      </c>
      <c r="N14">
        <f t="shared" si="4"/>
        <v>0.49612214631300006</v>
      </c>
    </row>
    <row r="15" spans="1:17" x14ac:dyDescent="0.75">
      <c r="B15">
        <v>13</v>
      </c>
      <c r="C15">
        <v>192.51900000000001</v>
      </c>
      <c r="D15">
        <v>212.04300000000001</v>
      </c>
      <c r="E15">
        <v>150.27500000000001</v>
      </c>
      <c r="F15">
        <v>216.68799999999999</v>
      </c>
      <c r="H15">
        <f t="shared" si="0"/>
        <v>-19.524000000000001</v>
      </c>
      <c r="J15">
        <f t="shared" si="1"/>
        <v>13</v>
      </c>
      <c r="K15">
        <f t="shared" si="2"/>
        <v>0</v>
      </c>
      <c r="M15">
        <f t="shared" si="3"/>
        <v>13</v>
      </c>
      <c r="N15">
        <f t="shared" si="4"/>
        <v>0.48766842008121092</v>
      </c>
    </row>
    <row r="16" spans="1:17" x14ac:dyDescent="0.75">
      <c r="B16">
        <v>14</v>
      </c>
      <c r="C16">
        <v>191.94399999999999</v>
      </c>
      <c r="D16">
        <v>208.274</v>
      </c>
      <c r="E16">
        <v>149.94999999999999</v>
      </c>
      <c r="F16">
        <v>209.56200000000001</v>
      </c>
      <c r="H16">
        <f t="shared" si="0"/>
        <v>-16.330000000000013</v>
      </c>
      <c r="J16">
        <f t="shared" si="1"/>
        <v>14</v>
      </c>
      <c r="K16">
        <f t="shared" si="2"/>
        <v>6.3644515293414139E-2</v>
      </c>
      <c r="M16">
        <f t="shared" si="3"/>
        <v>14</v>
      </c>
      <c r="N16">
        <f t="shared" si="4"/>
        <v>0.52726175812573817</v>
      </c>
    </row>
    <row r="17" spans="2:14" x14ac:dyDescent="0.75">
      <c r="B17">
        <v>15</v>
      </c>
      <c r="C17">
        <v>196.935</v>
      </c>
      <c r="D17">
        <v>208.34100000000001</v>
      </c>
      <c r="E17">
        <v>148</v>
      </c>
      <c r="F17">
        <v>212.25</v>
      </c>
      <c r="H17">
        <f t="shared" si="0"/>
        <v>-11.406000000000006</v>
      </c>
      <c r="J17">
        <f t="shared" si="1"/>
        <v>15</v>
      </c>
      <c r="K17">
        <f t="shared" si="2"/>
        <v>0.16176148251469552</v>
      </c>
      <c r="M17">
        <f t="shared" si="3"/>
        <v>15</v>
      </c>
      <c r="N17">
        <f t="shared" si="4"/>
        <v>0.48632218844984804</v>
      </c>
    </row>
    <row r="18" spans="2:14" x14ac:dyDescent="0.75">
      <c r="B18">
        <v>16</v>
      </c>
      <c r="C18">
        <v>195.00899999999999</v>
      </c>
      <c r="D18">
        <v>206.93299999999999</v>
      </c>
      <c r="E18">
        <v>145.43799999999999</v>
      </c>
      <c r="F18">
        <v>206.613</v>
      </c>
      <c r="H18">
        <f t="shared" si="0"/>
        <v>-11.924000000000007</v>
      </c>
      <c r="J18">
        <f t="shared" si="1"/>
        <v>16</v>
      </c>
      <c r="K18">
        <f t="shared" si="2"/>
        <v>0.1514396732091261</v>
      </c>
      <c r="M18">
        <f t="shared" si="3"/>
        <v>16</v>
      </c>
      <c r="N18">
        <f t="shared" si="4"/>
        <v>0.48866380379308977</v>
      </c>
    </row>
    <row r="19" spans="2:14" x14ac:dyDescent="0.75">
      <c r="B19">
        <v>17</v>
      </c>
      <c r="C19">
        <v>196.82400000000001</v>
      </c>
      <c r="D19">
        <v>212.53700000000001</v>
      </c>
      <c r="E19">
        <v>147.5</v>
      </c>
      <c r="F19">
        <v>208.2</v>
      </c>
      <c r="H19">
        <f t="shared" si="0"/>
        <v>-15.712999999999994</v>
      </c>
      <c r="J19">
        <f t="shared" si="1"/>
        <v>17</v>
      </c>
      <c r="K19">
        <f t="shared" si="2"/>
        <v>7.5939025605260668E-2</v>
      </c>
      <c r="M19">
        <f t="shared" si="3"/>
        <v>17</v>
      </c>
      <c r="N19">
        <f t="shared" si="4"/>
        <v>0.50511508951406658</v>
      </c>
    </row>
    <row r="20" spans="2:14" x14ac:dyDescent="0.75">
      <c r="B20">
        <v>18</v>
      </c>
      <c r="C20">
        <v>212.28700000000001</v>
      </c>
      <c r="D20">
        <v>222.67699999999999</v>
      </c>
      <c r="E20">
        <v>147</v>
      </c>
      <c r="F20">
        <v>209.15</v>
      </c>
      <c r="H20">
        <f t="shared" si="0"/>
        <v>-10.389999999999986</v>
      </c>
      <c r="J20">
        <f t="shared" si="1"/>
        <v>18</v>
      </c>
      <c r="K20">
        <f t="shared" si="2"/>
        <v>0.18200657567002121</v>
      </c>
      <c r="M20">
        <f t="shared" si="3"/>
        <v>18</v>
      </c>
      <c r="N20">
        <f t="shared" si="4"/>
        <v>0.49273531269740994</v>
      </c>
    </row>
    <row r="21" spans="2:14" x14ac:dyDescent="0.75">
      <c r="B21">
        <v>19</v>
      </c>
      <c r="C21">
        <v>199.84299999999999</v>
      </c>
      <c r="D21">
        <v>212.87799999999999</v>
      </c>
      <c r="E21">
        <v>147.887</v>
      </c>
      <c r="F21">
        <v>209.27500000000001</v>
      </c>
      <c r="H21">
        <f t="shared" si="0"/>
        <v>-13.034999999999997</v>
      </c>
      <c r="J21">
        <f t="shared" si="1"/>
        <v>19</v>
      </c>
      <c r="K21">
        <f t="shared" si="2"/>
        <v>0.12930158413868695</v>
      </c>
      <c r="M21">
        <f t="shared" si="3"/>
        <v>19</v>
      </c>
      <c r="N21">
        <f t="shared" si="4"/>
        <v>0.50314727215389465</v>
      </c>
    </row>
    <row r="22" spans="2:14" x14ac:dyDescent="0.75">
      <c r="B22">
        <v>20</v>
      </c>
      <c r="C22">
        <v>201.917</v>
      </c>
      <c r="D22">
        <v>207.04300000000001</v>
      </c>
      <c r="E22">
        <v>144.16200000000001</v>
      </c>
      <c r="F22">
        <v>201.85</v>
      </c>
      <c r="H22">
        <f t="shared" si="0"/>
        <v>-5.1260000000000048</v>
      </c>
      <c r="J22">
        <f t="shared" si="1"/>
        <v>20</v>
      </c>
      <c r="K22">
        <f t="shared" si="2"/>
        <v>0.28689847564013143</v>
      </c>
      <c r="M22">
        <f t="shared" si="3"/>
        <v>20</v>
      </c>
      <c r="N22">
        <f t="shared" si="4"/>
        <v>0.50329853862212959</v>
      </c>
    </row>
    <row r="23" spans="2:14" x14ac:dyDescent="0.75">
      <c r="B23">
        <v>21</v>
      </c>
      <c r="C23">
        <v>201.36099999999999</v>
      </c>
      <c r="D23">
        <v>207.744</v>
      </c>
      <c r="E23">
        <v>142.21299999999999</v>
      </c>
      <c r="F23">
        <v>200.25</v>
      </c>
      <c r="H23">
        <f t="shared" si="0"/>
        <v>-6.3830000000000098</v>
      </c>
      <c r="J23">
        <f t="shared" si="1"/>
        <v>21</v>
      </c>
      <c r="K23">
        <f t="shared" si="2"/>
        <v>0.26185115074225346</v>
      </c>
      <c r="M23">
        <f t="shared" si="3"/>
        <v>21</v>
      </c>
      <c r="N23">
        <f t="shared" si="4"/>
        <v>0.48701779359430597</v>
      </c>
    </row>
    <row r="24" spans="2:14" x14ac:dyDescent="0.75">
      <c r="B24">
        <v>22</v>
      </c>
      <c r="C24">
        <v>207.13</v>
      </c>
      <c r="D24">
        <v>210.17099999999999</v>
      </c>
      <c r="E24">
        <v>140.137</v>
      </c>
      <c r="F24">
        <v>197.8</v>
      </c>
      <c r="H24">
        <f t="shared" si="0"/>
        <v>-3.0409999999999968</v>
      </c>
      <c r="J24">
        <f t="shared" si="1"/>
        <v>22</v>
      </c>
      <c r="K24">
        <f t="shared" si="2"/>
        <v>0.32844475440868792</v>
      </c>
      <c r="M24">
        <f t="shared" si="3"/>
        <v>22</v>
      </c>
      <c r="N24">
        <f t="shared" si="4"/>
        <v>0.47399705014749255</v>
      </c>
    </row>
    <row r="25" spans="2:14" x14ac:dyDescent="0.75">
      <c r="B25">
        <v>23</v>
      </c>
      <c r="C25">
        <v>200.34299999999999</v>
      </c>
      <c r="D25">
        <v>206.17699999999999</v>
      </c>
      <c r="E25">
        <v>139.238</v>
      </c>
      <c r="F25">
        <v>195.92500000000001</v>
      </c>
      <c r="H25">
        <f t="shared" si="0"/>
        <v>-5.8340000000000032</v>
      </c>
      <c r="J25">
        <f t="shared" si="1"/>
        <v>23</v>
      </c>
      <c r="K25">
        <f t="shared" si="2"/>
        <v>0.27279067450433392</v>
      </c>
      <c r="M25">
        <f t="shared" si="3"/>
        <v>23</v>
      </c>
      <c r="N25">
        <f t="shared" si="4"/>
        <v>0.47384148653773217</v>
      </c>
    </row>
    <row r="26" spans="2:14" x14ac:dyDescent="0.75">
      <c r="B26">
        <v>24</v>
      </c>
      <c r="C26">
        <v>198.315</v>
      </c>
      <c r="D26">
        <v>205.274</v>
      </c>
      <c r="E26">
        <v>139.56200000000001</v>
      </c>
      <c r="F26">
        <v>198.93799999999999</v>
      </c>
      <c r="H26">
        <f t="shared" si="0"/>
        <v>-6.9590000000000032</v>
      </c>
      <c r="J26">
        <f t="shared" si="1"/>
        <v>24</v>
      </c>
      <c r="K26">
        <f t="shared" si="2"/>
        <v>0.25037361761482507</v>
      </c>
      <c r="M26">
        <f t="shared" si="3"/>
        <v>24</v>
      </c>
      <c r="N26">
        <f t="shared" si="4"/>
        <v>0.4578316748382607</v>
      </c>
    </row>
    <row r="27" spans="2:14" x14ac:dyDescent="0.75">
      <c r="B27">
        <v>25</v>
      </c>
      <c r="C27">
        <v>207.15700000000001</v>
      </c>
      <c r="D27">
        <v>212.244</v>
      </c>
      <c r="E27">
        <v>139.9</v>
      </c>
      <c r="F27">
        <v>210.33799999999999</v>
      </c>
      <c r="H27">
        <f t="shared" si="0"/>
        <v>-5.0869999999999891</v>
      </c>
      <c r="J27">
        <f t="shared" si="1"/>
        <v>25</v>
      </c>
      <c r="K27">
        <f t="shared" si="2"/>
        <v>0.28767560027896805</v>
      </c>
      <c r="M27">
        <f t="shared" si="3"/>
        <v>25</v>
      </c>
      <c r="N27">
        <f t="shared" si="4"/>
        <v>0.39707236923996125</v>
      </c>
    </row>
    <row r="28" spans="2:14" x14ac:dyDescent="0.75">
      <c r="B28">
        <v>26</v>
      </c>
      <c r="C28">
        <v>215.24100000000001</v>
      </c>
      <c r="D28">
        <v>217.33500000000001</v>
      </c>
      <c r="E28">
        <v>143.21299999999999</v>
      </c>
      <c r="F28">
        <v>212.32499999999999</v>
      </c>
      <c r="H28">
        <f t="shared" si="0"/>
        <v>-2.0939999999999941</v>
      </c>
      <c r="J28">
        <f t="shared" si="1"/>
        <v>26</v>
      </c>
      <c r="K28">
        <f t="shared" si="2"/>
        <v>0.34731493474145675</v>
      </c>
      <c r="M28">
        <f t="shared" si="3"/>
        <v>26</v>
      </c>
      <c r="N28">
        <f t="shared" si="4"/>
        <v>0.42773155177649558</v>
      </c>
    </row>
    <row r="29" spans="2:14" x14ac:dyDescent="0.75">
      <c r="B29">
        <v>27</v>
      </c>
      <c r="C29">
        <v>213.82400000000001</v>
      </c>
      <c r="D29">
        <v>215.16499999999999</v>
      </c>
      <c r="E29">
        <v>141.31200000000001</v>
      </c>
      <c r="F29">
        <v>212.41200000000001</v>
      </c>
      <c r="H29">
        <f t="shared" si="0"/>
        <v>-1.3409999999999798</v>
      </c>
      <c r="J29">
        <f t="shared" si="1"/>
        <v>27</v>
      </c>
      <c r="K29">
        <f t="shared" si="2"/>
        <v>0.36231941815283492</v>
      </c>
      <c r="M29">
        <f t="shared" si="3"/>
        <v>27</v>
      </c>
      <c r="N29">
        <f t="shared" si="4"/>
        <v>0.40421297869242356</v>
      </c>
    </row>
    <row r="30" spans="2:14" x14ac:dyDescent="0.75">
      <c r="B30">
        <v>28</v>
      </c>
      <c r="C30">
        <v>208.58</v>
      </c>
      <c r="D30">
        <v>207.446</v>
      </c>
      <c r="E30">
        <v>139.80199999999999</v>
      </c>
      <c r="F30">
        <v>211.756</v>
      </c>
      <c r="H30">
        <f t="shared" si="0"/>
        <v>1.1340000000000146</v>
      </c>
      <c r="J30">
        <f t="shared" si="1"/>
        <v>28</v>
      </c>
      <c r="K30">
        <f t="shared" si="2"/>
        <v>0.4116369433097542</v>
      </c>
      <c r="M30">
        <f t="shared" si="3"/>
        <v>28</v>
      </c>
      <c r="N30">
        <f t="shared" si="4"/>
        <v>0.38898674103429709</v>
      </c>
    </row>
    <row r="31" spans="2:14" x14ac:dyDescent="0.75">
      <c r="B31">
        <v>29</v>
      </c>
      <c r="C31">
        <v>213.36099999999999</v>
      </c>
      <c r="D31">
        <v>215.09800000000001</v>
      </c>
      <c r="E31">
        <v>139.67500000000001</v>
      </c>
      <c r="F31">
        <v>209.31200000000001</v>
      </c>
      <c r="H31">
        <f t="shared" si="0"/>
        <v>-1.7370000000000232</v>
      </c>
      <c r="J31">
        <f t="shared" si="1"/>
        <v>29</v>
      </c>
      <c r="K31">
        <f t="shared" si="2"/>
        <v>0.35442861412772697</v>
      </c>
      <c r="M31">
        <f t="shared" si="3"/>
        <v>29</v>
      </c>
      <c r="N31">
        <f t="shared" si="4"/>
        <v>0.39937210006052054</v>
      </c>
    </row>
    <row r="32" spans="2:14" x14ac:dyDescent="0.75">
      <c r="B32">
        <v>30</v>
      </c>
      <c r="C32">
        <v>206.23099999999999</v>
      </c>
      <c r="D32">
        <v>207.65899999999999</v>
      </c>
      <c r="E32">
        <v>138.125</v>
      </c>
      <c r="F32">
        <v>211.1</v>
      </c>
      <c r="H32">
        <f t="shared" si="0"/>
        <v>-1.4279999999999973</v>
      </c>
      <c r="J32">
        <f t="shared" si="1"/>
        <v>30</v>
      </c>
      <c r="K32">
        <f t="shared" si="2"/>
        <v>0.36058583242004588</v>
      </c>
      <c r="M32">
        <f t="shared" si="3"/>
        <v>30</v>
      </c>
      <c r="N32">
        <f t="shared" si="4"/>
        <v>0.37145499383477193</v>
      </c>
    </row>
    <row r="33" spans="2:15" x14ac:dyDescent="0.75">
      <c r="B33">
        <v>31</v>
      </c>
      <c r="C33">
        <v>207.98099999999999</v>
      </c>
      <c r="D33">
        <v>210.04900000000001</v>
      </c>
      <c r="E33">
        <v>137.6</v>
      </c>
      <c r="F33">
        <v>201.738</v>
      </c>
      <c r="H33">
        <f t="shared" si="0"/>
        <v>-2.0680000000000121</v>
      </c>
      <c r="J33">
        <f t="shared" si="1"/>
        <v>31</v>
      </c>
      <c r="K33">
        <f t="shared" si="2"/>
        <v>0.34783301783401394</v>
      </c>
      <c r="M33">
        <f t="shared" si="3"/>
        <v>31</v>
      </c>
      <c r="N33">
        <f t="shared" si="4"/>
        <v>0.41261256237977073</v>
      </c>
    </row>
    <row r="34" spans="2:15" x14ac:dyDescent="0.75">
      <c r="B34">
        <v>32</v>
      </c>
      <c r="C34">
        <v>210.88</v>
      </c>
      <c r="D34">
        <v>211.04900000000001</v>
      </c>
      <c r="E34">
        <v>136.27500000000001</v>
      </c>
      <c r="F34">
        <v>209.25</v>
      </c>
      <c r="H34">
        <f t="shared" si="0"/>
        <v>-0.16900000000001114</v>
      </c>
      <c r="J34">
        <f t="shared" si="1"/>
        <v>32</v>
      </c>
      <c r="K34">
        <f t="shared" si="2"/>
        <v>0.38567300986350483</v>
      </c>
      <c r="M34">
        <f t="shared" si="3"/>
        <v>32</v>
      </c>
      <c r="N34">
        <f t="shared" si="4"/>
        <v>0.35678233438485812</v>
      </c>
    </row>
    <row r="35" spans="2:15" x14ac:dyDescent="0.75">
      <c r="B35">
        <v>33</v>
      </c>
      <c r="C35">
        <v>213.77799999999999</v>
      </c>
      <c r="D35">
        <v>214.54900000000001</v>
      </c>
      <c r="E35">
        <v>130.75</v>
      </c>
      <c r="F35">
        <v>213.15</v>
      </c>
      <c r="H35">
        <f t="shared" ref="H35:H66" si="5">C35-D35</f>
        <v>-0.77100000000001501</v>
      </c>
      <c r="J35">
        <f t="shared" ref="J35:J66" si="6">B35</f>
        <v>33</v>
      </c>
      <c r="K35">
        <f t="shared" ref="K35:K66" si="7">(H35-MIN(H$3:H$97))/(MAX(H$3:H$97)-MIN(H$3:H$97))</f>
        <v>0.37367739364351871</v>
      </c>
      <c r="M35">
        <f t="shared" ref="M35:M66" si="8">B35</f>
        <v>33</v>
      </c>
      <c r="N35">
        <f t="shared" ref="N35:N66" si="9">(E35-$P$3)/(F35-$Q$3)</f>
        <v>0.27360192423331325</v>
      </c>
    </row>
    <row r="36" spans="2:15" x14ac:dyDescent="0.75">
      <c r="B36">
        <v>34</v>
      </c>
      <c r="C36">
        <v>217.78700000000001</v>
      </c>
      <c r="D36">
        <v>218.93299999999999</v>
      </c>
      <c r="E36">
        <v>135.18799999999999</v>
      </c>
      <c r="F36">
        <v>223.05</v>
      </c>
      <c r="H36">
        <f t="shared" si="5"/>
        <v>-1.1459999999999866</v>
      </c>
      <c r="J36">
        <f t="shared" si="6"/>
        <v>34</v>
      </c>
      <c r="K36">
        <f t="shared" si="7"/>
        <v>0.36620504134701631</v>
      </c>
      <c r="M36">
        <f t="shared" si="8"/>
        <v>34</v>
      </c>
      <c r="N36">
        <f t="shared" si="9"/>
        <v>0.29218699623858124</v>
      </c>
    </row>
    <row r="37" spans="2:15" x14ac:dyDescent="0.75">
      <c r="B37">
        <v>35</v>
      </c>
      <c r="C37">
        <v>218.17599999999999</v>
      </c>
      <c r="D37">
        <v>213.37799999999999</v>
      </c>
      <c r="E37">
        <v>130.69999999999999</v>
      </c>
      <c r="F37">
        <v>217.08799999999999</v>
      </c>
      <c r="H37">
        <f t="shared" si="5"/>
        <v>4.7980000000000018</v>
      </c>
      <c r="J37">
        <f t="shared" si="6"/>
        <v>35</v>
      </c>
      <c r="K37">
        <f t="shared" si="7"/>
        <v>0.48464680681478534</v>
      </c>
      <c r="M37">
        <f t="shared" si="8"/>
        <v>35</v>
      </c>
      <c r="N37">
        <f t="shared" si="9"/>
        <v>0.26065588829689496</v>
      </c>
    </row>
    <row r="38" spans="2:15" x14ac:dyDescent="0.75">
      <c r="B38">
        <v>36</v>
      </c>
      <c r="C38">
        <v>223.565</v>
      </c>
      <c r="D38">
        <v>214.65899999999999</v>
      </c>
      <c r="E38">
        <v>130.375</v>
      </c>
      <c r="F38">
        <v>219.363</v>
      </c>
      <c r="H38">
        <f t="shared" si="5"/>
        <v>8.9060000000000059</v>
      </c>
      <c r="J38">
        <f t="shared" si="6"/>
        <v>36</v>
      </c>
      <c r="K38">
        <f t="shared" si="7"/>
        <v>0.56650393543887623</v>
      </c>
      <c r="M38">
        <f t="shared" si="8"/>
        <v>36</v>
      </c>
      <c r="N38">
        <f t="shared" si="9"/>
        <v>0.25038326824300883</v>
      </c>
      <c r="O38" s="2"/>
    </row>
    <row r="39" spans="2:15" x14ac:dyDescent="0.75">
      <c r="B39">
        <v>37</v>
      </c>
      <c r="C39">
        <v>223.524</v>
      </c>
      <c r="D39">
        <v>212.886</v>
      </c>
      <c r="E39">
        <v>127.321</v>
      </c>
      <c r="F39">
        <v>217.43799999999999</v>
      </c>
      <c r="H39">
        <f t="shared" si="5"/>
        <v>10.638000000000005</v>
      </c>
      <c r="J39">
        <f t="shared" si="6"/>
        <v>37</v>
      </c>
      <c r="K39">
        <f t="shared" si="7"/>
        <v>0.60101623991232445</v>
      </c>
      <c r="M39">
        <f t="shared" si="8"/>
        <v>37</v>
      </c>
      <c r="N39">
        <f t="shared" si="9"/>
        <v>0.22096800018298682</v>
      </c>
    </row>
    <row r="40" spans="2:15" x14ac:dyDescent="0.75">
      <c r="B40">
        <v>38</v>
      </c>
      <c r="C40">
        <v>236.44800000000001</v>
      </c>
      <c r="D40">
        <v>217.61</v>
      </c>
      <c r="E40">
        <v>129.89699999999999</v>
      </c>
      <c r="F40">
        <v>229.51499999999999</v>
      </c>
      <c r="H40">
        <f t="shared" si="5"/>
        <v>18.837999999999994</v>
      </c>
      <c r="J40">
        <f t="shared" si="6"/>
        <v>38</v>
      </c>
      <c r="K40">
        <f t="shared" si="7"/>
        <v>0.7644116767958552</v>
      </c>
      <c r="M40">
        <f t="shared" si="8"/>
        <v>38</v>
      </c>
      <c r="N40">
        <f t="shared" si="9"/>
        <v>0.22003718032457412</v>
      </c>
    </row>
    <row r="41" spans="2:15" x14ac:dyDescent="0.75">
      <c r="B41">
        <v>39</v>
      </c>
      <c r="C41">
        <v>235.233</v>
      </c>
      <c r="D41">
        <v>211.762</v>
      </c>
      <c r="E41">
        <v>129.44300000000001</v>
      </c>
      <c r="F41">
        <v>225.13399999999999</v>
      </c>
      <c r="H41">
        <f t="shared" si="5"/>
        <v>23.471000000000004</v>
      </c>
      <c r="J41">
        <f t="shared" si="6"/>
        <v>39</v>
      </c>
      <c r="K41">
        <f t="shared" si="7"/>
        <v>0.85673009863505034</v>
      </c>
      <c r="M41">
        <f t="shared" si="8"/>
        <v>39</v>
      </c>
      <c r="N41">
        <f t="shared" si="9"/>
        <v>0.22539785986082805</v>
      </c>
    </row>
    <row r="42" spans="2:15" x14ac:dyDescent="0.75">
      <c r="B42">
        <v>40</v>
      </c>
      <c r="C42">
        <v>229.75</v>
      </c>
      <c r="D42">
        <v>205.57</v>
      </c>
      <c r="E42">
        <v>127.804</v>
      </c>
      <c r="F42">
        <v>222.804</v>
      </c>
      <c r="H42">
        <f t="shared" si="5"/>
        <v>24.180000000000007</v>
      </c>
      <c r="J42">
        <f t="shared" si="6"/>
        <v>40</v>
      </c>
      <c r="K42">
        <f t="shared" si="7"/>
        <v>0.87085782604363871</v>
      </c>
      <c r="M42">
        <f t="shared" si="8"/>
        <v>40</v>
      </c>
      <c r="N42">
        <f t="shared" si="9"/>
        <v>0.2133959743114521</v>
      </c>
    </row>
    <row r="43" spans="2:15" x14ac:dyDescent="0.75">
      <c r="B43">
        <v>41</v>
      </c>
      <c r="C43">
        <v>235.64699999999999</v>
      </c>
      <c r="D43">
        <v>211.55199999999999</v>
      </c>
      <c r="E43">
        <v>127.072</v>
      </c>
      <c r="F43">
        <v>223.68</v>
      </c>
      <c r="H43">
        <f t="shared" si="5"/>
        <v>24.094999999999999</v>
      </c>
      <c r="J43">
        <f t="shared" si="6"/>
        <v>41</v>
      </c>
      <c r="K43">
        <f t="shared" si="7"/>
        <v>0.86916409285643115</v>
      </c>
      <c r="M43">
        <f t="shared" si="8"/>
        <v>41</v>
      </c>
      <c r="N43">
        <f t="shared" si="9"/>
        <v>0.20358667805294622</v>
      </c>
    </row>
    <row r="44" spans="2:15" x14ac:dyDescent="0.75">
      <c r="B44">
        <v>42</v>
      </c>
      <c r="C44">
        <v>229.89699999999999</v>
      </c>
      <c r="D44">
        <v>205.547</v>
      </c>
      <c r="E44">
        <v>126</v>
      </c>
      <c r="F44">
        <v>218.97900000000001</v>
      </c>
      <c r="H44">
        <f t="shared" si="5"/>
        <v>24.349999999999994</v>
      </c>
      <c r="J44">
        <f t="shared" si="6"/>
        <v>42</v>
      </c>
      <c r="K44">
        <f t="shared" si="7"/>
        <v>0.87424529241805304</v>
      </c>
      <c r="M44">
        <f t="shared" si="8"/>
        <v>42</v>
      </c>
      <c r="N44">
        <f t="shared" si="9"/>
        <v>0.20229492352128028</v>
      </c>
    </row>
    <row r="45" spans="2:15" x14ac:dyDescent="0.75">
      <c r="B45">
        <v>43</v>
      </c>
      <c r="C45">
        <v>237.078</v>
      </c>
      <c r="D45">
        <v>211.91300000000001</v>
      </c>
      <c r="E45">
        <v>126.05200000000001</v>
      </c>
      <c r="F45">
        <v>223.37100000000001</v>
      </c>
      <c r="H45">
        <f t="shared" si="5"/>
        <v>25.164999999999992</v>
      </c>
      <c r="J45">
        <f t="shared" si="6"/>
        <v>43</v>
      </c>
      <c r="K45">
        <f t="shared" si="7"/>
        <v>0.89048520474245274</v>
      </c>
      <c r="M45">
        <f t="shared" si="8"/>
        <v>43</v>
      </c>
      <c r="N45">
        <f t="shared" si="9"/>
        <v>0.19333626072335097</v>
      </c>
      <c r="O45" s="2"/>
    </row>
    <row r="46" spans="2:15" x14ac:dyDescent="0.75">
      <c r="B46">
        <v>44</v>
      </c>
      <c r="C46">
        <v>226.328</v>
      </c>
      <c r="D46">
        <v>205.5</v>
      </c>
      <c r="E46">
        <v>125.41200000000001</v>
      </c>
      <c r="F46">
        <v>219.804</v>
      </c>
      <c r="H46">
        <f t="shared" si="5"/>
        <v>20.828000000000003</v>
      </c>
      <c r="J46">
        <f t="shared" si="6"/>
        <v>44</v>
      </c>
      <c r="K46">
        <f t="shared" si="7"/>
        <v>0.80406495964929769</v>
      </c>
      <c r="M46">
        <f t="shared" si="8"/>
        <v>44</v>
      </c>
      <c r="N46">
        <f t="shared" si="9"/>
        <v>0.19388891363413663</v>
      </c>
      <c r="O46" s="2"/>
    </row>
    <row r="47" spans="2:15" x14ac:dyDescent="0.75">
      <c r="B47">
        <v>45</v>
      </c>
      <c r="C47">
        <v>223.02600000000001</v>
      </c>
      <c r="D47">
        <v>205.88399999999999</v>
      </c>
      <c r="E47">
        <v>124.66</v>
      </c>
      <c r="F47">
        <v>212.124</v>
      </c>
      <c r="H47">
        <f t="shared" si="5"/>
        <v>17.142000000000024</v>
      </c>
      <c r="J47">
        <f t="shared" si="6"/>
        <v>45</v>
      </c>
      <c r="K47">
        <f t="shared" si="7"/>
        <v>0.73061671814287188</v>
      </c>
      <c r="M47">
        <f t="shared" si="8"/>
        <v>45</v>
      </c>
      <c r="N47">
        <f t="shared" si="9"/>
        <v>0.20286396181384245</v>
      </c>
      <c r="O47" s="2"/>
    </row>
    <row r="48" spans="2:15" x14ac:dyDescent="0.75">
      <c r="B48">
        <v>46</v>
      </c>
      <c r="C48">
        <v>227.77600000000001</v>
      </c>
      <c r="D48">
        <v>204.92400000000001</v>
      </c>
      <c r="E48">
        <v>122.72199999999999</v>
      </c>
      <c r="F48">
        <v>220.536</v>
      </c>
      <c r="H48">
        <f t="shared" si="5"/>
        <v>22.852000000000004</v>
      </c>
      <c r="J48">
        <f t="shared" si="6"/>
        <v>46</v>
      </c>
      <c r="K48">
        <f t="shared" si="7"/>
        <v>0.84439573577762284</v>
      </c>
      <c r="M48">
        <f t="shared" si="8"/>
        <v>46</v>
      </c>
      <c r="N48">
        <f t="shared" si="9"/>
        <v>0.16260934876734109</v>
      </c>
    </row>
    <row r="49" spans="2:17" x14ac:dyDescent="0.75">
      <c r="B49">
        <v>47</v>
      </c>
      <c r="C49">
        <v>230.53399999999999</v>
      </c>
      <c r="D49">
        <v>209.91300000000001</v>
      </c>
      <c r="E49">
        <v>124.08199999999999</v>
      </c>
      <c r="F49">
        <v>226.99</v>
      </c>
      <c r="H49">
        <f t="shared" si="5"/>
        <v>20.620999999999981</v>
      </c>
      <c r="J49">
        <f t="shared" si="6"/>
        <v>47</v>
      </c>
      <c r="K49">
        <f t="shared" si="7"/>
        <v>0.79994022118162755</v>
      </c>
      <c r="M49">
        <f t="shared" si="8"/>
        <v>47</v>
      </c>
      <c r="N49">
        <f t="shared" si="9"/>
        <v>0.16581090834106602</v>
      </c>
    </row>
    <row r="50" spans="2:17" x14ac:dyDescent="0.75">
      <c r="B50">
        <v>48</v>
      </c>
      <c r="C50">
        <v>234.25</v>
      </c>
      <c r="D50">
        <v>211.25</v>
      </c>
      <c r="E50">
        <v>124.41200000000001</v>
      </c>
      <c r="F50">
        <v>226.845</v>
      </c>
      <c r="H50">
        <f t="shared" si="5"/>
        <v>23</v>
      </c>
      <c r="J50">
        <f t="shared" si="6"/>
        <v>48</v>
      </c>
      <c r="K50">
        <f t="shared" si="7"/>
        <v>0.84734482415064261</v>
      </c>
      <c r="M50">
        <f t="shared" si="8"/>
        <v>48</v>
      </c>
      <c r="N50">
        <f t="shared" si="9"/>
        <v>0.16946667355051895</v>
      </c>
    </row>
    <row r="51" spans="2:17" x14ac:dyDescent="0.75">
      <c r="B51">
        <v>49</v>
      </c>
      <c r="C51">
        <v>241.405</v>
      </c>
      <c r="D51">
        <v>210.744</v>
      </c>
      <c r="E51">
        <v>125.577</v>
      </c>
      <c r="F51">
        <v>235.70099999999999</v>
      </c>
      <c r="H51">
        <f t="shared" si="5"/>
        <v>30.661000000000001</v>
      </c>
      <c r="J51">
        <f t="shared" si="6"/>
        <v>49</v>
      </c>
      <c r="K51">
        <f t="shared" si="7"/>
        <v>1</v>
      </c>
      <c r="M51">
        <f t="shared" si="8"/>
        <v>49</v>
      </c>
      <c r="N51">
        <f t="shared" si="9"/>
        <v>0.16628981750409172</v>
      </c>
    </row>
    <row r="52" spans="2:17" x14ac:dyDescent="0.75">
      <c r="B52">
        <v>50</v>
      </c>
      <c r="C52">
        <v>241.52600000000001</v>
      </c>
      <c r="D52">
        <v>211.41300000000001</v>
      </c>
      <c r="E52">
        <v>127.21599999999999</v>
      </c>
      <c r="F52">
        <v>240.577</v>
      </c>
      <c r="H52">
        <f t="shared" si="5"/>
        <v>30.113</v>
      </c>
      <c r="J52">
        <f t="shared" si="6"/>
        <v>50</v>
      </c>
      <c r="K52">
        <f t="shared" si="7"/>
        <v>0.98908040251071039</v>
      </c>
      <c r="M52">
        <f t="shared" si="8"/>
        <v>50</v>
      </c>
      <c r="N52">
        <f t="shared" si="9"/>
        <v>0.17377935737088177</v>
      </c>
    </row>
    <row r="53" spans="2:17" x14ac:dyDescent="0.75">
      <c r="B53">
        <v>51</v>
      </c>
      <c r="C53">
        <v>234.75</v>
      </c>
      <c r="D53">
        <v>209.09899999999999</v>
      </c>
      <c r="E53">
        <v>125.18600000000001</v>
      </c>
      <c r="F53">
        <v>236.99</v>
      </c>
      <c r="H53">
        <f t="shared" si="5"/>
        <v>25.65100000000001</v>
      </c>
      <c r="J53">
        <f t="shared" si="6"/>
        <v>51</v>
      </c>
      <c r="K53">
        <f t="shared" si="7"/>
        <v>0.90016937331872093</v>
      </c>
      <c r="M53">
        <f t="shared" si="8"/>
        <v>51</v>
      </c>
      <c r="N53">
        <f t="shared" si="9"/>
        <v>0.16063183475091136</v>
      </c>
    </row>
    <row r="54" spans="2:17" x14ac:dyDescent="0.75">
      <c r="B54">
        <v>52</v>
      </c>
      <c r="C54">
        <v>238.69</v>
      </c>
      <c r="D54">
        <v>210.57599999999999</v>
      </c>
      <c r="E54">
        <v>126.876</v>
      </c>
      <c r="F54">
        <v>233.09299999999999</v>
      </c>
      <c r="H54">
        <f t="shared" si="5"/>
        <v>28.114000000000004</v>
      </c>
      <c r="J54">
        <f t="shared" si="6"/>
        <v>52</v>
      </c>
      <c r="K54">
        <f t="shared" si="7"/>
        <v>0.94924778320215208</v>
      </c>
      <c r="M54">
        <f t="shared" si="8"/>
        <v>52</v>
      </c>
      <c r="N54">
        <f t="shared" si="9"/>
        <v>0.18309681549668752</v>
      </c>
    </row>
    <row r="55" spans="2:17" x14ac:dyDescent="0.75">
      <c r="B55">
        <v>53</v>
      </c>
      <c r="C55">
        <v>236.78399999999999</v>
      </c>
      <c r="D55">
        <v>209.89</v>
      </c>
      <c r="E55">
        <v>123.76300000000001</v>
      </c>
      <c r="F55">
        <v>229.392</v>
      </c>
      <c r="H55">
        <f t="shared" si="5"/>
        <v>26.894000000000005</v>
      </c>
      <c r="J55">
        <f t="shared" si="6"/>
        <v>53</v>
      </c>
      <c r="K55">
        <f t="shared" si="7"/>
        <v>0.92493773039752925</v>
      </c>
      <c r="M55">
        <f t="shared" si="8"/>
        <v>53</v>
      </c>
      <c r="N55">
        <f t="shared" si="9"/>
        <v>0.15859425305859631</v>
      </c>
    </row>
    <row r="56" spans="2:17" x14ac:dyDescent="0.75">
      <c r="B56">
        <v>54</v>
      </c>
      <c r="C56">
        <v>213.87100000000001</v>
      </c>
      <c r="D56">
        <v>199.483</v>
      </c>
      <c r="E56">
        <v>125.34</v>
      </c>
      <c r="F56">
        <v>229.423</v>
      </c>
      <c r="H56">
        <f t="shared" si="5"/>
        <v>14.388000000000005</v>
      </c>
      <c r="J56">
        <f t="shared" si="6"/>
        <v>54</v>
      </c>
      <c r="K56">
        <f t="shared" si="7"/>
        <v>0.67573976287735393</v>
      </c>
      <c r="M56">
        <f t="shared" si="8"/>
        <v>54</v>
      </c>
      <c r="N56">
        <f t="shared" si="9"/>
        <v>0.17440632449232071</v>
      </c>
    </row>
    <row r="57" spans="2:17" x14ac:dyDescent="0.75">
      <c r="B57">
        <v>55</v>
      </c>
      <c r="C57">
        <v>215.17599999999999</v>
      </c>
      <c r="D57">
        <v>197.90899999999999</v>
      </c>
      <c r="E57">
        <v>125.48699999999999</v>
      </c>
      <c r="F57">
        <v>234.68799999999999</v>
      </c>
      <c r="H57">
        <f t="shared" si="5"/>
        <v>17.266999999999996</v>
      </c>
      <c r="J57">
        <f t="shared" si="6"/>
        <v>55</v>
      </c>
      <c r="K57">
        <f t="shared" si="7"/>
        <v>0.73310750224170562</v>
      </c>
      <c r="M57">
        <f t="shared" si="8"/>
        <v>55</v>
      </c>
      <c r="N57">
        <f t="shared" si="9"/>
        <v>0.16703920220082527</v>
      </c>
    </row>
    <row r="58" spans="2:17" x14ac:dyDescent="0.75">
      <c r="B58">
        <v>56</v>
      </c>
      <c r="C58">
        <v>214.667</v>
      </c>
      <c r="D58">
        <v>199.89599999999999</v>
      </c>
      <c r="E58">
        <v>125.96299999999999</v>
      </c>
      <c r="F58">
        <v>244.15</v>
      </c>
      <c r="H58">
        <f t="shared" si="5"/>
        <v>14.771000000000015</v>
      </c>
      <c r="J58">
        <f t="shared" si="6"/>
        <v>56</v>
      </c>
      <c r="K58">
        <f t="shared" si="7"/>
        <v>0.6833715253561824</v>
      </c>
      <c r="M58">
        <f t="shared" si="8"/>
        <v>56</v>
      </c>
      <c r="N58">
        <f t="shared" si="9"/>
        <v>0.15736311870346029</v>
      </c>
    </row>
    <row r="59" spans="2:17" x14ac:dyDescent="0.75">
      <c r="B59">
        <v>57</v>
      </c>
      <c r="C59">
        <v>211.61099999999999</v>
      </c>
      <c r="D59">
        <v>200.58500000000001</v>
      </c>
      <c r="E59">
        <v>121.55</v>
      </c>
      <c r="F59">
        <v>233.7</v>
      </c>
      <c r="H59">
        <f t="shared" si="5"/>
        <v>11.025999999999982</v>
      </c>
      <c r="J59">
        <f t="shared" si="6"/>
        <v>57</v>
      </c>
      <c r="K59">
        <f t="shared" si="7"/>
        <v>0.60874763375510577</v>
      </c>
      <c r="M59">
        <f t="shared" si="8"/>
        <v>57</v>
      </c>
      <c r="N59">
        <f t="shared" si="9"/>
        <v>0.13066538090646093</v>
      </c>
    </row>
    <row r="60" spans="2:17" s="1" customFormat="1" x14ac:dyDescent="0.75">
      <c r="B60">
        <v>58</v>
      </c>
      <c r="C60">
        <v>208.04599999999999</v>
      </c>
      <c r="D60">
        <v>195.03700000000001</v>
      </c>
      <c r="E60">
        <v>123.23699999999999</v>
      </c>
      <c r="F60">
        <v>236.56200000000001</v>
      </c>
      <c r="H60">
        <f t="shared" si="5"/>
        <v>13.008999999999986</v>
      </c>
      <c r="I60"/>
      <c r="J60">
        <f t="shared" si="6"/>
        <v>58</v>
      </c>
      <c r="K60">
        <f t="shared" si="7"/>
        <v>0.64826143269901337</v>
      </c>
      <c r="L60"/>
      <c r="M60">
        <f t="shared" si="8"/>
        <v>58</v>
      </c>
      <c r="N60">
        <f t="shared" si="9"/>
        <v>0.14298718117152448</v>
      </c>
      <c r="O60"/>
      <c r="P60"/>
      <c r="Q60"/>
    </row>
    <row r="61" spans="2:17" s="1" customFormat="1" x14ac:dyDescent="0.75">
      <c r="B61">
        <v>59</v>
      </c>
      <c r="C61">
        <v>198.529</v>
      </c>
      <c r="D61">
        <v>194.333</v>
      </c>
      <c r="E61">
        <v>121.42</v>
      </c>
      <c r="F61">
        <v>221.203</v>
      </c>
      <c r="H61">
        <f t="shared" si="5"/>
        <v>4.195999999999998</v>
      </c>
      <c r="I61"/>
      <c r="J61">
        <f t="shared" si="6"/>
        <v>59</v>
      </c>
      <c r="K61">
        <f t="shared" si="7"/>
        <v>0.47265119059479921</v>
      </c>
      <c r="L61"/>
      <c r="M61">
        <f t="shared" si="8"/>
        <v>59</v>
      </c>
      <c r="N61">
        <f t="shared" si="9"/>
        <v>0.14714428253456577</v>
      </c>
      <c r="O61"/>
      <c r="P61"/>
      <c r="Q61"/>
    </row>
    <row r="62" spans="2:17" s="1" customFormat="1" x14ac:dyDescent="0.75">
      <c r="B62">
        <v>60</v>
      </c>
      <c r="C62">
        <v>208.048</v>
      </c>
      <c r="D62">
        <v>194.917</v>
      </c>
      <c r="E62">
        <v>121.94199999999999</v>
      </c>
      <c r="F62">
        <v>234.31899999999999</v>
      </c>
      <c r="H62">
        <f t="shared" si="5"/>
        <v>13.131</v>
      </c>
      <c r="I62"/>
      <c r="J62">
        <f t="shared" si="6"/>
        <v>60</v>
      </c>
      <c r="K62">
        <f t="shared" si="7"/>
        <v>0.65069243797947596</v>
      </c>
      <c r="L62"/>
      <c r="M62">
        <f t="shared" si="8"/>
        <v>60</v>
      </c>
      <c r="N62">
        <f t="shared" si="9"/>
        <v>0.13364775352524463</v>
      </c>
      <c r="O62"/>
      <c r="P62"/>
      <c r="Q62"/>
    </row>
    <row r="63" spans="2:17" x14ac:dyDescent="0.75">
      <c r="B63">
        <v>61</v>
      </c>
      <c r="C63">
        <v>210.471</v>
      </c>
      <c r="D63">
        <v>197.39099999999999</v>
      </c>
      <c r="E63">
        <v>124.551</v>
      </c>
      <c r="F63">
        <v>249.47800000000001</v>
      </c>
      <c r="H63">
        <f t="shared" si="5"/>
        <v>13.080000000000013</v>
      </c>
      <c r="J63">
        <f t="shared" si="6"/>
        <v>61</v>
      </c>
      <c r="K63">
        <f t="shared" si="7"/>
        <v>0.64967619806715182</v>
      </c>
      <c r="M63">
        <f t="shared" si="8"/>
        <v>61</v>
      </c>
      <c r="N63">
        <f t="shared" si="9"/>
        <v>0.13852759503841713</v>
      </c>
    </row>
    <row r="64" spans="2:17" x14ac:dyDescent="0.75">
      <c r="B64">
        <v>62</v>
      </c>
      <c r="C64">
        <v>209.83</v>
      </c>
      <c r="D64">
        <v>199.08600000000001</v>
      </c>
      <c r="E64">
        <v>124.233</v>
      </c>
      <c r="F64">
        <v>240.483</v>
      </c>
      <c r="H64">
        <f t="shared" si="5"/>
        <v>10.744</v>
      </c>
      <c r="J64">
        <f t="shared" si="6"/>
        <v>62</v>
      </c>
      <c r="K64">
        <f t="shared" si="7"/>
        <v>0.60312842482813589</v>
      </c>
      <c r="M64">
        <f t="shared" si="8"/>
        <v>62</v>
      </c>
      <c r="N64">
        <f t="shared" si="9"/>
        <v>0.14692758161889163</v>
      </c>
    </row>
    <row r="65" spans="2:14" x14ac:dyDescent="0.75">
      <c r="B65">
        <v>63</v>
      </c>
      <c r="C65">
        <v>211</v>
      </c>
      <c r="D65">
        <v>194.94900000000001</v>
      </c>
      <c r="E65">
        <v>124.49299999999999</v>
      </c>
      <c r="F65">
        <v>237.739</v>
      </c>
      <c r="H65">
        <f t="shared" si="5"/>
        <v>16.050999999999988</v>
      </c>
      <c r="J65">
        <f t="shared" si="6"/>
        <v>63</v>
      </c>
      <c r="K65">
        <f t="shared" si="7"/>
        <v>0.70887715452824518</v>
      </c>
      <c r="M65">
        <f t="shared" si="8"/>
        <v>63</v>
      </c>
      <c r="N65">
        <f t="shared" si="9"/>
        <v>0.15308291333686033</v>
      </c>
    </row>
    <row r="66" spans="2:14" x14ac:dyDescent="0.75">
      <c r="B66">
        <v>64</v>
      </c>
      <c r="C66">
        <v>208.167</v>
      </c>
      <c r="D66">
        <v>194.53299999999999</v>
      </c>
      <c r="E66">
        <v>124.423</v>
      </c>
      <c r="F66">
        <v>233.173</v>
      </c>
      <c r="H66">
        <f t="shared" si="5"/>
        <v>13.634000000000015</v>
      </c>
      <c r="J66">
        <f t="shared" si="6"/>
        <v>64</v>
      </c>
      <c r="K66">
        <f t="shared" si="7"/>
        <v>0.66071535319318553</v>
      </c>
      <c r="M66">
        <f t="shared" si="8"/>
        <v>64</v>
      </c>
      <c r="N66">
        <f t="shared" si="9"/>
        <v>0.15917924263130859</v>
      </c>
    </row>
    <row r="67" spans="2:14" x14ac:dyDescent="0.75">
      <c r="B67">
        <v>65</v>
      </c>
      <c r="C67">
        <v>206.26900000000001</v>
      </c>
      <c r="D67">
        <v>193.18600000000001</v>
      </c>
      <c r="E67">
        <v>123.101</v>
      </c>
      <c r="F67">
        <v>240.768</v>
      </c>
      <c r="H67">
        <f t="shared" ref="H67:H97" si="10">C67-D67</f>
        <v>13.082999999999998</v>
      </c>
      <c r="J67">
        <f t="shared" ref="J67:J97" si="11">B67</f>
        <v>65</v>
      </c>
      <c r="K67">
        <f t="shared" ref="K67:K97" si="12">(H67-MIN(H$3:H$97))/(MAX(H$3:H$97)-MIN(H$3:H$97))</f>
        <v>0.64973597688552354</v>
      </c>
      <c r="M67">
        <f t="shared" ref="M67:M97" si="13">B67</f>
        <v>65</v>
      </c>
      <c r="N67">
        <f t="shared" ref="N67:N97" si="14">(E67-$P$3)/(F67-$Q$3)</f>
        <v>0.13632998699985555</v>
      </c>
    </row>
    <row r="68" spans="2:14" x14ac:dyDescent="0.75">
      <c r="B68">
        <v>66</v>
      </c>
      <c r="C68">
        <v>208.38499999999999</v>
      </c>
      <c r="D68">
        <v>195.096</v>
      </c>
      <c r="E68">
        <v>123.84099999999999</v>
      </c>
      <c r="F68">
        <v>239.34800000000001</v>
      </c>
      <c r="H68">
        <f t="shared" si="10"/>
        <v>13.288999999999987</v>
      </c>
      <c r="J68">
        <f t="shared" si="11"/>
        <v>66</v>
      </c>
      <c r="K68">
        <f t="shared" si="12"/>
        <v>0.65384078908040222</v>
      </c>
      <c r="M68">
        <f t="shared" si="13"/>
        <v>66</v>
      </c>
      <c r="N68">
        <f t="shared" si="14"/>
        <v>0.1448677616417309</v>
      </c>
    </row>
    <row r="69" spans="2:14" x14ac:dyDescent="0.75">
      <c r="B69">
        <v>67</v>
      </c>
      <c r="C69">
        <v>216.51900000000001</v>
      </c>
      <c r="D69">
        <v>203.10900000000001</v>
      </c>
      <c r="E69">
        <v>124.884</v>
      </c>
      <c r="F69">
        <v>254.435</v>
      </c>
      <c r="H69">
        <f t="shared" si="10"/>
        <v>13.409999999999997</v>
      </c>
      <c r="J69">
        <f t="shared" si="11"/>
        <v>67</v>
      </c>
      <c r="K69">
        <f t="shared" si="12"/>
        <v>0.65625186808807401</v>
      </c>
      <c r="M69">
        <f t="shared" si="13"/>
        <v>67</v>
      </c>
      <c r="N69">
        <f t="shared" si="14"/>
        <v>0.13568529754490297</v>
      </c>
    </row>
    <row r="70" spans="2:14" x14ac:dyDescent="0.75">
      <c r="B70">
        <v>68</v>
      </c>
      <c r="C70">
        <v>219.41</v>
      </c>
      <c r="D70">
        <v>203.447</v>
      </c>
      <c r="E70">
        <v>124.25</v>
      </c>
      <c r="F70">
        <v>256.03300000000002</v>
      </c>
      <c r="H70">
        <f t="shared" si="10"/>
        <v>15.962999999999994</v>
      </c>
      <c r="J70">
        <f t="shared" si="11"/>
        <v>68</v>
      </c>
      <c r="K70">
        <f t="shared" si="12"/>
        <v>0.70712364252266602</v>
      </c>
      <c r="M70">
        <f t="shared" si="13"/>
        <v>68</v>
      </c>
      <c r="N70">
        <f t="shared" si="14"/>
        <v>0.12893448541255068</v>
      </c>
    </row>
    <row r="71" spans="2:14" x14ac:dyDescent="0.75">
      <c r="B71">
        <v>69</v>
      </c>
      <c r="C71">
        <v>213.60599999999999</v>
      </c>
      <c r="D71">
        <v>198.16</v>
      </c>
      <c r="E71">
        <v>121.36199999999999</v>
      </c>
      <c r="F71">
        <v>249.59399999999999</v>
      </c>
      <c r="H71">
        <f t="shared" si="10"/>
        <v>15.445999999999998</v>
      </c>
      <c r="J71">
        <f t="shared" si="11"/>
        <v>69</v>
      </c>
      <c r="K71">
        <f t="shared" si="12"/>
        <v>0.69682175948988734</v>
      </c>
      <c r="M71">
        <f t="shared" si="13"/>
        <v>69</v>
      </c>
      <c r="N71">
        <f t="shared" si="14"/>
        <v>0.11172801311102559</v>
      </c>
    </row>
    <row r="72" spans="2:14" x14ac:dyDescent="0.75">
      <c r="B72">
        <v>70</v>
      </c>
      <c r="C72">
        <v>211.417</v>
      </c>
      <c r="D72">
        <v>195.803</v>
      </c>
      <c r="E72">
        <v>123.05800000000001</v>
      </c>
      <c r="F72">
        <v>241.78800000000001</v>
      </c>
      <c r="H72">
        <f t="shared" si="10"/>
        <v>15.614000000000004</v>
      </c>
      <c r="J72">
        <f t="shared" si="11"/>
        <v>70</v>
      </c>
      <c r="K72">
        <f t="shared" si="12"/>
        <v>0.70016937331872076</v>
      </c>
      <c r="M72">
        <f t="shared" si="13"/>
        <v>70</v>
      </c>
      <c r="N72">
        <f t="shared" si="14"/>
        <v>0.13470139907682405</v>
      </c>
    </row>
    <row r="73" spans="2:14" x14ac:dyDescent="0.75">
      <c r="B73">
        <v>71</v>
      </c>
      <c r="C73">
        <v>209.77099999999999</v>
      </c>
      <c r="D73">
        <v>196.191</v>
      </c>
      <c r="E73">
        <v>122.98099999999999</v>
      </c>
      <c r="F73">
        <v>238.55799999999999</v>
      </c>
      <c r="H73">
        <f t="shared" si="10"/>
        <v>13.579999999999984</v>
      </c>
      <c r="J73">
        <f t="shared" si="11"/>
        <v>71</v>
      </c>
      <c r="K73">
        <f t="shared" si="12"/>
        <v>0.65963933446248846</v>
      </c>
      <c r="M73">
        <f t="shared" si="13"/>
        <v>71</v>
      </c>
      <c r="N73">
        <f t="shared" si="14"/>
        <v>0.13799996315333735</v>
      </c>
    </row>
    <row r="74" spans="2:14" x14ac:dyDescent="0.75">
      <c r="B74">
        <v>72</v>
      </c>
      <c r="C74">
        <v>210.71899999999999</v>
      </c>
      <c r="D74">
        <v>195.48</v>
      </c>
      <c r="E74">
        <v>123.577</v>
      </c>
      <c r="F74">
        <v>240.596</v>
      </c>
      <c r="H74">
        <f t="shared" si="10"/>
        <v>15.239000000000004</v>
      </c>
      <c r="J74">
        <f t="shared" si="11"/>
        <v>72</v>
      </c>
      <c r="K74">
        <f t="shared" si="12"/>
        <v>0.69269702102221786</v>
      </c>
      <c r="M74">
        <f t="shared" si="13"/>
        <v>72</v>
      </c>
      <c r="N74">
        <f t="shared" si="14"/>
        <v>0.14084596187927229</v>
      </c>
    </row>
    <row r="75" spans="2:14" x14ac:dyDescent="0.75">
      <c r="B75">
        <v>73</v>
      </c>
      <c r="C75">
        <v>203.15600000000001</v>
      </c>
      <c r="D75">
        <v>192.08600000000001</v>
      </c>
      <c r="E75">
        <v>122.94199999999999</v>
      </c>
      <c r="F75">
        <v>240.75</v>
      </c>
      <c r="H75">
        <f t="shared" si="10"/>
        <v>11.069999999999993</v>
      </c>
      <c r="J75">
        <f t="shared" si="11"/>
        <v>73</v>
      </c>
      <c r="K75">
        <f t="shared" si="12"/>
        <v>0.60962438975789568</v>
      </c>
      <c r="M75">
        <f t="shared" si="13"/>
        <v>73</v>
      </c>
      <c r="N75">
        <f t="shared" si="14"/>
        <v>0.13491647855530467</v>
      </c>
    </row>
    <row r="76" spans="2:14" x14ac:dyDescent="0.75">
      <c r="B76">
        <v>74</v>
      </c>
      <c r="C76">
        <v>211.43799999999999</v>
      </c>
      <c r="D76">
        <v>201.684</v>
      </c>
      <c r="E76">
        <v>123.01900000000001</v>
      </c>
      <c r="F76">
        <v>251.423</v>
      </c>
      <c r="H76">
        <f t="shared" si="10"/>
        <v>9.7539999999999907</v>
      </c>
      <c r="J76">
        <f t="shared" si="11"/>
        <v>74</v>
      </c>
      <c r="K76">
        <f t="shared" si="12"/>
        <v>0.583401414765368</v>
      </c>
      <c r="M76">
        <f t="shared" si="13"/>
        <v>74</v>
      </c>
      <c r="N76">
        <f t="shared" si="14"/>
        <v>0.12369155761264344</v>
      </c>
    </row>
    <row r="77" spans="2:14" x14ac:dyDescent="0.75">
      <c r="B77">
        <v>75</v>
      </c>
      <c r="C77">
        <v>208.20500000000001</v>
      </c>
      <c r="D77">
        <v>199.292</v>
      </c>
      <c r="E77">
        <v>123.083</v>
      </c>
      <c r="F77">
        <v>265.97199999999998</v>
      </c>
      <c r="H77">
        <f t="shared" si="10"/>
        <v>8.9130000000000109</v>
      </c>
      <c r="J77">
        <f t="shared" si="11"/>
        <v>75</v>
      </c>
      <c r="K77">
        <f t="shared" si="12"/>
        <v>0.56664341934841111</v>
      </c>
      <c r="M77">
        <f t="shared" si="13"/>
        <v>75</v>
      </c>
      <c r="N77">
        <f t="shared" si="14"/>
        <v>0.11092724972788516</v>
      </c>
    </row>
    <row r="78" spans="2:14" x14ac:dyDescent="0.75">
      <c r="B78">
        <v>76</v>
      </c>
      <c r="C78">
        <v>218.136</v>
      </c>
      <c r="D78">
        <v>207.15299999999999</v>
      </c>
      <c r="E78">
        <v>123.77800000000001</v>
      </c>
      <c r="F78">
        <v>248.417</v>
      </c>
      <c r="H78">
        <f t="shared" si="10"/>
        <v>10.983000000000004</v>
      </c>
      <c r="J78">
        <f t="shared" si="11"/>
        <v>76</v>
      </c>
      <c r="K78">
        <f t="shared" si="12"/>
        <v>0.6078908040251072</v>
      </c>
      <c r="M78">
        <f t="shared" si="13"/>
        <v>76</v>
      </c>
      <c r="N78">
        <f t="shared" si="14"/>
        <v>0.13324100424770097</v>
      </c>
    </row>
    <row r="79" spans="2:14" x14ac:dyDescent="0.75">
      <c r="B79">
        <v>77</v>
      </c>
      <c r="C79">
        <v>205.31800000000001</v>
      </c>
      <c r="D79">
        <v>195.42400000000001</v>
      </c>
      <c r="E79">
        <v>123.27800000000001</v>
      </c>
      <c r="F79">
        <v>233.22200000000001</v>
      </c>
      <c r="H79">
        <f t="shared" si="10"/>
        <v>9.8940000000000055</v>
      </c>
      <c r="J79">
        <f t="shared" si="11"/>
        <v>77</v>
      </c>
      <c r="K79">
        <f t="shared" si="12"/>
        <v>0.58619109295606264</v>
      </c>
      <c r="M79">
        <f t="shared" si="13"/>
        <v>77</v>
      </c>
      <c r="N79">
        <f t="shared" si="14"/>
        <v>0.14801108290868231</v>
      </c>
    </row>
    <row r="80" spans="2:14" x14ac:dyDescent="0.75">
      <c r="B80">
        <v>78</v>
      </c>
      <c r="C80">
        <v>219.636</v>
      </c>
      <c r="D80">
        <v>207.45099999999999</v>
      </c>
      <c r="E80">
        <v>124.139</v>
      </c>
      <c r="F80">
        <v>239.86099999999999</v>
      </c>
      <c r="H80">
        <f t="shared" si="10"/>
        <v>12.185000000000002</v>
      </c>
      <c r="J80">
        <f t="shared" si="11"/>
        <v>78</v>
      </c>
      <c r="K80">
        <f t="shared" si="12"/>
        <v>0.63184218391949787</v>
      </c>
      <c r="M80">
        <f t="shared" si="13"/>
        <v>78</v>
      </c>
      <c r="N80">
        <f t="shared" si="14"/>
        <v>0.14690381482054593</v>
      </c>
    </row>
    <row r="81" spans="2:14" x14ac:dyDescent="0.75">
      <c r="B81">
        <v>79</v>
      </c>
      <c r="C81">
        <v>212.28399999999999</v>
      </c>
      <c r="D81">
        <v>194.97900000000001</v>
      </c>
      <c r="E81">
        <v>123</v>
      </c>
      <c r="F81">
        <v>255.61099999999999</v>
      </c>
      <c r="H81">
        <f t="shared" si="10"/>
        <v>17.304999999999978</v>
      </c>
      <c r="J81">
        <f t="shared" si="11"/>
        <v>79</v>
      </c>
      <c r="K81">
        <f t="shared" si="12"/>
        <v>0.73386470060775089</v>
      </c>
      <c r="M81">
        <f t="shared" si="13"/>
        <v>79</v>
      </c>
      <c r="N81">
        <f t="shared" si="14"/>
        <v>0.11941629315903862</v>
      </c>
    </row>
    <row r="82" spans="2:14" x14ac:dyDescent="0.75">
      <c r="B82">
        <v>80</v>
      </c>
      <c r="C82">
        <v>211.489</v>
      </c>
      <c r="D82">
        <v>197.52099999999999</v>
      </c>
      <c r="E82">
        <v>122.02800000000001</v>
      </c>
      <c r="F82">
        <v>261.63900000000001</v>
      </c>
      <c r="H82">
        <f t="shared" si="10"/>
        <v>13.968000000000018</v>
      </c>
      <c r="J82">
        <f t="shared" si="11"/>
        <v>80</v>
      </c>
      <c r="K82">
        <f t="shared" si="12"/>
        <v>0.66737072830527089</v>
      </c>
      <c r="M82">
        <f t="shared" si="13"/>
        <v>80</v>
      </c>
      <c r="N82">
        <f t="shared" si="14"/>
        <v>0.10656416411549773</v>
      </c>
    </row>
    <row r="83" spans="2:14" x14ac:dyDescent="0.75">
      <c r="B83">
        <v>81</v>
      </c>
      <c r="C83">
        <v>207.60900000000001</v>
      </c>
      <c r="D83">
        <v>196.345</v>
      </c>
      <c r="E83">
        <v>123.386</v>
      </c>
      <c r="F83">
        <v>257.54500000000002</v>
      </c>
      <c r="H83">
        <f t="shared" si="10"/>
        <v>11.26400000000001</v>
      </c>
      <c r="J83">
        <f t="shared" si="11"/>
        <v>81</v>
      </c>
      <c r="K83">
        <f t="shared" si="12"/>
        <v>0.61349008667928684</v>
      </c>
      <c r="M83">
        <f t="shared" si="13"/>
        <v>81</v>
      </c>
      <c r="N83">
        <f t="shared" si="14"/>
        <v>0.12063193382727661</v>
      </c>
    </row>
    <row r="84" spans="2:14" x14ac:dyDescent="0.75">
      <c r="B84">
        <v>82</v>
      </c>
      <c r="C84">
        <v>214.90199999999999</v>
      </c>
      <c r="D84">
        <v>198.99299999999999</v>
      </c>
      <c r="E84">
        <v>123.727</v>
      </c>
      <c r="F84">
        <v>264.13600000000002</v>
      </c>
      <c r="H84">
        <f t="shared" si="10"/>
        <v>15.908999999999992</v>
      </c>
      <c r="J84">
        <f t="shared" si="11"/>
        <v>82</v>
      </c>
      <c r="K84">
        <f t="shared" si="12"/>
        <v>0.7060476237919695</v>
      </c>
      <c r="M84">
        <f t="shared" si="13"/>
        <v>82</v>
      </c>
      <c r="N84">
        <f t="shared" si="14"/>
        <v>0.11724667501640128</v>
      </c>
    </row>
    <row r="85" spans="2:14" x14ac:dyDescent="0.75">
      <c r="B85">
        <v>83</v>
      </c>
      <c r="C85">
        <v>204.446</v>
      </c>
      <c r="D85">
        <v>191.858</v>
      </c>
      <c r="E85">
        <v>120.205</v>
      </c>
      <c r="F85">
        <v>241.773</v>
      </c>
      <c r="H85">
        <f t="shared" si="10"/>
        <v>12.587999999999994</v>
      </c>
      <c r="J85">
        <f t="shared" si="11"/>
        <v>83</v>
      </c>
      <c r="K85">
        <f t="shared" si="12"/>
        <v>0.63987247185413954</v>
      </c>
      <c r="M85">
        <f t="shared" si="13"/>
        <v>83</v>
      </c>
      <c r="N85">
        <f t="shared" si="14"/>
        <v>0.10919452819553917</v>
      </c>
    </row>
    <row r="86" spans="2:14" x14ac:dyDescent="0.75">
      <c r="B86">
        <v>84</v>
      </c>
      <c r="C86">
        <v>207.39099999999999</v>
      </c>
      <c r="D86">
        <v>195.91900000000001</v>
      </c>
      <c r="E86">
        <v>121.318</v>
      </c>
      <c r="F86">
        <v>249.25</v>
      </c>
      <c r="H86">
        <f t="shared" si="10"/>
        <v>11.47199999999998</v>
      </c>
      <c r="J86">
        <f t="shared" si="11"/>
        <v>84</v>
      </c>
      <c r="K86">
        <f t="shared" si="12"/>
        <v>0.61763475141974655</v>
      </c>
      <c r="M86">
        <f t="shared" si="13"/>
        <v>84</v>
      </c>
      <c r="N86">
        <f t="shared" si="14"/>
        <v>0.11168134171907755</v>
      </c>
    </row>
    <row r="87" spans="2:14" x14ac:dyDescent="0.75">
      <c r="B87">
        <v>85</v>
      </c>
      <c r="C87">
        <v>206.489</v>
      </c>
      <c r="D87">
        <v>192.74299999999999</v>
      </c>
      <c r="E87">
        <v>121.324</v>
      </c>
      <c r="F87">
        <v>256.459</v>
      </c>
      <c r="H87">
        <f t="shared" si="10"/>
        <v>13.746000000000009</v>
      </c>
      <c r="J87">
        <f t="shared" si="11"/>
        <v>85</v>
      </c>
      <c r="K87">
        <f t="shared" si="12"/>
        <v>0.66294709574574096</v>
      </c>
      <c r="M87">
        <f t="shared" si="13"/>
        <v>85</v>
      </c>
      <c r="N87">
        <f t="shared" si="14"/>
        <v>0.10536221225851855</v>
      </c>
    </row>
    <row r="88" spans="2:14" x14ac:dyDescent="0.75">
      <c r="B88">
        <v>86</v>
      </c>
      <c r="C88">
        <v>210.40899999999999</v>
      </c>
      <c r="D88">
        <v>197.15299999999999</v>
      </c>
      <c r="E88">
        <v>118.595</v>
      </c>
      <c r="F88">
        <v>247.595</v>
      </c>
      <c r="H88">
        <f t="shared" si="10"/>
        <v>13.256</v>
      </c>
      <c r="J88">
        <f t="shared" si="11"/>
        <v>86</v>
      </c>
      <c r="K88">
        <f t="shared" si="12"/>
        <v>0.65318322207831025</v>
      </c>
      <c r="M88">
        <f t="shared" si="13"/>
        <v>86</v>
      </c>
      <c r="N88">
        <f t="shared" si="14"/>
        <v>9.0097368085377771E-2</v>
      </c>
    </row>
    <row r="89" spans="2:14" x14ac:dyDescent="0.75">
      <c r="B89">
        <v>87</v>
      </c>
      <c r="C89">
        <v>206.845</v>
      </c>
      <c r="D89">
        <v>195.07900000000001</v>
      </c>
      <c r="E89">
        <v>122.029</v>
      </c>
      <c r="F89">
        <v>253.38200000000001</v>
      </c>
      <c r="H89">
        <f t="shared" si="10"/>
        <v>11.765999999999991</v>
      </c>
      <c r="J89">
        <f t="shared" si="11"/>
        <v>87</v>
      </c>
      <c r="K89">
        <f t="shared" si="12"/>
        <v>0.62349307562020506</v>
      </c>
      <c r="M89">
        <f t="shared" si="13"/>
        <v>87</v>
      </c>
      <c r="N89">
        <f t="shared" si="14"/>
        <v>0.11370378175098471</v>
      </c>
    </row>
    <row r="90" spans="2:14" x14ac:dyDescent="0.75">
      <c r="B90">
        <v>88</v>
      </c>
      <c r="C90">
        <v>210.571</v>
      </c>
      <c r="D90">
        <v>197.721</v>
      </c>
      <c r="E90">
        <v>119.38200000000001</v>
      </c>
      <c r="F90">
        <v>260.94099999999997</v>
      </c>
      <c r="H90">
        <f t="shared" si="10"/>
        <v>12.849999999999994</v>
      </c>
      <c r="J90">
        <f t="shared" si="11"/>
        <v>88</v>
      </c>
      <c r="K90">
        <f t="shared" si="12"/>
        <v>0.64509315532529632</v>
      </c>
      <c r="M90">
        <f t="shared" si="13"/>
        <v>88</v>
      </c>
      <c r="N90">
        <f t="shared" si="14"/>
        <v>8.6924645451004701E-2</v>
      </c>
    </row>
    <row r="91" spans="2:14" x14ac:dyDescent="0.75">
      <c r="B91">
        <v>89</v>
      </c>
      <c r="C91">
        <v>216.095</v>
      </c>
      <c r="D91">
        <v>200.5</v>
      </c>
      <c r="E91">
        <v>120.029</v>
      </c>
      <c r="F91">
        <v>257.38200000000001</v>
      </c>
      <c r="H91">
        <f t="shared" si="10"/>
        <v>15.594999999999999</v>
      </c>
      <c r="J91">
        <f t="shared" si="11"/>
        <v>89</v>
      </c>
      <c r="K91">
        <f t="shared" si="12"/>
        <v>0.6997907741356979</v>
      </c>
      <c r="M91">
        <f t="shared" si="13"/>
        <v>89</v>
      </c>
      <c r="N91">
        <f t="shared" si="14"/>
        <v>9.4432494386962024E-2</v>
      </c>
    </row>
    <row r="92" spans="2:14" x14ac:dyDescent="0.75">
      <c r="B92">
        <v>90</v>
      </c>
      <c r="C92">
        <v>214.071</v>
      </c>
      <c r="D92">
        <v>197.66399999999999</v>
      </c>
      <c r="E92">
        <v>122.441</v>
      </c>
      <c r="F92">
        <v>253.29400000000001</v>
      </c>
      <c r="H92">
        <f t="shared" si="10"/>
        <v>16.407000000000011</v>
      </c>
      <c r="J92">
        <f t="shared" si="11"/>
        <v>90</v>
      </c>
      <c r="K92">
        <f t="shared" si="12"/>
        <v>0.71597090764172577</v>
      </c>
      <c r="M92">
        <f t="shared" si="13"/>
        <v>90</v>
      </c>
      <c r="N92">
        <f t="shared" si="14"/>
        <v>0.1171265430596785</v>
      </c>
    </row>
    <row r="93" spans="2:14" x14ac:dyDescent="0.75">
      <c r="B93">
        <v>91</v>
      </c>
      <c r="C93">
        <v>221.06</v>
      </c>
      <c r="D93">
        <v>206.393</v>
      </c>
      <c r="E93">
        <v>124.265</v>
      </c>
      <c r="F93">
        <v>261</v>
      </c>
      <c r="H93">
        <f t="shared" si="10"/>
        <v>14.667000000000002</v>
      </c>
      <c r="J93">
        <f t="shared" si="11"/>
        <v>91</v>
      </c>
      <c r="K93">
        <f t="shared" si="12"/>
        <v>0.68129919298595198</v>
      </c>
      <c r="M93">
        <f t="shared" si="13"/>
        <v>91</v>
      </c>
      <c r="N93">
        <f t="shared" si="14"/>
        <v>0.12416030534351145</v>
      </c>
    </row>
    <row r="94" spans="2:14" x14ac:dyDescent="0.75">
      <c r="B94">
        <v>92</v>
      </c>
      <c r="C94">
        <v>210.357</v>
      </c>
      <c r="D94">
        <v>197.62899999999999</v>
      </c>
      <c r="E94">
        <v>124.794</v>
      </c>
      <c r="F94">
        <v>267.35300000000001</v>
      </c>
      <c r="H94">
        <f t="shared" si="10"/>
        <v>12.728000000000009</v>
      </c>
      <c r="J94">
        <f t="shared" si="11"/>
        <v>92</v>
      </c>
      <c r="K94">
        <f t="shared" si="12"/>
        <v>0.64266215004483429</v>
      </c>
      <c r="M94">
        <f t="shared" si="13"/>
        <v>92</v>
      </c>
      <c r="N94">
        <f t="shared" si="14"/>
        <v>0.12226889838591072</v>
      </c>
    </row>
    <row r="95" spans="2:14" x14ac:dyDescent="0.75">
      <c r="B95">
        <v>93</v>
      </c>
      <c r="C95">
        <v>210.94</v>
      </c>
      <c r="D95">
        <v>195.464</v>
      </c>
      <c r="E95">
        <v>121.971</v>
      </c>
      <c r="F95">
        <v>279.23500000000001</v>
      </c>
      <c r="H95">
        <f t="shared" si="10"/>
        <v>15.475999999999999</v>
      </c>
      <c r="J95">
        <f t="shared" si="11"/>
        <v>93</v>
      </c>
      <c r="K95">
        <f t="shared" si="12"/>
        <v>0.69741954767360759</v>
      </c>
      <c r="M95">
        <f t="shared" si="13"/>
        <v>93</v>
      </c>
      <c r="N95">
        <f t="shared" si="14"/>
        <v>9.3617448989848237E-2</v>
      </c>
    </row>
    <row r="96" spans="2:14" x14ac:dyDescent="0.75">
      <c r="B96">
        <v>94</v>
      </c>
      <c r="C96">
        <v>209.631</v>
      </c>
      <c r="D96">
        <v>196.143</v>
      </c>
      <c r="E96">
        <v>124.324</v>
      </c>
      <c r="F96">
        <v>276</v>
      </c>
      <c r="H96">
        <f t="shared" si="10"/>
        <v>13.488</v>
      </c>
      <c r="J96">
        <f t="shared" si="11"/>
        <v>94</v>
      </c>
      <c r="K96">
        <f t="shared" si="12"/>
        <v>0.65780611736574668</v>
      </c>
      <c r="M96">
        <f t="shared" si="13"/>
        <v>94</v>
      </c>
      <c r="N96">
        <f t="shared" si="14"/>
        <v>0.11180821917808217</v>
      </c>
    </row>
    <row r="97" spans="2:14" x14ac:dyDescent="0.75">
      <c r="B97">
        <v>95</v>
      </c>
      <c r="C97">
        <v>202.048</v>
      </c>
      <c r="D97">
        <v>191.49299999999999</v>
      </c>
      <c r="E97">
        <v>123.40600000000001</v>
      </c>
      <c r="F97">
        <v>275.59399999999999</v>
      </c>
      <c r="H97">
        <f t="shared" si="10"/>
        <v>10.555000000000007</v>
      </c>
      <c r="J97">
        <f t="shared" si="11"/>
        <v>95</v>
      </c>
      <c r="K97">
        <f t="shared" si="12"/>
        <v>0.59936235927069859</v>
      </c>
      <c r="M97">
        <f t="shared" si="13"/>
        <v>95</v>
      </c>
      <c r="N97">
        <f t="shared" si="14"/>
        <v>0.1058148000604421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7"/>
  <sheetViews>
    <sheetView zoomScale="80" zoomScaleNormal="80" workbookViewId="0"/>
  </sheetViews>
  <sheetFormatPr defaultRowHeight="14.75" x14ac:dyDescent="0.75"/>
  <sheetData>
    <row r="1" spans="1:17" x14ac:dyDescent="0.75">
      <c r="A1" t="s">
        <v>27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188.00800000000001</v>
      </c>
      <c r="D3">
        <v>197.22300000000001</v>
      </c>
      <c r="E3">
        <v>170.72300000000001</v>
      </c>
      <c r="F3">
        <v>239.30699999999999</v>
      </c>
      <c r="H3">
        <f t="shared" ref="H3:H34" si="0">C3-D3</f>
        <v>-9.2150000000000034</v>
      </c>
      <c r="J3">
        <f t="shared" ref="J3:J34" si="1">B3</f>
        <v>1</v>
      </c>
      <c r="K3">
        <f t="shared" ref="K3:K34" si="2">(H3-MIN(H$3:H$117))/(MAX(H$3:H$117)-MIN(H$3:H$117))</f>
        <v>0.16651846305049861</v>
      </c>
      <c r="M3">
        <f t="shared" ref="M3:M34" si="3">B3</f>
        <v>1</v>
      </c>
      <c r="N3">
        <f t="shared" ref="N3:N34" si="4">(E3-$P$3)/(F3-$Q$3)</f>
        <v>0.57382418326365214</v>
      </c>
      <c r="P3">
        <v>108</v>
      </c>
      <c r="Q3">
        <v>130</v>
      </c>
    </row>
    <row r="4" spans="1:17" x14ac:dyDescent="0.75">
      <c r="B4">
        <v>2</v>
      </c>
      <c r="C4">
        <v>188.84100000000001</v>
      </c>
      <c r="D4">
        <v>199.21199999999999</v>
      </c>
      <c r="E4">
        <v>168.55500000000001</v>
      </c>
      <c r="F4">
        <v>233.27699999999999</v>
      </c>
      <c r="H4">
        <f t="shared" si="0"/>
        <v>-10.370999999999981</v>
      </c>
      <c r="J4">
        <f t="shared" si="1"/>
        <v>2</v>
      </c>
      <c r="K4">
        <f t="shared" si="2"/>
        <v>0.13946740300463403</v>
      </c>
      <c r="M4">
        <f t="shared" si="3"/>
        <v>2</v>
      </c>
      <c r="N4">
        <f t="shared" si="4"/>
        <v>0.58633577660079217</v>
      </c>
    </row>
    <row r="5" spans="1:17" x14ac:dyDescent="0.75">
      <c r="B5">
        <v>3</v>
      </c>
      <c r="C5">
        <v>185.96199999999999</v>
      </c>
      <c r="D5">
        <v>200.489</v>
      </c>
      <c r="E5">
        <v>167.358</v>
      </c>
      <c r="F5">
        <v>231.11699999999999</v>
      </c>
      <c r="H5">
        <f t="shared" si="0"/>
        <v>-14.527000000000015</v>
      </c>
      <c r="J5">
        <f t="shared" si="1"/>
        <v>3</v>
      </c>
      <c r="K5">
        <f t="shared" si="2"/>
        <v>4.2214630036972914E-2</v>
      </c>
      <c r="M5">
        <f t="shared" si="3"/>
        <v>3</v>
      </c>
      <c r="N5">
        <f t="shared" si="4"/>
        <v>0.58702295360819656</v>
      </c>
    </row>
    <row r="6" spans="1:17" x14ac:dyDescent="0.75">
      <c r="B6">
        <v>4</v>
      </c>
      <c r="C6">
        <v>187.023</v>
      </c>
      <c r="D6">
        <v>198.73400000000001</v>
      </c>
      <c r="E6">
        <v>161.26300000000001</v>
      </c>
      <c r="F6">
        <v>224.59100000000001</v>
      </c>
      <c r="H6">
        <f t="shared" si="0"/>
        <v>-11.711000000000013</v>
      </c>
      <c r="J6">
        <f t="shared" si="1"/>
        <v>4</v>
      </c>
      <c r="K6">
        <f t="shared" si="2"/>
        <v>0.10811063789956477</v>
      </c>
      <c r="M6">
        <f t="shared" si="3"/>
        <v>4</v>
      </c>
      <c r="N6">
        <f t="shared" si="4"/>
        <v>0.56308739732109825</v>
      </c>
    </row>
    <row r="7" spans="1:17" x14ac:dyDescent="0.75">
      <c r="B7">
        <v>5</v>
      </c>
      <c r="C7">
        <v>183.15899999999999</v>
      </c>
      <c r="D7">
        <v>195.136</v>
      </c>
      <c r="E7">
        <v>161.036</v>
      </c>
      <c r="F7">
        <v>219.39400000000001</v>
      </c>
      <c r="H7">
        <f t="shared" si="0"/>
        <v>-11.977000000000004</v>
      </c>
      <c r="J7">
        <f t="shared" si="1"/>
        <v>5</v>
      </c>
      <c r="K7">
        <f t="shared" si="2"/>
        <v>0.10188608602049913</v>
      </c>
      <c r="M7">
        <f t="shared" si="3"/>
        <v>5</v>
      </c>
      <c r="N7">
        <f t="shared" si="4"/>
        <v>0.59328366557039625</v>
      </c>
    </row>
    <row r="8" spans="1:17" x14ac:dyDescent="0.75">
      <c r="B8">
        <v>6</v>
      </c>
      <c r="C8">
        <v>185.65899999999999</v>
      </c>
      <c r="D8">
        <v>199.15799999999999</v>
      </c>
      <c r="E8">
        <v>160.31399999999999</v>
      </c>
      <c r="F8">
        <v>226.43100000000001</v>
      </c>
      <c r="H8">
        <f t="shared" si="0"/>
        <v>-13.498999999999995</v>
      </c>
      <c r="J8">
        <f t="shared" si="1"/>
        <v>6</v>
      </c>
      <c r="K8">
        <f t="shared" si="2"/>
        <v>6.6270416998175208E-2</v>
      </c>
      <c r="M8">
        <f t="shared" si="3"/>
        <v>6</v>
      </c>
      <c r="N8">
        <f t="shared" si="4"/>
        <v>0.54250189254492831</v>
      </c>
    </row>
    <row r="9" spans="1:17" x14ac:dyDescent="0.75">
      <c r="B9">
        <v>7</v>
      </c>
      <c r="C9">
        <v>180.886</v>
      </c>
      <c r="D9">
        <v>197.21700000000001</v>
      </c>
      <c r="E9">
        <v>160.19</v>
      </c>
      <c r="F9">
        <v>218.75899999999999</v>
      </c>
      <c r="H9">
        <f t="shared" si="0"/>
        <v>-16.331000000000017</v>
      </c>
      <c r="J9">
        <f t="shared" si="1"/>
        <v>7</v>
      </c>
      <c r="K9">
        <f t="shared" si="2"/>
        <v>0</v>
      </c>
      <c r="M9">
        <f t="shared" si="3"/>
        <v>7</v>
      </c>
      <c r="N9">
        <f t="shared" si="4"/>
        <v>0.58799671019276922</v>
      </c>
    </row>
    <row r="10" spans="1:17" x14ac:dyDescent="0.75">
      <c r="B10">
        <v>8</v>
      </c>
      <c r="C10">
        <v>184.84800000000001</v>
      </c>
      <c r="D10">
        <v>199.42400000000001</v>
      </c>
      <c r="E10">
        <v>157.19</v>
      </c>
      <c r="F10">
        <v>224.518</v>
      </c>
      <c r="H10">
        <f t="shared" si="0"/>
        <v>-14.575999999999993</v>
      </c>
      <c r="J10">
        <f t="shared" si="1"/>
        <v>8</v>
      </c>
      <c r="K10">
        <f t="shared" si="2"/>
        <v>4.106800205925077E-2</v>
      </c>
      <c r="M10">
        <f t="shared" si="3"/>
        <v>8</v>
      </c>
      <c r="N10">
        <f t="shared" si="4"/>
        <v>0.52042997101081268</v>
      </c>
    </row>
    <row r="11" spans="1:17" x14ac:dyDescent="0.75">
      <c r="B11">
        <v>9</v>
      </c>
      <c r="C11">
        <v>188.559</v>
      </c>
      <c r="D11">
        <v>199.536</v>
      </c>
      <c r="E11">
        <v>161.30099999999999</v>
      </c>
      <c r="F11">
        <v>230.63499999999999</v>
      </c>
      <c r="H11">
        <f t="shared" si="0"/>
        <v>-10.977000000000004</v>
      </c>
      <c r="J11">
        <f t="shared" si="1"/>
        <v>9</v>
      </c>
      <c r="K11">
        <f t="shared" si="2"/>
        <v>0.12528665699443087</v>
      </c>
      <c r="M11">
        <f t="shared" si="3"/>
        <v>9</v>
      </c>
      <c r="N11">
        <f t="shared" si="4"/>
        <v>0.52964674318080185</v>
      </c>
    </row>
    <row r="12" spans="1:17" x14ac:dyDescent="0.75">
      <c r="B12">
        <v>10</v>
      </c>
      <c r="C12">
        <v>194.26499999999999</v>
      </c>
      <c r="D12">
        <v>206.65100000000001</v>
      </c>
      <c r="E12">
        <v>161.52600000000001</v>
      </c>
      <c r="F12">
        <v>225.506</v>
      </c>
      <c r="H12">
        <f t="shared" si="0"/>
        <v>-12.386000000000024</v>
      </c>
      <c r="J12">
        <f t="shared" si="1"/>
        <v>10</v>
      </c>
      <c r="K12">
        <f t="shared" si="2"/>
        <v>9.2315252492160563E-2</v>
      </c>
      <c r="M12">
        <f t="shared" si="3"/>
        <v>10</v>
      </c>
      <c r="N12">
        <f t="shared" si="4"/>
        <v>0.56044646409649668</v>
      </c>
    </row>
    <row r="13" spans="1:17" x14ac:dyDescent="0.75">
      <c r="B13">
        <v>11</v>
      </c>
      <c r="C13">
        <v>196.82400000000001</v>
      </c>
      <c r="D13">
        <v>207.92699999999999</v>
      </c>
      <c r="E13">
        <v>166.23099999999999</v>
      </c>
      <c r="F13">
        <v>233.98099999999999</v>
      </c>
      <c r="H13">
        <f t="shared" si="0"/>
        <v>-11.10299999999998</v>
      </c>
      <c r="J13">
        <f t="shared" si="1"/>
        <v>11</v>
      </c>
      <c r="K13">
        <f t="shared" si="2"/>
        <v>0.12233818505171602</v>
      </c>
      <c r="M13">
        <f t="shared" si="3"/>
        <v>11</v>
      </c>
      <c r="N13">
        <f t="shared" si="4"/>
        <v>0.56001577211221276</v>
      </c>
    </row>
    <row r="14" spans="1:17" x14ac:dyDescent="0.75">
      <c r="B14">
        <v>12</v>
      </c>
      <c r="C14">
        <v>188.33099999999999</v>
      </c>
      <c r="D14">
        <v>198.11500000000001</v>
      </c>
      <c r="E14">
        <v>160.21199999999999</v>
      </c>
      <c r="F14">
        <v>225.19200000000001</v>
      </c>
      <c r="H14">
        <f t="shared" si="0"/>
        <v>-9.7840000000000202</v>
      </c>
      <c r="J14">
        <f t="shared" si="1"/>
        <v>12</v>
      </c>
      <c r="K14">
        <f t="shared" si="2"/>
        <v>0.15320353816633106</v>
      </c>
      <c r="M14">
        <f t="shared" si="3"/>
        <v>12</v>
      </c>
      <c r="N14">
        <f t="shared" si="4"/>
        <v>0.54849146987141761</v>
      </c>
    </row>
    <row r="15" spans="1:17" x14ac:dyDescent="0.75">
      <c r="B15">
        <v>13</v>
      </c>
      <c r="C15">
        <v>190.13200000000001</v>
      </c>
      <c r="D15">
        <v>205.31800000000001</v>
      </c>
      <c r="E15">
        <v>157.30099999999999</v>
      </c>
      <c r="F15">
        <v>224.494</v>
      </c>
      <c r="H15">
        <f t="shared" si="0"/>
        <v>-15.186000000000007</v>
      </c>
      <c r="J15">
        <f t="shared" si="1"/>
        <v>13</v>
      </c>
      <c r="K15">
        <f t="shared" si="2"/>
        <v>2.6793653765152085E-2</v>
      </c>
      <c r="M15">
        <f t="shared" si="3"/>
        <v>13</v>
      </c>
      <c r="N15">
        <f t="shared" si="4"/>
        <v>0.52173682985163061</v>
      </c>
    </row>
    <row r="16" spans="1:17" x14ac:dyDescent="0.75">
      <c r="B16">
        <v>14</v>
      </c>
      <c r="C16">
        <v>196.36199999999999</v>
      </c>
      <c r="D16">
        <v>202.328</v>
      </c>
      <c r="E16">
        <v>161.404</v>
      </c>
      <c r="F16">
        <v>232.87</v>
      </c>
      <c r="H16">
        <f t="shared" si="0"/>
        <v>-5.9660000000000082</v>
      </c>
      <c r="J16">
        <f t="shared" si="1"/>
        <v>14</v>
      </c>
      <c r="K16">
        <f t="shared" si="2"/>
        <v>0.24254691814480273</v>
      </c>
      <c r="M16">
        <f t="shared" si="3"/>
        <v>14</v>
      </c>
      <c r="N16">
        <f t="shared" si="4"/>
        <v>0.51914066297268391</v>
      </c>
    </row>
    <row r="17" spans="2:14" x14ac:dyDescent="0.75">
      <c r="B17">
        <v>15</v>
      </c>
      <c r="C17">
        <v>198.77600000000001</v>
      </c>
      <c r="D17">
        <v>204.02500000000001</v>
      </c>
      <c r="E17">
        <v>160.16300000000001</v>
      </c>
      <c r="F17">
        <v>238.745</v>
      </c>
      <c r="H17">
        <f t="shared" si="0"/>
        <v>-5.2489999999999952</v>
      </c>
      <c r="J17">
        <f t="shared" si="1"/>
        <v>15</v>
      </c>
      <c r="K17">
        <f t="shared" si="2"/>
        <v>0.2593251275331121</v>
      </c>
      <c r="M17">
        <f t="shared" si="3"/>
        <v>15</v>
      </c>
      <c r="N17">
        <f t="shared" si="4"/>
        <v>0.47968182445169899</v>
      </c>
    </row>
    <row r="18" spans="2:14" x14ac:dyDescent="0.75">
      <c r="B18">
        <v>16</v>
      </c>
      <c r="C18">
        <v>197.65100000000001</v>
      </c>
      <c r="D18">
        <v>201.637</v>
      </c>
      <c r="E18">
        <v>155.31200000000001</v>
      </c>
      <c r="F18">
        <v>229.678</v>
      </c>
      <c r="H18">
        <f t="shared" si="0"/>
        <v>-3.98599999999999</v>
      </c>
      <c r="J18">
        <f t="shared" si="1"/>
        <v>16</v>
      </c>
      <c r="K18">
        <f t="shared" si="2"/>
        <v>0.28888004867318801</v>
      </c>
      <c r="M18">
        <f t="shared" si="3"/>
        <v>16</v>
      </c>
      <c r="N18">
        <f t="shared" si="4"/>
        <v>0.47464836774413627</v>
      </c>
    </row>
    <row r="19" spans="2:14" x14ac:dyDescent="0.75">
      <c r="B19">
        <v>17</v>
      </c>
      <c r="C19">
        <v>200.58600000000001</v>
      </c>
      <c r="D19">
        <v>208.03899999999999</v>
      </c>
      <c r="E19">
        <v>159.73599999999999</v>
      </c>
      <c r="F19">
        <v>233.81200000000001</v>
      </c>
      <c r="H19">
        <f t="shared" si="0"/>
        <v>-7.4529999999999745</v>
      </c>
      <c r="J19">
        <f t="shared" si="1"/>
        <v>17</v>
      </c>
      <c r="K19">
        <f t="shared" si="2"/>
        <v>0.20775026910656702</v>
      </c>
      <c r="M19">
        <f t="shared" si="3"/>
        <v>17</v>
      </c>
      <c r="N19">
        <f t="shared" si="4"/>
        <v>0.49836242438253753</v>
      </c>
    </row>
    <row r="20" spans="2:14" x14ac:dyDescent="0.75">
      <c r="B20">
        <v>18</v>
      </c>
      <c r="C20">
        <v>212.15100000000001</v>
      </c>
      <c r="D20">
        <v>219.255</v>
      </c>
      <c r="E20">
        <v>160.899</v>
      </c>
      <c r="F20">
        <v>235.71199999999999</v>
      </c>
      <c r="H20">
        <f t="shared" si="0"/>
        <v>-7.103999999999985</v>
      </c>
      <c r="J20">
        <f t="shared" si="1"/>
        <v>18</v>
      </c>
      <c r="K20">
        <f t="shared" si="2"/>
        <v>0.21591706837646896</v>
      </c>
      <c r="M20">
        <f t="shared" si="3"/>
        <v>18</v>
      </c>
      <c r="N20">
        <f t="shared" si="4"/>
        <v>0.50040676555168762</v>
      </c>
    </row>
    <row r="21" spans="2:14" x14ac:dyDescent="0.75">
      <c r="B21">
        <v>19</v>
      </c>
      <c r="C21">
        <v>194.77</v>
      </c>
      <c r="D21">
        <v>201.60300000000001</v>
      </c>
      <c r="E21">
        <v>162.221</v>
      </c>
      <c r="F21">
        <v>234.779</v>
      </c>
      <c r="H21">
        <f t="shared" si="0"/>
        <v>-6.8329999999999984</v>
      </c>
      <c r="J21">
        <f t="shared" si="1"/>
        <v>19</v>
      </c>
      <c r="K21">
        <f t="shared" si="2"/>
        <v>0.22225862311040415</v>
      </c>
      <c r="M21">
        <f t="shared" si="3"/>
        <v>19</v>
      </c>
      <c r="N21">
        <f t="shared" si="4"/>
        <v>0.51747964763931709</v>
      </c>
    </row>
    <row r="22" spans="2:14" x14ac:dyDescent="0.75">
      <c r="B22">
        <v>20</v>
      </c>
      <c r="C22">
        <v>189.96700000000001</v>
      </c>
      <c r="D22">
        <v>200.5</v>
      </c>
      <c r="E22">
        <v>162.923</v>
      </c>
      <c r="F22">
        <v>230.995</v>
      </c>
      <c r="H22">
        <f t="shared" si="0"/>
        <v>-10.532999999999987</v>
      </c>
      <c r="J22">
        <f t="shared" si="1"/>
        <v>20</v>
      </c>
      <c r="K22">
        <f t="shared" si="2"/>
        <v>0.13567651050685695</v>
      </c>
      <c r="M22">
        <f t="shared" si="3"/>
        <v>20</v>
      </c>
      <c r="N22">
        <f t="shared" si="4"/>
        <v>0.54381900094064062</v>
      </c>
    </row>
    <row r="23" spans="2:14" x14ac:dyDescent="0.75">
      <c r="B23">
        <v>21</v>
      </c>
      <c r="C23">
        <v>189.74299999999999</v>
      </c>
      <c r="D23">
        <v>197.53899999999999</v>
      </c>
      <c r="E23">
        <v>156.529</v>
      </c>
      <c r="F23">
        <v>224.68799999999999</v>
      </c>
      <c r="H23">
        <f t="shared" si="0"/>
        <v>-7.7959999999999923</v>
      </c>
      <c r="J23">
        <f t="shared" si="1"/>
        <v>21</v>
      </c>
      <c r="K23">
        <f t="shared" si="2"/>
        <v>0.19972387326250801</v>
      </c>
      <c r="M23">
        <f t="shared" si="3"/>
        <v>21</v>
      </c>
      <c r="N23">
        <f t="shared" si="4"/>
        <v>0.51251478540047313</v>
      </c>
    </row>
    <row r="24" spans="2:14" x14ac:dyDescent="0.75">
      <c r="B24">
        <v>22</v>
      </c>
      <c r="C24">
        <v>191.82900000000001</v>
      </c>
      <c r="D24">
        <v>197.74</v>
      </c>
      <c r="E24">
        <v>153.875</v>
      </c>
      <c r="F24">
        <v>222.928</v>
      </c>
      <c r="H24">
        <f t="shared" si="0"/>
        <v>-5.9110000000000014</v>
      </c>
      <c r="J24">
        <f t="shared" si="1"/>
        <v>22</v>
      </c>
      <c r="K24">
        <f t="shared" si="2"/>
        <v>0.24383394954836915</v>
      </c>
      <c r="M24">
        <f t="shared" si="3"/>
        <v>22</v>
      </c>
      <c r="N24">
        <f t="shared" si="4"/>
        <v>0.49366175964187331</v>
      </c>
    </row>
    <row r="25" spans="2:14" x14ac:dyDescent="0.75">
      <c r="B25">
        <v>23</v>
      </c>
      <c r="C25">
        <v>188.97399999999999</v>
      </c>
      <c r="D25">
        <v>193.45099999999999</v>
      </c>
      <c r="E25">
        <v>154.654</v>
      </c>
      <c r="F25">
        <v>221.245</v>
      </c>
      <c r="H25">
        <f t="shared" si="0"/>
        <v>-4.4770000000000039</v>
      </c>
      <c r="J25">
        <f t="shared" si="1"/>
        <v>23</v>
      </c>
      <c r="K25">
        <f t="shared" si="2"/>
        <v>0.2773903683249872</v>
      </c>
      <c r="M25">
        <f t="shared" si="3"/>
        <v>23</v>
      </c>
      <c r="N25">
        <f t="shared" si="4"/>
        <v>0.51130472902624791</v>
      </c>
    </row>
    <row r="26" spans="2:14" x14ac:dyDescent="0.75">
      <c r="B26">
        <v>24</v>
      </c>
      <c r="C26">
        <v>186.60499999999999</v>
      </c>
      <c r="D26">
        <v>190.16200000000001</v>
      </c>
      <c r="E26">
        <v>154.21600000000001</v>
      </c>
      <c r="F26">
        <v>217.41800000000001</v>
      </c>
      <c r="H26">
        <f t="shared" si="0"/>
        <v>-3.5570000000000164</v>
      </c>
      <c r="J26">
        <f t="shared" si="1"/>
        <v>24</v>
      </c>
      <c r="K26">
        <f t="shared" si="2"/>
        <v>0.2989188936210041</v>
      </c>
      <c r="M26">
        <f t="shared" si="3"/>
        <v>24</v>
      </c>
      <c r="N26">
        <f t="shared" si="4"/>
        <v>0.52867830423940154</v>
      </c>
    </row>
    <row r="27" spans="2:14" x14ac:dyDescent="0.75">
      <c r="B27">
        <v>25</v>
      </c>
      <c r="C27">
        <v>196.50700000000001</v>
      </c>
      <c r="D27">
        <v>201.22499999999999</v>
      </c>
      <c r="E27">
        <v>157.40899999999999</v>
      </c>
      <c r="F27">
        <v>233.79300000000001</v>
      </c>
      <c r="H27">
        <f t="shared" si="0"/>
        <v>-4.7179999999999893</v>
      </c>
      <c r="J27">
        <f t="shared" si="1"/>
        <v>25</v>
      </c>
      <c r="K27">
        <f t="shared" si="2"/>
        <v>0.27175083072027001</v>
      </c>
      <c r="M27">
        <f t="shared" si="3"/>
        <v>25</v>
      </c>
      <c r="N27">
        <f t="shared" si="4"/>
        <v>0.47603402926979649</v>
      </c>
    </row>
    <row r="28" spans="2:14" x14ac:dyDescent="0.75">
      <c r="B28">
        <v>26</v>
      </c>
      <c r="C28">
        <v>193.11799999999999</v>
      </c>
      <c r="D28">
        <v>205.005</v>
      </c>
      <c r="E28">
        <v>157.053</v>
      </c>
      <c r="F28">
        <v>226.93299999999999</v>
      </c>
      <c r="H28">
        <f t="shared" si="0"/>
        <v>-11.887</v>
      </c>
      <c r="J28">
        <f t="shared" si="1"/>
        <v>26</v>
      </c>
      <c r="K28">
        <f t="shared" si="2"/>
        <v>0.10399213740815307</v>
      </c>
      <c r="M28">
        <f t="shared" si="3"/>
        <v>26</v>
      </c>
      <c r="N28">
        <f t="shared" si="4"/>
        <v>0.50605057101296769</v>
      </c>
    </row>
    <row r="29" spans="2:14" x14ac:dyDescent="0.75">
      <c r="B29">
        <v>27</v>
      </c>
      <c r="C29">
        <v>196.24299999999999</v>
      </c>
      <c r="D29">
        <v>205.696</v>
      </c>
      <c r="E29">
        <v>160.11500000000001</v>
      </c>
      <c r="F29">
        <v>229.995</v>
      </c>
      <c r="H29">
        <f t="shared" si="0"/>
        <v>-9.453000000000003</v>
      </c>
      <c r="J29">
        <f t="shared" si="1"/>
        <v>27</v>
      </c>
      <c r="K29">
        <f t="shared" si="2"/>
        <v>0.16094912715870285</v>
      </c>
      <c r="M29">
        <f t="shared" si="3"/>
        <v>27</v>
      </c>
      <c r="N29">
        <f t="shared" si="4"/>
        <v>0.52117605880294027</v>
      </c>
    </row>
    <row r="30" spans="2:14" x14ac:dyDescent="0.75">
      <c r="B30">
        <v>28</v>
      </c>
      <c r="C30">
        <v>186.59200000000001</v>
      </c>
      <c r="D30">
        <v>199.22499999999999</v>
      </c>
      <c r="E30">
        <v>154.54300000000001</v>
      </c>
      <c r="F30">
        <v>224.101</v>
      </c>
      <c r="H30">
        <f t="shared" si="0"/>
        <v>-12.632999999999981</v>
      </c>
      <c r="J30">
        <f t="shared" si="1"/>
        <v>28</v>
      </c>
      <c r="K30">
        <f t="shared" si="2"/>
        <v>8.6535311461600428E-2</v>
      </c>
      <c r="M30">
        <f t="shared" si="3"/>
        <v>28</v>
      </c>
      <c r="N30">
        <f t="shared" si="4"/>
        <v>0.49460685858811282</v>
      </c>
    </row>
    <row r="31" spans="2:14" x14ac:dyDescent="0.75">
      <c r="B31">
        <v>29</v>
      </c>
      <c r="C31">
        <v>189.70400000000001</v>
      </c>
      <c r="D31">
        <v>201.58799999999999</v>
      </c>
      <c r="E31">
        <v>157.66300000000001</v>
      </c>
      <c r="F31">
        <v>222.678</v>
      </c>
      <c r="H31">
        <f t="shared" si="0"/>
        <v>-11.883999999999986</v>
      </c>
      <c r="J31">
        <f t="shared" si="1"/>
        <v>29</v>
      </c>
      <c r="K31">
        <f t="shared" si="2"/>
        <v>0.1040623391210752</v>
      </c>
      <c r="M31">
        <f t="shared" si="3"/>
        <v>29</v>
      </c>
      <c r="N31">
        <f t="shared" si="4"/>
        <v>0.535866117093593</v>
      </c>
    </row>
    <row r="32" spans="2:14" x14ac:dyDescent="0.75">
      <c r="B32">
        <v>30</v>
      </c>
      <c r="C32">
        <v>185.816</v>
      </c>
      <c r="D32">
        <v>194.01499999999999</v>
      </c>
      <c r="E32">
        <v>154.221</v>
      </c>
      <c r="F32">
        <v>219.202</v>
      </c>
      <c r="H32">
        <f t="shared" si="0"/>
        <v>-8.1989999999999839</v>
      </c>
      <c r="J32">
        <f t="shared" si="1"/>
        <v>30</v>
      </c>
      <c r="K32">
        <f t="shared" si="2"/>
        <v>0.19029344316001373</v>
      </c>
      <c r="M32">
        <f t="shared" si="3"/>
        <v>30</v>
      </c>
      <c r="N32">
        <f t="shared" si="4"/>
        <v>0.51816102777964623</v>
      </c>
    </row>
    <row r="33" spans="2:15" x14ac:dyDescent="0.75">
      <c r="B33">
        <v>31</v>
      </c>
      <c r="C33">
        <v>190.90799999999999</v>
      </c>
      <c r="D33">
        <v>200.33799999999999</v>
      </c>
      <c r="E33">
        <v>151.56200000000001</v>
      </c>
      <c r="F33">
        <v>215.197</v>
      </c>
      <c r="H33">
        <f t="shared" si="0"/>
        <v>-9.4300000000000068</v>
      </c>
      <c r="J33">
        <f t="shared" si="1"/>
        <v>31</v>
      </c>
      <c r="K33">
        <f t="shared" si="2"/>
        <v>0.1614873402911032</v>
      </c>
      <c r="M33">
        <f t="shared" si="3"/>
        <v>31</v>
      </c>
      <c r="N33">
        <f t="shared" si="4"/>
        <v>0.5113090836531804</v>
      </c>
    </row>
    <row r="34" spans="2:15" x14ac:dyDescent="0.75">
      <c r="B34">
        <v>32</v>
      </c>
      <c r="C34">
        <v>185.684</v>
      </c>
      <c r="D34">
        <v>198.81399999999999</v>
      </c>
      <c r="E34">
        <v>155.399</v>
      </c>
      <c r="F34">
        <v>221.346</v>
      </c>
      <c r="H34">
        <f t="shared" si="0"/>
        <v>-13.129999999999995</v>
      </c>
      <c r="J34">
        <f t="shared" si="1"/>
        <v>32</v>
      </c>
      <c r="K34">
        <f t="shared" si="2"/>
        <v>7.4905227687556017E-2</v>
      </c>
      <c r="M34">
        <f t="shared" si="3"/>
        <v>32</v>
      </c>
      <c r="N34">
        <f t="shared" si="4"/>
        <v>0.51889518971821424</v>
      </c>
    </row>
    <row r="35" spans="2:15" x14ac:dyDescent="0.75">
      <c r="B35">
        <v>33</v>
      </c>
      <c r="C35">
        <v>186.697</v>
      </c>
      <c r="D35">
        <v>198.15199999999999</v>
      </c>
      <c r="E35">
        <v>151.03800000000001</v>
      </c>
      <c r="F35">
        <v>215.274</v>
      </c>
      <c r="H35">
        <f t="shared" ref="H35:H66" si="5">C35-D35</f>
        <v>-11.454999999999984</v>
      </c>
      <c r="J35">
        <f t="shared" ref="J35:J66" si="6">B35</f>
        <v>33</v>
      </c>
      <c r="K35">
        <f t="shared" ref="K35:K66" si="7">(H35-MIN(H$3:H$117))/(MAX(H$3:H$117)-MIN(H$3:H$117))</f>
        <v>0.11410118406889196</v>
      </c>
      <c r="M35">
        <f t="shared" ref="M35:M66" si="8">B35</f>
        <v>33</v>
      </c>
      <c r="N35">
        <f t="shared" ref="N35:N66" si="9">(E35-$P$3)/(F35-$Q$3)</f>
        <v>0.50470248844899979</v>
      </c>
    </row>
    <row r="36" spans="2:15" x14ac:dyDescent="0.75">
      <c r="B36">
        <v>34</v>
      </c>
      <c r="C36">
        <v>193.73</v>
      </c>
      <c r="D36">
        <v>202.26</v>
      </c>
      <c r="E36">
        <v>154.48099999999999</v>
      </c>
      <c r="F36">
        <v>221.96600000000001</v>
      </c>
      <c r="H36">
        <f t="shared" si="5"/>
        <v>-8.5300000000000011</v>
      </c>
      <c r="J36">
        <f t="shared" si="6"/>
        <v>34</v>
      </c>
      <c r="K36">
        <f t="shared" si="7"/>
        <v>0.18254785416764191</v>
      </c>
      <c r="M36">
        <f t="shared" si="8"/>
        <v>34</v>
      </c>
      <c r="N36">
        <f t="shared" si="9"/>
        <v>0.50541504469042897</v>
      </c>
    </row>
    <row r="37" spans="2:15" x14ac:dyDescent="0.75">
      <c r="B37">
        <v>35</v>
      </c>
      <c r="C37">
        <v>185.01300000000001</v>
      </c>
      <c r="D37">
        <v>195.37700000000001</v>
      </c>
      <c r="E37">
        <v>153.197</v>
      </c>
      <c r="F37">
        <v>216.476</v>
      </c>
      <c r="H37">
        <f t="shared" si="5"/>
        <v>-10.364000000000004</v>
      </c>
      <c r="J37">
        <f t="shared" si="6"/>
        <v>35</v>
      </c>
      <c r="K37">
        <f t="shared" si="7"/>
        <v>0.13963120700145101</v>
      </c>
      <c r="M37">
        <f t="shared" si="8"/>
        <v>35</v>
      </c>
      <c r="N37">
        <f t="shared" si="9"/>
        <v>0.52265368425921643</v>
      </c>
    </row>
    <row r="38" spans="2:15" x14ac:dyDescent="0.75">
      <c r="B38">
        <v>36</v>
      </c>
      <c r="C38">
        <v>183.29599999999999</v>
      </c>
      <c r="D38">
        <v>193.70099999999999</v>
      </c>
      <c r="E38">
        <v>156.673</v>
      </c>
      <c r="F38">
        <v>218.87</v>
      </c>
      <c r="H38">
        <f t="shared" si="5"/>
        <v>-10.405000000000001</v>
      </c>
      <c r="J38">
        <f t="shared" si="6"/>
        <v>36</v>
      </c>
      <c r="K38">
        <f t="shared" si="7"/>
        <v>0.13867178359151988</v>
      </c>
      <c r="M38">
        <f t="shared" si="8"/>
        <v>36</v>
      </c>
      <c r="N38">
        <f t="shared" si="9"/>
        <v>0.54768763362214468</v>
      </c>
      <c r="O38" s="2"/>
    </row>
    <row r="39" spans="2:15" x14ac:dyDescent="0.75">
      <c r="B39">
        <v>37</v>
      </c>
      <c r="C39">
        <v>186.572</v>
      </c>
      <c r="D39">
        <v>195.5</v>
      </c>
      <c r="E39">
        <v>154.995</v>
      </c>
      <c r="F39">
        <v>216.80799999999999</v>
      </c>
      <c r="H39">
        <f t="shared" si="5"/>
        <v>-8.9279999999999973</v>
      </c>
      <c r="J39">
        <f t="shared" si="6"/>
        <v>37</v>
      </c>
      <c r="K39">
        <f t="shared" si="7"/>
        <v>0.17323442692001717</v>
      </c>
      <c r="M39">
        <f t="shared" si="8"/>
        <v>37</v>
      </c>
      <c r="N39">
        <f t="shared" si="9"/>
        <v>0.54136715510091249</v>
      </c>
    </row>
    <row r="40" spans="2:15" x14ac:dyDescent="0.75">
      <c r="B40">
        <v>38</v>
      </c>
      <c r="C40">
        <v>190.803</v>
      </c>
      <c r="D40">
        <v>197.43100000000001</v>
      </c>
      <c r="E40">
        <v>160.822</v>
      </c>
      <c r="F40">
        <v>227.029</v>
      </c>
      <c r="H40">
        <f t="shared" si="5"/>
        <v>-6.6280000000000143</v>
      </c>
      <c r="J40">
        <f t="shared" si="6"/>
        <v>38</v>
      </c>
      <c r="K40">
        <f t="shared" si="7"/>
        <v>0.22705574016005978</v>
      </c>
      <c r="M40">
        <f t="shared" si="8"/>
        <v>38</v>
      </c>
      <c r="N40">
        <f t="shared" si="9"/>
        <v>0.54439394407857444</v>
      </c>
    </row>
    <row r="41" spans="2:15" x14ac:dyDescent="0.75">
      <c r="B41">
        <v>39</v>
      </c>
      <c r="C41">
        <v>190.40799999999999</v>
      </c>
      <c r="D41">
        <v>196.09299999999999</v>
      </c>
      <c r="E41">
        <v>157.923</v>
      </c>
      <c r="F41">
        <v>223.03399999999999</v>
      </c>
      <c r="H41">
        <f t="shared" si="5"/>
        <v>-5.6850000000000023</v>
      </c>
      <c r="J41">
        <f t="shared" si="6"/>
        <v>39</v>
      </c>
      <c r="K41">
        <f t="shared" si="7"/>
        <v>0.24912247858847769</v>
      </c>
      <c r="M41">
        <f t="shared" si="8"/>
        <v>39</v>
      </c>
      <c r="N41">
        <f t="shared" si="9"/>
        <v>0.53661027151364027</v>
      </c>
    </row>
    <row r="42" spans="2:15" x14ac:dyDescent="0.75">
      <c r="B42">
        <v>40</v>
      </c>
      <c r="C42">
        <v>184.34200000000001</v>
      </c>
      <c r="D42">
        <v>190.97499999999999</v>
      </c>
      <c r="E42">
        <v>154.56700000000001</v>
      </c>
      <c r="F42">
        <v>214.08699999999999</v>
      </c>
      <c r="H42">
        <f t="shared" si="5"/>
        <v>-6.6329999999999814</v>
      </c>
      <c r="J42">
        <f t="shared" si="6"/>
        <v>40</v>
      </c>
      <c r="K42">
        <f t="shared" si="7"/>
        <v>0.2269387373051909</v>
      </c>
      <c r="M42">
        <f t="shared" si="8"/>
        <v>40</v>
      </c>
      <c r="N42">
        <f t="shared" si="9"/>
        <v>0.55379547373553595</v>
      </c>
    </row>
    <row r="43" spans="2:15" x14ac:dyDescent="0.75">
      <c r="B43">
        <v>41</v>
      </c>
      <c r="C43">
        <v>191.309</v>
      </c>
      <c r="D43">
        <v>197.691</v>
      </c>
      <c r="E43">
        <v>155.971</v>
      </c>
      <c r="F43">
        <v>215.90899999999999</v>
      </c>
      <c r="H43">
        <f t="shared" si="5"/>
        <v>-6.382000000000005</v>
      </c>
      <c r="J43">
        <f t="shared" si="6"/>
        <v>41</v>
      </c>
      <c r="K43">
        <f t="shared" si="7"/>
        <v>0.2328122806196472</v>
      </c>
      <c r="M43">
        <f t="shared" si="8"/>
        <v>41</v>
      </c>
      <c r="N43">
        <f t="shared" si="9"/>
        <v>0.55839318348485034</v>
      </c>
    </row>
    <row r="44" spans="2:15" x14ac:dyDescent="0.75">
      <c r="B44">
        <v>42</v>
      </c>
      <c r="C44">
        <v>186.78899999999999</v>
      </c>
      <c r="D44">
        <v>194.18100000000001</v>
      </c>
      <c r="E44">
        <v>153.149</v>
      </c>
      <c r="F44">
        <v>212.01</v>
      </c>
      <c r="H44">
        <f t="shared" si="5"/>
        <v>-7.3920000000000243</v>
      </c>
      <c r="J44">
        <f t="shared" si="6"/>
        <v>42</v>
      </c>
      <c r="K44">
        <f t="shared" si="7"/>
        <v>0.20917770393597568</v>
      </c>
      <c r="M44">
        <f t="shared" si="8"/>
        <v>42</v>
      </c>
      <c r="N44">
        <f t="shared" si="9"/>
        <v>0.55053042311913192</v>
      </c>
    </row>
    <row r="45" spans="2:15" x14ac:dyDescent="0.75">
      <c r="B45">
        <v>43</v>
      </c>
      <c r="C45">
        <v>189.316</v>
      </c>
      <c r="D45">
        <v>196.309</v>
      </c>
      <c r="E45">
        <v>154.37</v>
      </c>
      <c r="F45">
        <v>209.851</v>
      </c>
      <c r="H45">
        <f t="shared" si="5"/>
        <v>-6.992999999999995</v>
      </c>
      <c r="J45">
        <f t="shared" si="6"/>
        <v>43</v>
      </c>
      <c r="K45">
        <f t="shared" si="7"/>
        <v>0.21851453175457514</v>
      </c>
      <c r="M45">
        <f t="shared" si="8"/>
        <v>43</v>
      </c>
      <c r="N45">
        <f t="shared" si="9"/>
        <v>0.58070656597913617</v>
      </c>
      <c r="O45" s="2"/>
    </row>
    <row r="46" spans="2:15" x14ac:dyDescent="0.75">
      <c r="B46">
        <v>44</v>
      </c>
      <c r="C46">
        <v>188.40100000000001</v>
      </c>
      <c r="D46">
        <v>192.887</v>
      </c>
      <c r="E46">
        <v>153.154</v>
      </c>
      <c r="F46">
        <v>209.81200000000001</v>
      </c>
      <c r="H46">
        <f t="shared" si="5"/>
        <v>-4.48599999999999</v>
      </c>
      <c r="J46">
        <f t="shared" si="6"/>
        <v>44</v>
      </c>
      <c r="K46">
        <f t="shared" si="7"/>
        <v>0.27717976318622212</v>
      </c>
      <c r="M46">
        <f t="shared" si="8"/>
        <v>44</v>
      </c>
      <c r="N46">
        <f t="shared" si="9"/>
        <v>0.56575452312935381</v>
      </c>
      <c r="O46" s="2"/>
    </row>
    <row r="47" spans="2:15" x14ac:dyDescent="0.75">
      <c r="B47">
        <v>45</v>
      </c>
      <c r="C47">
        <v>188.22399999999999</v>
      </c>
      <c r="D47">
        <v>191.63200000000001</v>
      </c>
      <c r="E47">
        <v>148.95699999999999</v>
      </c>
      <c r="F47">
        <v>204.25</v>
      </c>
      <c r="H47">
        <f t="shared" si="5"/>
        <v>-3.4080000000000155</v>
      </c>
      <c r="J47">
        <f t="shared" si="6"/>
        <v>45</v>
      </c>
      <c r="K47">
        <f t="shared" si="7"/>
        <v>0.30240557869611995</v>
      </c>
      <c r="M47">
        <f t="shared" si="8"/>
        <v>45</v>
      </c>
      <c r="N47">
        <f t="shared" si="9"/>
        <v>0.55160942760942755</v>
      </c>
      <c r="O47" s="2"/>
    </row>
    <row r="48" spans="2:15" x14ac:dyDescent="0.75">
      <c r="B48">
        <v>46</v>
      </c>
      <c r="C48">
        <v>187.09</v>
      </c>
      <c r="D48">
        <v>189.542</v>
      </c>
      <c r="E48">
        <v>150.50200000000001</v>
      </c>
      <c r="F48">
        <v>206.28399999999999</v>
      </c>
      <c r="H48">
        <f t="shared" si="5"/>
        <v>-2.4519999999999982</v>
      </c>
      <c r="J48">
        <f t="shared" si="6"/>
        <v>46</v>
      </c>
      <c r="K48">
        <f t="shared" si="7"/>
        <v>0.32477652454719913</v>
      </c>
      <c r="M48">
        <f t="shared" si="8"/>
        <v>46</v>
      </c>
      <c r="N48">
        <f t="shared" si="9"/>
        <v>0.55715484243091629</v>
      </c>
    </row>
    <row r="49" spans="2:17" x14ac:dyDescent="0.75">
      <c r="B49">
        <v>47</v>
      </c>
      <c r="C49">
        <v>191.20500000000001</v>
      </c>
      <c r="D49">
        <v>192.83500000000001</v>
      </c>
      <c r="E49">
        <v>153.773</v>
      </c>
      <c r="F49">
        <v>209.86699999999999</v>
      </c>
      <c r="H49">
        <f t="shared" si="5"/>
        <v>-1.6299999999999955</v>
      </c>
      <c r="J49">
        <f t="shared" si="6"/>
        <v>47</v>
      </c>
      <c r="K49">
        <f t="shared" si="7"/>
        <v>0.34401179388777109</v>
      </c>
      <c r="M49">
        <f t="shared" si="8"/>
        <v>47</v>
      </c>
      <c r="N49">
        <f t="shared" si="9"/>
        <v>0.57311530419322121</v>
      </c>
    </row>
    <row r="50" spans="2:17" x14ac:dyDescent="0.75">
      <c r="B50">
        <v>48</v>
      </c>
      <c r="C50">
        <v>195.679</v>
      </c>
      <c r="D50">
        <v>197.179</v>
      </c>
      <c r="E50">
        <v>157.00399999999999</v>
      </c>
      <c r="F50">
        <v>217.99600000000001</v>
      </c>
      <c r="H50">
        <f t="shared" si="5"/>
        <v>-1.5</v>
      </c>
      <c r="J50">
        <f t="shared" si="6"/>
        <v>48</v>
      </c>
      <c r="K50">
        <f t="shared" si="7"/>
        <v>0.3470538681143821</v>
      </c>
      <c r="M50">
        <f t="shared" si="8"/>
        <v>48</v>
      </c>
      <c r="N50">
        <f t="shared" si="9"/>
        <v>0.55688894949770429</v>
      </c>
    </row>
    <row r="51" spans="2:17" x14ac:dyDescent="0.75">
      <c r="B51">
        <v>49</v>
      </c>
      <c r="C51">
        <v>196.179</v>
      </c>
      <c r="D51">
        <v>199.34399999999999</v>
      </c>
      <c r="E51">
        <v>158.489</v>
      </c>
      <c r="F51">
        <v>221.702</v>
      </c>
      <c r="H51">
        <f t="shared" si="5"/>
        <v>-3.164999999999992</v>
      </c>
      <c r="J51">
        <f t="shared" si="6"/>
        <v>49</v>
      </c>
      <c r="K51">
        <f t="shared" si="7"/>
        <v>0.30809191744278591</v>
      </c>
      <c r="M51">
        <f t="shared" si="8"/>
        <v>49</v>
      </c>
      <c r="N51">
        <f t="shared" si="9"/>
        <v>0.55057686855248533</v>
      </c>
    </row>
    <row r="52" spans="2:17" x14ac:dyDescent="0.75">
      <c r="B52">
        <v>50</v>
      </c>
      <c r="C52">
        <v>193.41</v>
      </c>
      <c r="D52">
        <v>199.62299999999999</v>
      </c>
      <c r="E52">
        <v>162.458</v>
      </c>
      <c r="F52">
        <v>224.524</v>
      </c>
      <c r="H52">
        <f t="shared" si="5"/>
        <v>-6.2129999999999939</v>
      </c>
      <c r="J52">
        <f t="shared" si="6"/>
        <v>50</v>
      </c>
      <c r="K52">
        <f t="shared" si="7"/>
        <v>0.23676697711424194</v>
      </c>
      <c r="M52">
        <f t="shared" si="8"/>
        <v>50</v>
      </c>
      <c r="N52">
        <f t="shared" si="9"/>
        <v>0.57612881384621895</v>
      </c>
    </row>
    <row r="53" spans="2:17" x14ac:dyDescent="0.75">
      <c r="B53">
        <v>51</v>
      </c>
      <c r="C53">
        <v>192.73099999999999</v>
      </c>
      <c r="D53">
        <v>196.637</v>
      </c>
      <c r="E53">
        <v>159.49299999999999</v>
      </c>
      <c r="F53">
        <v>222.92</v>
      </c>
      <c r="H53">
        <f t="shared" si="5"/>
        <v>-3.9060000000000059</v>
      </c>
      <c r="J53">
        <f t="shared" si="6"/>
        <v>51</v>
      </c>
      <c r="K53">
        <f t="shared" si="7"/>
        <v>0.29075209435110216</v>
      </c>
      <c r="M53">
        <f t="shared" si="8"/>
        <v>51</v>
      </c>
      <c r="N53">
        <f t="shared" si="9"/>
        <v>0.55416487300904005</v>
      </c>
    </row>
    <row r="54" spans="2:17" x14ac:dyDescent="0.75">
      <c r="B54">
        <v>52</v>
      </c>
      <c r="C54">
        <v>194.10900000000001</v>
      </c>
      <c r="D54">
        <v>196.953</v>
      </c>
      <c r="E54">
        <v>159.50700000000001</v>
      </c>
      <c r="F54">
        <v>225.72399999999999</v>
      </c>
      <c r="H54">
        <f t="shared" si="5"/>
        <v>-2.8439999999999941</v>
      </c>
      <c r="J54">
        <f t="shared" si="6"/>
        <v>52</v>
      </c>
      <c r="K54">
        <f t="shared" si="7"/>
        <v>0.31560350072541798</v>
      </c>
      <c r="M54">
        <f t="shared" si="8"/>
        <v>52</v>
      </c>
      <c r="N54">
        <f t="shared" si="9"/>
        <v>0.53807822489657775</v>
      </c>
    </row>
    <row r="55" spans="2:17" x14ac:dyDescent="0.75">
      <c r="B55">
        <v>53</v>
      </c>
      <c r="C55">
        <v>192.03200000000001</v>
      </c>
      <c r="D55">
        <v>197.34</v>
      </c>
      <c r="E55">
        <v>157.316</v>
      </c>
      <c r="F55">
        <v>227.578</v>
      </c>
      <c r="H55">
        <f t="shared" si="5"/>
        <v>-5.3079999999999927</v>
      </c>
      <c r="J55">
        <f t="shared" si="6"/>
        <v>53</v>
      </c>
      <c r="K55">
        <f t="shared" si="7"/>
        <v>0.25794449384565016</v>
      </c>
      <c r="M55">
        <f t="shared" si="8"/>
        <v>53</v>
      </c>
      <c r="N55">
        <f t="shared" si="9"/>
        <v>0.5054008075590809</v>
      </c>
    </row>
    <row r="56" spans="2:17" x14ac:dyDescent="0.75">
      <c r="B56">
        <v>54</v>
      </c>
      <c r="C56">
        <v>188.5</v>
      </c>
      <c r="D56">
        <v>192</v>
      </c>
      <c r="E56">
        <v>158.476</v>
      </c>
      <c r="F56">
        <v>233.42699999999999</v>
      </c>
      <c r="H56">
        <f t="shared" si="5"/>
        <v>-3.5</v>
      </c>
      <c r="J56">
        <f t="shared" si="6"/>
        <v>54</v>
      </c>
      <c r="K56">
        <f t="shared" si="7"/>
        <v>0.3002527261665186</v>
      </c>
      <c r="M56">
        <f t="shared" si="8"/>
        <v>54</v>
      </c>
      <c r="N56">
        <f t="shared" si="9"/>
        <v>0.48803503920639679</v>
      </c>
    </row>
    <row r="57" spans="2:17" x14ac:dyDescent="0.75">
      <c r="B57">
        <v>55</v>
      </c>
      <c r="C57">
        <v>189.19200000000001</v>
      </c>
      <c r="D57">
        <v>192.505</v>
      </c>
      <c r="E57">
        <v>156.90199999999999</v>
      </c>
      <c r="F57">
        <v>231.44900000000001</v>
      </c>
      <c r="H57">
        <f t="shared" si="5"/>
        <v>-3.3129999999999882</v>
      </c>
      <c r="J57">
        <f t="shared" si="6"/>
        <v>55</v>
      </c>
      <c r="K57">
        <f t="shared" si="7"/>
        <v>0.30462863293864412</v>
      </c>
      <c r="M57">
        <f t="shared" si="8"/>
        <v>55</v>
      </c>
      <c r="N57">
        <f t="shared" si="9"/>
        <v>0.48203530838155112</v>
      </c>
    </row>
    <row r="58" spans="2:17" x14ac:dyDescent="0.75">
      <c r="B58">
        <v>56</v>
      </c>
      <c r="C58">
        <v>190.89099999999999</v>
      </c>
      <c r="D58">
        <v>195.613</v>
      </c>
      <c r="E58">
        <v>159.249</v>
      </c>
      <c r="F58">
        <v>238.03100000000001</v>
      </c>
      <c r="H58">
        <f t="shared" si="5"/>
        <v>-4.7220000000000084</v>
      </c>
      <c r="J58">
        <f t="shared" si="6"/>
        <v>56</v>
      </c>
      <c r="K58">
        <f t="shared" si="7"/>
        <v>0.2716572284363738</v>
      </c>
      <c r="M58">
        <f t="shared" si="8"/>
        <v>56</v>
      </c>
      <c r="N58">
        <f t="shared" si="9"/>
        <v>0.474391609815701</v>
      </c>
    </row>
    <row r="59" spans="2:17" x14ac:dyDescent="0.75">
      <c r="B59">
        <v>57</v>
      </c>
      <c r="C59">
        <v>189.256</v>
      </c>
      <c r="D59">
        <v>194.84</v>
      </c>
      <c r="E59">
        <v>157.65299999999999</v>
      </c>
      <c r="F59">
        <v>232.58699999999999</v>
      </c>
      <c r="H59">
        <f t="shared" si="5"/>
        <v>-5.5840000000000032</v>
      </c>
      <c r="J59">
        <f t="shared" si="6"/>
        <v>57</v>
      </c>
      <c r="K59">
        <f t="shared" si="7"/>
        <v>0.25148593625684479</v>
      </c>
      <c r="M59">
        <f t="shared" si="8"/>
        <v>57</v>
      </c>
      <c r="N59">
        <f t="shared" si="9"/>
        <v>0.4840086950588281</v>
      </c>
    </row>
    <row r="60" spans="2:17" s="1" customFormat="1" x14ac:dyDescent="0.75">
      <c r="B60">
        <v>58</v>
      </c>
      <c r="C60">
        <v>186.429</v>
      </c>
      <c r="D60">
        <v>190.566</v>
      </c>
      <c r="E60">
        <v>153.55600000000001</v>
      </c>
      <c r="F60">
        <v>224.74199999999999</v>
      </c>
      <c r="H60">
        <f t="shared" si="5"/>
        <v>-4.1370000000000005</v>
      </c>
      <c r="I60"/>
      <c r="J60">
        <f t="shared" si="6"/>
        <v>58</v>
      </c>
      <c r="K60">
        <f t="shared" si="7"/>
        <v>0.28534656245612405</v>
      </c>
      <c r="L60"/>
      <c r="M60">
        <f t="shared" si="8"/>
        <v>58</v>
      </c>
      <c r="N60">
        <f t="shared" si="9"/>
        <v>0.48084270967469567</v>
      </c>
      <c r="O60"/>
      <c r="P60"/>
      <c r="Q60"/>
    </row>
    <row r="61" spans="2:17" s="1" customFormat="1" x14ac:dyDescent="0.75">
      <c r="B61">
        <v>59</v>
      </c>
      <c r="C61">
        <v>190.71799999999999</v>
      </c>
      <c r="D61">
        <v>194.429</v>
      </c>
      <c r="E61">
        <v>149.04400000000001</v>
      </c>
      <c r="F61">
        <v>221.24</v>
      </c>
      <c r="H61">
        <f t="shared" si="5"/>
        <v>-3.7110000000000127</v>
      </c>
      <c r="I61"/>
      <c r="J61">
        <f t="shared" si="6"/>
        <v>59</v>
      </c>
      <c r="K61">
        <f t="shared" si="7"/>
        <v>0.29531520569101871</v>
      </c>
      <c r="L61"/>
      <c r="M61">
        <f t="shared" si="8"/>
        <v>59</v>
      </c>
      <c r="N61">
        <f t="shared" si="9"/>
        <v>0.44984655852696193</v>
      </c>
      <c r="O61"/>
      <c r="P61"/>
      <c r="Q61"/>
    </row>
    <row r="62" spans="2:17" s="1" customFormat="1" x14ac:dyDescent="0.75">
      <c r="B62">
        <v>60</v>
      </c>
      <c r="C62">
        <v>188.846</v>
      </c>
      <c r="D62">
        <v>195.26900000000001</v>
      </c>
      <c r="E62">
        <v>151.084</v>
      </c>
      <c r="F62">
        <v>225.44399999999999</v>
      </c>
      <c r="H62">
        <f t="shared" si="5"/>
        <v>-6.4230000000000018</v>
      </c>
      <c r="I62"/>
      <c r="J62">
        <f t="shared" si="6"/>
        <v>60</v>
      </c>
      <c r="K62">
        <f t="shared" si="7"/>
        <v>0.23185285720971607</v>
      </c>
      <c r="L62"/>
      <c r="M62">
        <f t="shared" si="8"/>
        <v>60</v>
      </c>
      <c r="N62">
        <f t="shared" si="9"/>
        <v>0.45140606009806805</v>
      </c>
      <c r="O62"/>
      <c r="P62"/>
      <c r="Q62"/>
    </row>
    <row r="63" spans="2:17" x14ac:dyDescent="0.75">
      <c r="B63">
        <v>61</v>
      </c>
      <c r="C63">
        <v>191.19900000000001</v>
      </c>
      <c r="D63">
        <v>197.642</v>
      </c>
      <c r="E63">
        <v>151.018</v>
      </c>
      <c r="F63">
        <v>231.72399999999999</v>
      </c>
      <c r="H63">
        <f t="shared" si="5"/>
        <v>-6.4429999999999836</v>
      </c>
      <c r="J63">
        <f t="shared" si="6"/>
        <v>61</v>
      </c>
      <c r="K63">
        <f t="shared" si="7"/>
        <v>0.23138484579023788</v>
      </c>
      <c r="M63">
        <f t="shared" si="8"/>
        <v>61</v>
      </c>
      <c r="N63">
        <f t="shared" si="9"/>
        <v>0.42288938696866035</v>
      </c>
    </row>
    <row r="64" spans="2:17" x14ac:dyDescent="0.75">
      <c r="B64">
        <v>62</v>
      </c>
      <c r="C64">
        <v>195.80099999999999</v>
      </c>
      <c r="D64">
        <v>198.995</v>
      </c>
      <c r="E64">
        <v>149.56</v>
      </c>
      <c r="F64">
        <v>232.96</v>
      </c>
      <c r="H64">
        <f t="shared" si="5"/>
        <v>-3.1940000000000168</v>
      </c>
      <c r="J64">
        <f t="shared" si="6"/>
        <v>62</v>
      </c>
      <c r="K64">
        <f t="shared" si="7"/>
        <v>0.30741330088454133</v>
      </c>
      <c r="M64">
        <f t="shared" si="8"/>
        <v>62</v>
      </c>
      <c r="N64">
        <f t="shared" si="9"/>
        <v>0.40365190365190362</v>
      </c>
    </row>
    <row r="65" spans="2:14" x14ac:dyDescent="0.75">
      <c r="B65">
        <v>63</v>
      </c>
      <c r="C65">
        <v>188.87799999999999</v>
      </c>
      <c r="D65">
        <v>192.14599999999999</v>
      </c>
      <c r="E65">
        <v>148.36000000000001</v>
      </c>
      <c r="F65">
        <v>226.52</v>
      </c>
      <c r="H65">
        <f t="shared" si="5"/>
        <v>-3.2680000000000007</v>
      </c>
      <c r="J65">
        <f t="shared" si="6"/>
        <v>63</v>
      </c>
      <c r="K65">
        <f t="shared" si="7"/>
        <v>0.30568165863247077</v>
      </c>
      <c r="M65">
        <f t="shared" si="8"/>
        <v>63</v>
      </c>
      <c r="N65">
        <f t="shared" si="9"/>
        <v>0.41815167840862005</v>
      </c>
    </row>
    <row r="66" spans="2:14" x14ac:dyDescent="0.75">
      <c r="B66">
        <v>64</v>
      </c>
      <c r="C66">
        <v>188.70500000000001</v>
      </c>
      <c r="D66">
        <v>193.505</v>
      </c>
      <c r="E66">
        <v>148.916</v>
      </c>
      <c r="F66">
        <v>226.57300000000001</v>
      </c>
      <c r="H66">
        <f t="shared" si="5"/>
        <v>-4.7999999999999829</v>
      </c>
      <c r="J66">
        <f t="shared" si="6"/>
        <v>64</v>
      </c>
      <c r="K66">
        <f t="shared" si="7"/>
        <v>0.26983198390040775</v>
      </c>
      <c r="M66">
        <f t="shared" si="8"/>
        <v>64</v>
      </c>
      <c r="N66">
        <f t="shared" si="9"/>
        <v>0.42367949633955654</v>
      </c>
    </row>
    <row r="67" spans="2:14" x14ac:dyDescent="0.75">
      <c r="B67">
        <v>65</v>
      </c>
      <c r="C67">
        <v>183.45500000000001</v>
      </c>
      <c r="D67">
        <v>187.78800000000001</v>
      </c>
      <c r="E67">
        <v>145.631</v>
      </c>
      <c r="F67">
        <v>223.06200000000001</v>
      </c>
      <c r="H67">
        <f t="shared" ref="H67:H98" si="10">C67-D67</f>
        <v>-4.3329999999999984</v>
      </c>
      <c r="J67">
        <f t="shared" ref="J67:J98" si="11">B67</f>
        <v>65</v>
      </c>
      <c r="K67">
        <f t="shared" ref="K67:K98" si="12">(H67-MIN(H$3:H$117))/(MAX(H$3:H$117)-MIN(H$3:H$117))</f>
        <v>0.28076005054523351</v>
      </c>
      <c r="M67">
        <f t="shared" ref="M67:M98" si="13">B67</f>
        <v>65</v>
      </c>
      <c r="N67">
        <f t="shared" ref="N67:N98" si="14">(E67-$P$3)/(F67-$Q$3)</f>
        <v>0.40436483204745216</v>
      </c>
    </row>
    <row r="68" spans="2:14" x14ac:dyDescent="0.75">
      <c r="B68">
        <v>66</v>
      </c>
      <c r="C68">
        <v>184.91</v>
      </c>
      <c r="D68">
        <v>189.042</v>
      </c>
      <c r="E68">
        <v>146.369</v>
      </c>
      <c r="F68">
        <v>223.578</v>
      </c>
      <c r="H68">
        <f t="shared" si="10"/>
        <v>-4.132000000000005</v>
      </c>
      <c r="J68">
        <f t="shared" si="11"/>
        <v>66</v>
      </c>
      <c r="K68">
        <f t="shared" si="12"/>
        <v>0.28546356531099365</v>
      </c>
      <c r="M68">
        <f t="shared" si="13"/>
        <v>66</v>
      </c>
      <c r="N68">
        <f t="shared" si="14"/>
        <v>0.41002158627027718</v>
      </c>
    </row>
    <row r="69" spans="2:14" x14ac:dyDescent="0.75">
      <c r="B69">
        <v>67</v>
      </c>
      <c r="C69">
        <v>188.494</v>
      </c>
      <c r="D69">
        <v>193.67500000000001</v>
      </c>
      <c r="E69">
        <v>150.42699999999999</v>
      </c>
      <c r="F69">
        <v>236.333</v>
      </c>
      <c r="H69">
        <f t="shared" si="10"/>
        <v>-5.1810000000000116</v>
      </c>
      <c r="J69">
        <f t="shared" si="11"/>
        <v>67</v>
      </c>
      <c r="K69">
        <f t="shared" si="12"/>
        <v>0.26091636635933907</v>
      </c>
      <c r="M69">
        <f t="shared" si="13"/>
        <v>67</v>
      </c>
      <c r="N69">
        <f t="shared" si="14"/>
        <v>0.39900125078761994</v>
      </c>
    </row>
    <row r="70" spans="2:14" x14ac:dyDescent="0.75">
      <c r="B70">
        <v>68</v>
      </c>
      <c r="C70">
        <v>190.71199999999999</v>
      </c>
      <c r="D70">
        <v>197.08500000000001</v>
      </c>
      <c r="E70">
        <v>149.50200000000001</v>
      </c>
      <c r="F70">
        <v>233.102</v>
      </c>
      <c r="H70">
        <f t="shared" si="10"/>
        <v>-6.3730000000000189</v>
      </c>
      <c r="J70">
        <f t="shared" si="11"/>
        <v>68</v>
      </c>
      <c r="K70">
        <f t="shared" si="12"/>
        <v>0.23302288575841226</v>
      </c>
      <c r="M70">
        <f t="shared" si="13"/>
        <v>68</v>
      </c>
      <c r="N70">
        <f t="shared" si="14"/>
        <v>0.40253341351283201</v>
      </c>
    </row>
    <row r="71" spans="2:14" x14ac:dyDescent="0.75">
      <c r="B71">
        <v>69</v>
      </c>
      <c r="C71">
        <v>184.98</v>
      </c>
      <c r="D71">
        <v>190.17599999999999</v>
      </c>
      <c r="E71">
        <v>146.173</v>
      </c>
      <c r="F71">
        <v>230.98599999999999</v>
      </c>
      <c r="H71">
        <f t="shared" si="10"/>
        <v>-5.195999999999998</v>
      </c>
      <c r="J71">
        <f t="shared" si="11"/>
        <v>69</v>
      </c>
      <c r="K71">
        <f t="shared" si="12"/>
        <v>0.26056535779473039</v>
      </c>
      <c r="M71">
        <f t="shared" si="13"/>
        <v>69</v>
      </c>
      <c r="N71">
        <f t="shared" si="14"/>
        <v>0.37800289148990956</v>
      </c>
    </row>
    <row r="72" spans="2:14" x14ac:dyDescent="0.75">
      <c r="B72">
        <v>70</v>
      </c>
      <c r="C72">
        <v>187.03899999999999</v>
      </c>
      <c r="D72">
        <v>192.62700000000001</v>
      </c>
      <c r="E72">
        <v>143.53800000000001</v>
      </c>
      <c r="F72">
        <v>226.226</v>
      </c>
      <c r="H72">
        <f t="shared" si="10"/>
        <v>-5.5880000000000223</v>
      </c>
      <c r="J72">
        <f t="shared" si="11"/>
        <v>70</v>
      </c>
      <c r="K72">
        <f t="shared" si="12"/>
        <v>0.25139233397294858</v>
      </c>
      <c r="M72">
        <f t="shared" si="13"/>
        <v>70</v>
      </c>
      <c r="N72">
        <f t="shared" si="14"/>
        <v>0.36931806372498088</v>
      </c>
    </row>
    <row r="73" spans="2:14" x14ac:dyDescent="0.75">
      <c r="B73">
        <v>71</v>
      </c>
      <c r="C73">
        <v>182.83600000000001</v>
      </c>
      <c r="D73">
        <v>189.51499999999999</v>
      </c>
      <c r="E73">
        <v>143.25</v>
      </c>
      <c r="F73">
        <v>222.16300000000001</v>
      </c>
      <c r="H73">
        <f t="shared" si="10"/>
        <v>-6.6789999999999736</v>
      </c>
      <c r="J73">
        <f t="shared" si="11"/>
        <v>71</v>
      </c>
      <c r="K73">
        <f t="shared" si="12"/>
        <v>0.2258623110403902</v>
      </c>
      <c r="M73">
        <f t="shared" si="13"/>
        <v>71</v>
      </c>
      <c r="N73">
        <f t="shared" si="14"/>
        <v>0.38247452882393146</v>
      </c>
    </row>
    <row r="74" spans="2:14" x14ac:dyDescent="0.75">
      <c r="B74">
        <v>72</v>
      </c>
      <c r="C74">
        <v>186.83600000000001</v>
      </c>
      <c r="D74">
        <v>191.41200000000001</v>
      </c>
      <c r="E74">
        <v>143.01400000000001</v>
      </c>
      <c r="F74">
        <v>225.34100000000001</v>
      </c>
      <c r="H74">
        <f t="shared" si="10"/>
        <v>-4.5759999999999934</v>
      </c>
      <c r="J74">
        <f t="shared" si="11"/>
        <v>72</v>
      </c>
      <c r="K74">
        <f t="shared" si="12"/>
        <v>0.27507371179856821</v>
      </c>
      <c r="M74">
        <f t="shared" si="13"/>
        <v>72</v>
      </c>
      <c r="N74">
        <f t="shared" si="14"/>
        <v>0.36725018617383925</v>
      </c>
    </row>
    <row r="75" spans="2:14" x14ac:dyDescent="0.75">
      <c r="B75">
        <v>73</v>
      </c>
      <c r="C75">
        <v>183.84200000000001</v>
      </c>
      <c r="D75">
        <v>189.858</v>
      </c>
      <c r="E75">
        <v>141.48599999999999</v>
      </c>
      <c r="F75">
        <v>218.649</v>
      </c>
      <c r="H75">
        <f t="shared" si="10"/>
        <v>-6.0159999999999911</v>
      </c>
      <c r="J75">
        <f t="shared" si="11"/>
        <v>73</v>
      </c>
      <c r="K75">
        <f t="shared" si="12"/>
        <v>0.24137688959610654</v>
      </c>
      <c r="M75">
        <f t="shared" si="13"/>
        <v>73</v>
      </c>
      <c r="N75">
        <f t="shared" si="14"/>
        <v>0.37773691750611954</v>
      </c>
    </row>
    <row r="76" spans="2:14" x14ac:dyDescent="0.75">
      <c r="B76">
        <v>74</v>
      </c>
      <c r="C76">
        <v>194.49299999999999</v>
      </c>
      <c r="D76">
        <v>199.31399999999999</v>
      </c>
      <c r="E76">
        <v>136.875</v>
      </c>
      <c r="F76">
        <v>225.245</v>
      </c>
      <c r="H76">
        <f t="shared" si="10"/>
        <v>-4.820999999999998</v>
      </c>
      <c r="J76">
        <f t="shared" si="11"/>
        <v>74</v>
      </c>
      <c r="K76">
        <f t="shared" si="12"/>
        <v>0.26934057190995481</v>
      </c>
      <c r="M76">
        <f t="shared" si="13"/>
        <v>74</v>
      </c>
      <c r="N76">
        <f t="shared" si="14"/>
        <v>0.30316552049976375</v>
      </c>
    </row>
    <row r="77" spans="2:14" x14ac:dyDescent="0.75">
      <c r="B77">
        <v>75</v>
      </c>
      <c r="C77">
        <v>190.52</v>
      </c>
      <c r="D77">
        <v>195.16200000000001</v>
      </c>
      <c r="E77">
        <v>139.524</v>
      </c>
      <c r="F77">
        <v>231.16300000000001</v>
      </c>
      <c r="H77">
        <f t="shared" si="10"/>
        <v>-4.6419999999999959</v>
      </c>
      <c r="J77">
        <f t="shared" si="11"/>
        <v>75</v>
      </c>
      <c r="K77">
        <f t="shared" si="12"/>
        <v>0.27352927411428862</v>
      </c>
      <c r="M77">
        <f t="shared" si="13"/>
        <v>75</v>
      </c>
      <c r="N77">
        <f t="shared" si="14"/>
        <v>0.31161590700157171</v>
      </c>
    </row>
    <row r="78" spans="2:14" x14ac:dyDescent="0.75">
      <c r="B78">
        <v>76</v>
      </c>
      <c r="C78">
        <v>206.02</v>
      </c>
      <c r="D78">
        <v>206.79900000000001</v>
      </c>
      <c r="E78">
        <v>140.596</v>
      </c>
      <c r="F78">
        <v>228.923</v>
      </c>
      <c r="H78">
        <f t="shared" si="10"/>
        <v>-0.77899999999999636</v>
      </c>
      <c r="J78">
        <f t="shared" si="11"/>
        <v>76</v>
      </c>
      <c r="K78">
        <f t="shared" si="12"/>
        <v>0.36392567978658696</v>
      </c>
      <c r="M78">
        <f t="shared" si="13"/>
        <v>76</v>
      </c>
      <c r="N78">
        <f t="shared" si="14"/>
        <v>0.32950880988243386</v>
      </c>
    </row>
    <row r="79" spans="2:14" x14ac:dyDescent="0.75">
      <c r="B79">
        <v>77</v>
      </c>
      <c r="C79">
        <v>198.678</v>
      </c>
      <c r="D79">
        <v>194.84800000000001</v>
      </c>
      <c r="E79">
        <v>133.93799999999999</v>
      </c>
      <c r="F79">
        <v>221.38</v>
      </c>
      <c r="H79">
        <f t="shared" si="10"/>
        <v>3.8299999999999841</v>
      </c>
      <c r="J79">
        <f t="shared" si="11"/>
        <v>77</v>
      </c>
      <c r="K79">
        <f t="shared" si="12"/>
        <v>0.47177891140543793</v>
      </c>
      <c r="M79">
        <f t="shared" si="13"/>
        <v>77</v>
      </c>
      <c r="N79">
        <f t="shared" si="14"/>
        <v>0.28384766907419556</v>
      </c>
    </row>
    <row r="80" spans="2:14" x14ac:dyDescent="0.75">
      <c r="B80">
        <v>78</v>
      </c>
      <c r="C80">
        <v>214.41399999999999</v>
      </c>
      <c r="D80">
        <v>211.35300000000001</v>
      </c>
      <c r="E80">
        <v>131.10599999999999</v>
      </c>
      <c r="F80">
        <v>226.577</v>
      </c>
      <c r="H80">
        <f t="shared" si="10"/>
        <v>3.0609999999999786</v>
      </c>
      <c r="J80">
        <f t="shared" si="11"/>
        <v>78</v>
      </c>
      <c r="K80">
        <f t="shared" si="12"/>
        <v>0.45378387232648426</v>
      </c>
      <c r="M80">
        <f t="shared" si="13"/>
        <v>78</v>
      </c>
      <c r="N80">
        <f t="shared" si="14"/>
        <v>0.23924951075307779</v>
      </c>
    </row>
    <row r="81" spans="2:14" x14ac:dyDescent="0.75">
      <c r="B81">
        <v>79</v>
      </c>
      <c r="C81">
        <v>206.84200000000001</v>
      </c>
      <c r="D81">
        <v>199.38200000000001</v>
      </c>
      <c r="E81">
        <v>131.428</v>
      </c>
      <c r="F81">
        <v>245.26</v>
      </c>
      <c r="H81">
        <f t="shared" si="10"/>
        <v>7.460000000000008</v>
      </c>
      <c r="J81">
        <f t="shared" si="11"/>
        <v>79</v>
      </c>
      <c r="K81">
        <f t="shared" si="12"/>
        <v>0.55672298404081066</v>
      </c>
      <c r="M81">
        <f t="shared" si="13"/>
        <v>79</v>
      </c>
      <c r="N81">
        <f t="shared" si="14"/>
        <v>0.20326218983168487</v>
      </c>
    </row>
    <row r="82" spans="2:14" x14ac:dyDescent="0.75">
      <c r="B82">
        <v>80</v>
      </c>
      <c r="C82">
        <v>211.40100000000001</v>
      </c>
      <c r="D82">
        <v>203.54400000000001</v>
      </c>
      <c r="E82">
        <v>128.56700000000001</v>
      </c>
      <c r="F82">
        <v>247.23099999999999</v>
      </c>
      <c r="H82">
        <f t="shared" si="10"/>
        <v>7.8569999999999993</v>
      </c>
      <c r="J82">
        <f t="shared" si="11"/>
        <v>80</v>
      </c>
      <c r="K82">
        <f t="shared" si="12"/>
        <v>0.56601301071746135</v>
      </c>
      <c r="M82">
        <f t="shared" si="13"/>
        <v>80</v>
      </c>
      <c r="N82">
        <f t="shared" si="14"/>
        <v>0.17543994335969162</v>
      </c>
    </row>
    <row r="83" spans="2:14" x14ac:dyDescent="0.75">
      <c r="B83">
        <v>81</v>
      </c>
      <c r="C83">
        <v>211.91399999999999</v>
      </c>
      <c r="D83">
        <v>200.446</v>
      </c>
      <c r="E83">
        <v>127.11499999999999</v>
      </c>
      <c r="F83">
        <v>238.375</v>
      </c>
      <c r="H83">
        <f t="shared" si="10"/>
        <v>11.467999999999989</v>
      </c>
      <c r="J83">
        <f t="shared" si="11"/>
        <v>81</v>
      </c>
      <c r="K83">
        <f t="shared" si="12"/>
        <v>0.65051247250432864</v>
      </c>
      <c r="M83">
        <f t="shared" si="13"/>
        <v>81</v>
      </c>
      <c r="N83">
        <f t="shared" si="14"/>
        <v>0.17637831603229523</v>
      </c>
    </row>
    <row r="84" spans="2:14" x14ac:dyDescent="0.75">
      <c r="B84">
        <v>82</v>
      </c>
      <c r="C84">
        <v>211.71700000000001</v>
      </c>
      <c r="D84">
        <v>198.21100000000001</v>
      </c>
      <c r="E84">
        <v>125.962</v>
      </c>
      <c r="F84">
        <v>241.08199999999999</v>
      </c>
      <c r="H84">
        <f t="shared" si="10"/>
        <v>13.506</v>
      </c>
      <c r="J84">
        <f t="shared" si="11"/>
        <v>82</v>
      </c>
      <c r="K84">
        <f t="shared" si="12"/>
        <v>0.69820283614920187</v>
      </c>
      <c r="M84">
        <f t="shared" si="13"/>
        <v>82</v>
      </c>
      <c r="N84">
        <f t="shared" si="14"/>
        <v>0.16170036549575992</v>
      </c>
    </row>
    <row r="85" spans="2:14" x14ac:dyDescent="0.75">
      <c r="B85">
        <v>83</v>
      </c>
      <c r="C85">
        <v>205.11799999999999</v>
      </c>
      <c r="D85">
        <v>196.70599999999999</v>
      </c>
      <c r="E85">
        <v>123.505</v>
      </c>
      <c r="F85">
        <v>229.84100000000001</v>
      </c>
      <c r="H85">
        <f t="shared" si="10"/>
        <v>8.4120000000000061</v>
      </c>
      <c r="J85">
        <f t="shared" si="11"/>
        <v>83</v>
      </c>
      <c r="K85">
        <f t="shared" si="12"/>
        <v>0.57900032760799369</v>
      </c>
      <c r="M85">
        <f t="shared" si="13"/>
        <v>83</v>
      </c>
      <c r="N85">
        <f t="shared" si="14"/>
        <v>0.1552969221061487</v>
      </c>
    </row>
    <row r="86" spans="2:14" x14ac:dyDescent="0.75">
      <c r="B86">
        <v>84</v>
      </c>
      <c r="C86">
        <v>217.86500000000001</v>
      </c>
      <c r="D86">
        <v>191.46199999999999</v>
      </c>
      <c r="E86">
        <v>123.342</v>
      </c>
      <c r="F86">
        <v>253.72</v>
      </c>
      <c r="H86">
        <f t="shared" si="10"/>
        <v>26.40300000000002</v>
      </c>
      <c r="J86">
        <f t="shared" si="11"/>
        <v>84</v>
      </c>
      <c r="K86">
        <f t="shared" si="12"/>
        <v>1</v>
      </c>
      <c r="M86">
        <f t="shared" si="13"/>
        <v>84</v>
      </c>
      <c r="N86">
        <f t="shared" si="14"/>
        <v>0.12400581959262851</v>
      </c>
    </row>
    <row r="87" spans="2:14" x14ac:dyDescent="0.75">
      <c r="B87">
        <v>85</v>
      </c>
      <c r="C87">
        <v>209.46100000000001</v>
      </c>
      <c r="D87">
        <v>191.904</v>
      </c>
      <c r="E87">
        <v>123.07899999999999</v>
      </c>
      <c r="F87">
        <v>252.398</v>
      </c>
      <c r="H87">
        <f t="shared" si="10"/>
        <v>17.557000000000016</v>
      </c>
      <c r="J87">
        <f t="shared" si="11"/>
        <v>85</v>
      </c>
      <c r="K87">
        <f t="shared" si="12"/>
        <v>0.79299854916459966</v>
      </c>
      <c r="M87">
        <f t="shared" si="13"/>
        <v>85</v>
      </c>
      <c r="N87">
        <f t="shared" si="14"/>
        <v>0.12319645745845516</v>
      </c>
    </row>
    <row r="88" spans="2:14" x14ac:dyDescent="0.75">
      <c r="B88">
        <v>86</v>
      </c>
      <c r="C88">
        <v>213.85499999999999</v>
      </c>
      <c r="D88">
        <v>194.16300000000001</v>
      </c>
      <c r="E88">
        <v>121.96299999999999</v>
      </c>
      <c r="F88">
        <v>250.81899999999999</v>
      </c>
      <c r="H88">
        <f t="shared" si="10"/>
        <v>19.691999999999979</v>
      </c>
      <c r="J88">
        <f t="shared" si="11"/>
        <v>86</v>
      </c>
      <c r="K88">
        <f t="shared" si="12"/>
        <v>0.84295876819394311</v>
      </c>
      <c r="M88">
        <f t="shared" si="13"/>
        <v>86</v>
      </c>
      <c r="N88">
        <f t="shared" si="14"/>
        <v>0.11556957101118198</v>
      </c>
    </row>
    <row r="89" spans="2:14" x14ac:dyDescent="0.75">
      <c r="B89">
        <v>87</v>
      </c>
      <c r="C89">
        <v>213.38499999999999</v>
      </c>
      <c r="D89">
        <v>193.12</v>
      </c>
      <c r="E89">
        <v>122.339</v>
      </c>
      <c r="F89">
        <v>248.35400000000001</v>
      </c>
      <c r="H89">
        <f t="shared" si="10"/>
        <v>20.264999999999986</v>
      </c>
      <c r="J89">
        <f t="shared" si="11"/>
        <v>87</v>
      </c>
      <c r="K89">
        <f t="shared" si="12"/>
        <v>0.85636729536200618</v>
      </c>
      <c r="M89">
        <f t="shared" si="13"/>
        <v>87</v>
      </c>
      <c r="N89">
        <f t="shared" si="14"/>
        <v>0.1211534886864829</v>
      </c>
    </row>
    <row r="90" spans="2:14" x14ac:dyDescent="0.75">
      <c r="B90">
        <v>88</v>
      </c>
      <c r="C90">
        <v>214.209</v>
      </c>
      <c r="D90">
        <v>193.95500000000001</v>
      </c>
      <c r="E90">
        <v>120.057</v>
      </c>
      <c r="F90">
        <v>257.661</v>
      </c>
      <c r="H90">
        <f t="shared" si="10"/>
        <v>20.253999999999991</v>
      </c>
      <c r="J90">
        <f t="shared" si="11"/>
        <v>88</v>
      </c>
      <c r="K90">
        <f t="shared" si="12"/>
        <v>0.85610988908129304</v>
      </c>
      <c r="M90">
        <f t="shared" si="13"/>
        <v>88</v>
      </c>
      <c r="N90">
        <f t="shared" si="14"/>
        <v>9.4445445359193511E-2</v>
      </c>
    </row>
    <row r="91" spans="2:14" x14ac:dyDescent="0.75">
      <c r="B91">
        <v>89</v>
      </c>
      <c r="C91">
        <v>212.601</v>
      </c>
      <c r="D91">
        <v>192.875</v>
      </c>
      <c r="E91">
        <v>123.333</v>
      </c>
      <c r="F91">
        <v>255.167</v>
      </c>
      <c r="H91">
        <f t="shared" si="10"/>
        <v>19.725999999999999</v>
      </c>
      <c r="J91">
        <f t="shared" si="11"/>
        <v>89</v>
      </c>
      <c r="K91">
        <f t="shared" si="12"/>
        <v>0.84375438760705723</v>
      </c>
      <c r="M91">
        <f t="shared" si="13"/>
        <v>89</v>
      </c>
      <c r="N91">
        <f t="shared" si="14"/>
        <v>0.12250033954636604</v>
      </c>
    </row>
    <row r="92" spans="2:14" x14ac:dyDescent="0.75">
      <c r="B92">
        <v>90</v>
      </c>
      <c r="C92">
        <v>201.56100000000001</v>
      </c>
      <c r="D92">
        <v>189.17</v>
      </c>
      <c r="E92">
        <v>122.85899999999999</v>
      </c>
      <c r="F92">
        <v>260.54700000000003</v>
      </c>
      <c r="H92">
        <f t="shared" si="10"/>
        <v>12.39100000000002</v>
      </c>
      <c r="J92">
        <f t="shared" si="11"/>
        <v>90</v>
      </c>
      <c r="K92">
        <f t="shared" si="12"/>
        <v>0.67211119951326836</v>
      </c>
      <c r="M92">
        <f t="shared" si="13"/>
        <v>90</v>
      </c>
      <c r="N92">
        <f t="shared" si="14"/>
        <v>0.11382107593433777</v>
      </c>
    </row>
    <row r="93" spans="2:14" x14ac:dyDescent="0.75">
      <c r="B93">
        <v>91</v>
      </c>
      <c r="C93">
        <v>211.89500000000001</v>
      </c>
      <c r="D93">
        <v>198.77500000000001</v>
      </c>
      <c r="E93">
        <v>125.524</v>
      </c>
      <c r="F93">
        <v>271.43799999999999</v>
      </c>
      <c r="H93">
        <f t="shared" si="10"/>
        <v>13.120000000000005</v>
      </c>
      <c r="J93">
        <f t="shared" si="11"/>
        <v>91</v>
      </c>
      <c r="K93">
        <f t="shared" si="12"/>
        <v>0.68917021575326431</v>
      </c>
      <c r="M93">
        <f t="shared" si="13"/>
        <v>91</v>
      </c>
      <c r="N93">
        <f t="shared" si="14"/>
        <v>0.12389881078635163</v>
      </c>
    </row>
    <row r="94" spans="2:14" x14ac:dyDescent="0.75">
      <c r="B94">
        <v>92</v>
      </c>
      <c r="C94">
        <v>205.88800000000001</v>
      </c>
      <c r="D94">
        <v>188.755</v>
      </c>
      <c r="E94">
        <v>123.928</v>
      </c>
      <c r="F94">
        <v>271.827</v>
      </c>
      <c r="H94">
        <f t="shared" si="10"/>
        <v>17.13300000000001</v>
      </c>
      <c r="J94">
        <f t="shared" si="11"/>
        <v>92</v>
      </c>
      <c r="K94">
        <f t="shared" si="12"/>
        <v>0.78307670707165244</v>
      </c>
      <c r="M94">
        <f t="shared" si="13"/>
        <v>92</v>
      </c>
      <c r="N94">
        <f t="shared" si="14"/>
        <v>0.1123058373934441</v>
      </c>
    </row>
    <row r="95" spans="2:14" x14ac:dyDescent="0.75">
      <c r="B95">
        <v>93</v>
      </c>
      <c r="C95">
        <v>208.28899999999999</v>
      </c>
      <c r="D95">
        <v>189.578</v>
      </c>
      <c r="E95">
        <v>125.34099999999999</v>
      </c>
      <c r="F95">
        <v>283.55799999999999</v>
      </c>
      <c r="H95">
        <f t="shared" si="10"/>
        <v>18.710999999999984</v>
      </c>
      <c r="J95">
        <f t="shared" si="11"/>
        <v>93</v>
      </c>
      <c r="K95">
        <f t="shared" si="12"/>
        <v>0.82000280806851622</v>
      </c>
      <c r="M95">
        <f t="shared" si="13"/>
        <v>93</v>
      </c>
      <c r="N95">
        <f t="shared" si="14"/>
        <v>0.11292801417054139</v>
      </c>
    </row>
    <row r="96" spans="2:14" x14ac:dyDescent="0.75">
      <c r="B96">
        <v>94</v>
      </c>
      <c r="C96">
        <v>198.90299999999999</v>
      </c>
      <c r="D96">
        <v>186.33500000000001</v>
      </c>
      <c r="E96">
        <v>123.904</v>
      </c>
      <c r="F96">
        <v>272.46300000000002</v>
      </c>
      <c r="H96">
        <f t="shared" si="10"/>
        <v>12.567999999999984</v>
      </c>
      <c r="J96">
        <f t="shared" si="11"/>
        <v>94</v>
      </c>
      <c r="K96">
        <f t="shared" si="12"/>
        <v>0.67625310057565347</v>
      </c>
      <c r="M96">
        <f t="shared" si="13"/>
        <v>94</v>
      </c>
      <c r="N96">
        <f t="shared" si="14"/>
        <v>0.11163600373430289</v>
      </c>
    </row>
    <row r="97" spans="2:14" x14ac:dyDescent="0.75">
      <c r="B97">
        <v>95</v>
      </c>
      <c r="C97">
        <v>194.965</v>
      </c>
      <c r="D97">
        <v>184.2</v>
      </c>
      <c r="E97">
        <v>123.023</v>
      </c>
      <c r="F97">
        <v>275.452</v>
      </c>
      <c r="H97">
        <f t="shared" si="10"/>
        <v>10.765000000000015</v>
      </c>
      <c r="J97">
        <f t="shared" si="11"/>
        <v>95</v>
      </c>
      <c r="K97">
        <f t="shared" si="12"/>
        <v>0.63406187110965528</v>
      </c>
      <c r="M97">
        <f t="shared" si="13"/>
        <v>95</v>
      </c>
      <c r="N97">
        <f t="shared" si="14"/>
        <v>0.10328493248631848</v>
      </c>
    </row>
    <row r="98" spans="2:14" x14ac:dyDescent="0.75">
      <c r="B98">
        <v>96</v>
      </c>
      <c r="C98">
        <v>192.66200000000001</v>
      </c>
      <c r="D98">
        <v>187</v>
      </c>
      <c r="E98">
        <v>122.89700000000001</v>
      </c>
      <c r="F98">
        <v>267.63499999999999</v>
      </c>
      <c r="H98">
        <f t="shared" si="10"/>
        <v>5.6620000000000061</v>
      </c>
      <c r="J98">
        <f t="shared" si="11"/>
        <v>96</v>
      </c>
      <c r="K98">
        <f t="shared" si="12"/>
        <v>0.51464875742968141</v>
      </c>
      <c r="M98">
        <f t="shared" si="13"/>
        <v>96</v>
      </c>
      <c r="N98">
        <f t="shared" si="14"/>
        <v>0.10823555055036878</v>
      </c>
    </row>
    <row r="99" spans="2:14" x14ac:dyDescent="0.75">
      <c r="B99">
        <v>97</v>
      </c>
      <c r="C99">
        <v>197.24199999999999</v>
      </c>
      <c r="D99">
        <v>194.90799999999999</v>
      </c>
      <c r="E99">
        <v>124.956</v>
      </c>
      <c r="F99">
        <v>258.81799999999998</v>
      </c>
      <c r="H99">
        <f t="shared" ref="H99:H117" si="15">C99-D99</f>
        <v>2.3340000000000032</v>
      </c>
      <c r="J99">
        <f t="shared" ref="J99:J117" si="16">B99</f>
        <v>97</v>
      </c>
      <c r="K99">
        <f t="shared" ref="K99:K117" si="17">(H99-MIN(H$3:H$117))/(MAX(H$3:H$117)-MIN(H$3:H$117))</f>
        <v>0.43677165722843647</v>
      </c>
      <c r="M99">
        <f t="shared" ref="M99:M117" si="18">B99</f>
        <v>97</v>
      </c>
      <c r="N99">
        <f t="shared" ref="N99:N117" si="19">(E99-$P$3)/(F99-$Q$3)</f>
        <v>0.13162756757595992</v>
      </c>
    </row>
    <row r="100" spans="2:14" x14ac:dyDescent="0.75">
      <c r="B100">
        <v>98</v>
      </c>
      <c r="C100">
        <v>190.97800000000001</v>
      </c>
      <c r="D100">
        <v>186.76599999999999</v>
      </c>
      <c r="E100">
        <v>123.16</v>
      </c>
      <c r="F100">
        <v>264.66000000000003</v>
      </c>
      <c r="H100">
        <f t="shared" si="15"/>
        <v>4.2120000000000175</v>
      </c>
      <c r="J100">
        <f t="shared" si="16"/>
        <v>98</v>
      </c>
      <c r="K100">
        <f t="shared" si="17"/>
        <v>0.4807179295174806</v>
      </c>
      <c r="M100">
        <f t="shared" si="18"/>
        <v>98</v>
      </c>
      <c r="N100">
        <f t="shared" si="19"/>
        <v>0.11257983068468731</v>
      </c>
    </row>
    <row r="101" spans="2:14" x14ac:dyDescent="0.75">
      <c r="B101">
        <v>99</v>
      </c>
      <c r="C101">
        <v>191.71199999999999</v>
      </c>
      <c r="D101">
        <v>187.245</v>
      </c>
      <c r="E101">
        <v>120.589</v>
      </c>
      <c r="F101">
        <v>267.43200000000002</v>
      </c>
      <c r="H101">
        <f t="shared" si="15"/>
        <v>4.4669999999999845</v>
      </c>
      <c r="J101">
        <f t="shared" si="16"/>
        <v>99</v>
      </c>
      <c r="K101">
        <f t="shared" si="17"/>
        <v>0.48668507511583242</v>
      </c>
      <c r="M101">
        <f t="shared" si="18"/>
        <v>99</v>
      </c>
      <c r="N101">
        <f t="shared" si="19"/>
        <v>9.1601664823330792E-2</v>
      </c>
    </row>
    <row r="102" spans="2:14" x14ac:dyDescent="0.75">
      <c r="B102">
        <v>100</v>
      </c>
      <c r="C102">
        <v>195.697</v>
      </c>
      <c r="D102">
        <v>188.489</v>
      </c>
      <c r="E102">
        <v>121.247</v>
      </c>
      <c r="F102">
        <v>276.11</v>
      </c>
      <c r="H102">
        <f t="shared" si="15"/>
        <v>7.2079999999999984</v>
      </c>
      <c r="J102">
        <f t="shared" si="16"/>
        <v>100</v>
      </c>
      <c r="K102">
        <f t="shared" si="17"/>
        <v>0.55082604015537973</v>
      </c>
      <c r="M102">
        <f t="shared" si="18"/>
        <v>100</v>
      </c>
      <c r="N102">
        <f t="shared" si="19"/>
        <v>9.0664567791390038E-2</v>
      </c>
    </row>
    <row r="103" spans="2:14" x14ac:dyDescent="0.75">
      <c r="B103">
        <v>101</v>
      </c>
      <c r="C103">
        <v>194.614</v>
      </c>
      <c r="D103">
        <v>189.12799999999999</v>
      </c>
      <c r="E103">
        <v>122.822</v>
      </c>
      <c r="F103">
        <v>271.03399999999999</v>
      </c>
      <c r="H103">
        <f t="shared" si="15"/>
        <v>5.4860000000000184</v>
      </c>
      <c r="J103">
        <f t="shared" si="16"/>
        <v>101</v>
      </c>
      <c r="K103">
        <f t="shared" si="17"/>
        <v>0.5105302569382697</v>
      </c>
      <c r="M103">
        <f t="shared" si="18"/>
        <v>101</v>
      </c>
      <c r="N103">
        <f t="shared" si="19"/>
        <v>0.10509522526482978</v>
      </c>
    </row>
    <row r="104" spans="2:14" x14ac:dyDescent="0.75">
      <c r="B104">
        <v>102</v>
      </c>
      <c r="C104">
        <v>200.82400000000001</v>
      </c>
      <c r="D104">
        <v>194.61500000000001</v>
      </c>
      <c r="E104">
        <v>125.30800000000001</v>
      </c>
      <c r="F104">
        <v>289.077</v>
      </c>
      <c r="H104">
        <f t="shared" si="15"/>
        <v>6.2090000000000032</v>
      </c>
      <c r="J104">
        <f t="shared" si="16"/>
        <v>102</v>
      </c>
      <c r="K104">
        <f t="shared" si="17"/>
        <v>0.527448869752422</v>
      </c>
      <c r="M104">
        <f t="shared" si="18"/>
        <v>102</v>
      </c>
      <c r="N104">
        <f t="shared" si="19"/>
        <v>0.10880265531786498</v>
      </c>
    </row>
    <row r="105" spans="2:14" x14ac:dyDescent="0.75">
      <c r="B105">
        <v>103</v>
      </c>
      <c r="C105">
        <v>200.95599999999999</v>
      </c>
      <c r="D105">
        <v>191.97399999999999</v>
      </c>
      <c r="E105">
        <v>124.09</v>
      </c>
      <c r="F105">
        <v>297.39100000000002</v>
      </c>
      <c r="H105">
        <f t="shared" si="15"/>
        <v>8.9819999999999993</v>
      </c>
      <c r="J105">
        <f t="shared" si="16"/>
        <v>103</v>
      </c>
      <c r="K105">
        <f t="shared" si="17"/>
        <v>0.5923386530631346</v>
      </c>
      <c r="M105">
        <f t="shared" si="18"/>
        <v>103</v>
      </c>
      <c r="N105">
        <f t="shared" si="19"/>
        <v>9.6122252689810089E-2</v>
      </c>
    </row>
    <row r="106" spans="2:14" x14ac:dyDescent="0.75">
      <c r="B106">
        <v>104</v>
      </c>
      <c r="C106">
        <v>201.6</v>
      </c>
      <c r="D106">
        <v>190.184</v>
      </c>
      <c r="E106">
        <v>123.175</v>
      </c>
      <c r="F106">
        <v>272.28300000000002</v>
      </c>
      <c r="H106">
        <f t="shared" si="15"/>
        <v>11.415999999999997</v>
      </c>
      <c r="J106">
        <f t="shared" si="16"/>
        <v>104</v>
      </c>
      <c r="K106">
        <f t="shared" si="17"/>
        <v>0.64929564281368446</v>
      </c>
      <c r="M106">
        <f t="shared" si="18"/>
        <v>104</v>
      </c>
      <c r="N106">
        <f t="shared" si="19"/>
        <v>0.10665364098311109</v>
      </c>
    </row>
    <row r="107" spans="2:14" x14ac:dyDescent="0.75">
      <c r="B107">
        <v>105</v>
      </c>
      <c r="C107">
        <v>198.52099999999999</v>
      </c>
      <c r="D107">
        <v>186.459</v>
      </c>
      <c r="E107">
        <v>122.301</v>
      </c>
      <c r="F107">
        <v>262.79500000000002</v>
      </c>
      <c r="H107">
        <f t="shared" si="15"/>
        <v>12.061999999999983</v>
      </c>
      <c r="J107">
        <f t="shared" si="16"/>
        <v>105</v>
      </c>
      <c r="K107">
        <f t="shared" si="17"/>
        <v>0.66441241166284404</v>
      </c>
      <c r="M107">
        <f t="shared" si="18"/>
        <v>105</v>
      </c>
      <c r="N107">
        <f t="shared" si="19"/>
        <v>0.1076923076923077</v>
      </c>
    </row>
    <row r="108" spans="2:14" x14ac:dyDescent="0.75">
      <c r="B108">
        <v>106</v>
      </c>
      <c r="C108">
        <v>198.24299999999999</v>
      </c>
      <c r="D108">
        <v>192.60900000000001</v>
      </c>
      <c r="E108">
        <v>122.154</v>
      </c>
      <c r="F108">
        <v>250.10300000000001</v>
      </c>
      <c r="H108">
        <f t="shared" si="15"/>
        <v>5.6339999999999861</v>
      </c>
      <c r="J108">
        <f t="shared" si="16"/>
        <v>106</v>
      </c>
      <c r="K108">
        <f t="shared" si="17"/>
        <v>0.51399354144241083</v>
      </c>
      <c r="M108">
        <f t="shared" si="18"/>
        <v>106</v>
      </c>
      <c r="N108">
        <f t="shared" si="19"/>
        <v>0.1178488464068341</v>
      </c>
    </row>
    <row r="109" spans="2:14" x14ac:dyDescent="0.75">
      <c r="B109">
        <v>107</v>
      </c>
      <c r="C109">
        <v>189.172</v>
      </c>
      <c r="D109">
        <v>182.22200000000001</v>
      </c>
      <c r="E109">
        <v>121.79</v>
      </c>
      <c r="F109">
        <v>251.952</v>
      </c>
      <c r="H109">
        <f t="shared" si="15"/>
        <v>6.9499999999999886</v>
      </c>
      <c r="J109">
        <f t="shared" si="16"/>
        <v>107</v>
      </c>
      <c r="K109">
        <f t="shared" si="17"/>
        <v>0.54478869284410503</v>
      </c>
      <c r="M109">
        <f t="shared" si="18"/>
        <v>107</v>
      </c>
      <c r="N109">
        <f t="shared" si="19"/>
        <v>0.1130772763054317</v>
      </c>
    </row>
    <row r="110" spans="2:14" x14ac:dyDescent="0.75">
      <c r="B110">
        <v>108</v>
      </c>
      <c r="C110">
        <v>190.422</v>
      </c>
      <c r="D110">
        <v>186.578</v>
      </c>
      <c r="E110">
        <v>120.798</v>
      </c>
      <c r="F110">
        <v>253.15299999999999</v>
      </c>
      <c r="H110">
        <f t="shared" si="15"/>
        <v>3.8439999999999941</v>
      </c>
      <c r="J110">
        <f t="shared" si="16"/>
        <v>108</v>
      </c>
      <c r="K110">
        <f t="shared" si="17"/>
        <v>0.47210651939907317</v>
      </c>
      <c r="M110">
        <f t="shared" si="18"/>
        <v>108</v>
      </c>
      <c r="N110">
        <f t="shared" si="19"/>
        <v>0.10391951474994521</v>
      </c>
    </row>
    <row r="111" spans="2:14" x14ac:dyDescent="0.75">
      <c r="B111">
        <v>109</v>
      </c>
      <c r="C111">
        <v>187.59700000000001</v>
      </c>
      <c r="D111">
        <v>182.05699999999999</v>
      </c>
      <c r="E111">
        <v>120.143</v>
      </c>
      <c r="F111">
        <v>254.31200000000001</v>
      </c>
      <c r="H111">
        <f t="shared" si="15"/>
        <v>5.5400000000000205</v>
      </c>
      <c r="J111">
        <f t="shared" si="16"/>
        <v>109</v>
      </c>
      <c r="K111">
        <f t="shared" si="17"/>
        <v>0.5117938877708621</v>
      </c>
      <c r="M111">
        <f t="shared" si="18"/>
        <v>109</v>
      </c>
      <c r="N111">
        <f t="shared" si="19"/>
        <v>9.7681639745157339E-2</v>
      </c>
    </row>
    <row r="112" spans="2:14" x14ac:dyDescent="0.75">
      <c r="B112">
        <v>110</v>
      </c>
      <c r="C112">
        <v>197.28200000000001</v>
      </c>
      <c r="D112">
        <v>190.108</v>
      </c>
      <c r="E112">
        <v>121.071</v>
      </c>
      <c r="F112">
        <v>264.67</v>
      </c>
      <c r="H112">
        <f t="shared" si="15"/>
        <v>7.1740000000000066</v>
      </c>
      <c r="J112">
        <f t="shared" si="16"/>
        <v>110</v>
      </c>
      <c r="K112">
        <f t="shared" si="17"/>
        <v>0.55003042074226616</v>
      </c>
      <c r="M112">
        <f t="shared" si="18"/>
        <v>110</v>
      </c>
      <c r="N112">
        <f t="shared" si="19"/>
        <v>9.7059478725774084E-2</v>
      </c>
    </row>
    <row r="113" spans="2:14" x14ac:dyDescent="0.75">
      <c r="B113">
        <v>111</v>
      </c>
      <c r="C113">
        <v>192.65199999999999</v>
      </c>
      <c r="D113">
        <v>188.5</v>
      </c>
      <c r="E113">
        <v>120.31399999999999</v>
      </c>
      <c r="F113">
        <v>253.07</v>
      </c>
      <c r="H113">
        <f t="shared" si="15"/>
        <v>4.1519999999999868</v>
      </c>
      <c r="J113">
        <f t="shared" si="16"/>
        <v>111</v>
      </c>
      <c r="K113">
        <f t="shared" si="17"/>
        <v>0.479313895259044</v>
      </c>
      <c r="M113">
        <f t="shared" si="18"/>
        <v>111</v>
      </c>
      <c r="N113">
        <f t="shared" si="19"/>
        <v>0.10005687819939867</v>
      </c>
    </row>
    <row r="114" spans="2:14" x14ac:dyDescent="0.75">
      <c r="B114">
        <v>112</v>
      </c>
      <c r="C114">
        <v>191.32499999999999</v>
      </c>
      <c r="D114">
        <v>184.267</v>
      </c>
      <c r="E114">
        <v>119.913</v>
      </c>
      <c r="F114">
        <v>258.673</v>
      </c>
      <c r="H114">
        <f t="shared" si="15"/>
        <v>7.0579999999999927</v>
      </c>
      <c r="J114">
        <f t="shared" si="16"/>
        <v>112</v>
      </c>
      <c r="K114">
        <f t="shared" si="17"/>
        <v>0.54731595450928983</v>
      </c>
      <c r="M114">
        <f t="shared" si="18"/>
        <v>112</v>
      </c>
      <c r="N114">
        <f t="shared" si="19"/>
        <v>9.2583525681378356E-2</v>
      </c>
    </row>
    <row r="115" spans="2:14" x14ac:dyDescent="0.75">
      <c r="B115">
        <v>113</v>
      </c>
      <c r="C115">
        <v>189.18299999999999</v>
      </c>
      <c r="D115">
        <v>194.179</v>
      </c>
      <c r="E115">
        <v>120.625</v>
      </c>
      <c r="F115">
        <v>286.26600000000002</v>
      </c>
      <c r="H115">
        <f t="shared" si="15"/>
        <v>-4.9960000000000093</v>
      </c>
      <c r="J115">
        <f t="shared" si="16"/>
        <v>113</v>
      </c>
      <c r="K115">
        <f t="shared" si="17"/>
        <v>0.26524547198951648</v>
      </c>
      <c r="M115">
        <f t="shared" si="18"/>
        <v>113</v>
      </c>
      <c r="N115">
        <f t="shared" si="19"/>
        <v>8.0791726927162646E-2</v>
      </c>
    </row>
    <row r="116" spans="2:14" x14ac:dyDescent="0.75">
      <c r="B116">
        <v>114</v>
      </c>
      <c r="C116">
        <v>181.33699999999999</v>
      </c>
      <c r="D116">
        <v>181</v>
      </c>
      <c r="E116">
        <v>121.13</v>
      </c>
      <c r="F116">
        <v>286.029</v>
      </c>
      <c r="H116">
        <f t="shared" si="15"/>
        <v>0.33699999999998909</v>
      </c>
      <c r="J116">
        <f t="shared" si="16"/>
        <v>114</v>
      </c>
      <c r="K116">
        <f t="shared" si="17"/>
        <v>0.39004071699349446</v>
      </c>
      <c r="M116">
        <f t="shared" si="18"/>
        <v>114</v>
      </c>
      <c r="N116">
        <f t="shared" si="19"/>
        <v>8.4151023207224271E-2</v>
      </c>
    </row>
    <row r="117" spans="2:14" x14ac:dyDescent="0.75">
      <c r="B117">
        <v>115</v>
      </c>
      <c r="C117">
        <v>181.13900000000001</v>
      </c>
      <c r="D117">
        <v>178.57900000000001</v>
      </c>
      <c r="E117">
        <v>123.23699999999999</v>
      </c>
      <c r="F117">
        <v>288.56200000000001</v>
      </c>
      <c r="H117">
        <f t="shared" si="15"/>
        <v>2.5600000000000023</v>
      </c>
      <c r="J117">
        <f t="shared" si="16"/>
        <v>115</v>
      </c>
      <c r="K117">
        <f t="shared" si="17"/>
        <v>0.44206018626854504</v>
      </c>
      <c r="M117">
        <f t="shared" si="18"/>
        <v>115</v>
      </c>
      <c r="N117">
        <f t="shared" si="19"/>
        <v>9.6094902940174781E-2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6"/>
  <sheetViews>
    <sheetView zoomScale="80" zoomScaleNormal="80" workbookViewId="0"/>
  </sheetViews>
  <sheetFormatPr defaultRowHeight="14.75" x14ac:dyDescent="0.75"/>
  <cols>
    <col min="10" max="10" width="9.1328125" customWidth="1"/>
  </cols>
  <sheetData>
    <row r="1" spans="1:17" x14ac:dyDescent="0.75">
      <c r="A1" t="s">
        <v>28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217.44499999999999</v>
      </c>
      <c r="D3">
        <v>222.982</v>
      </c>
      <c r="E3">
        <v>183.125</v>
      </c>
      <c r="F3">
        <v>273.83600000000001</v>
      </c>
      <c r="H3">
        <f t="shared" ref="H3:H34" si="0">C3-D3</f>
        <v>-5.5370000000000061</v>
      </c>
      <c r="J3">
        <f t="shared" ref="J3:J34" si="1">B3</f>
        <v>1</v>
      </c>
      <c r="K3">
        <f t="shared" ref="K3:K34" si="2">(H3-MIN(H$3:H$66))/(MAX(H$3:H$66)-MIN(H$3:H$66))</f>
        <v>0</v>
      </c>
      <c r="M3">
        <f t="shared" ref="M3:M34" si="3">B3</f>
        <v>1</v>
      </c>
      <c r="N3">
        <f t="shared" ref="N3:N34" si="4">(E3-$P$3)/(F3-$Q$3)</f>
        <v>0.52229622625768235</v>
      </c>
      <c r="P3">
        <v>108</v>
      </c>
      <c r="Q3">
        <v>130</v>
      </c>
    </row>
    <row r="4" spans="1:17" x14ac:dyDescent="0.75">
      <c r="B4">
        <v>2</v>
      </c>
      <c r="C4">
        <v>224.18899999999999</v>
      </c>
      <c r="D4">
        <v>223.232</v>
      </c>
      <c r="E4">
        <v>177.36699999999999</v>
      </c>
      <c r="F4">
        <v>275.91800000000001</v>
      </c>
      <c r="H4">
        <f t="shared" si="0"/>
        <v>0.95699999999999363</v>
      </c>
      <c r="J4">
        <f t="shared" si="1"/>
        <v>2</v>
      </c>
      <c r="K4">
        <f t="shared" si="2"/>
        <v>0.11770463278474588</v>
      </c>
      <c r="M4">
        <f t="shared" si="3"/>
        <v>2</v>
      </c>
      <c r="N4">
        <f t="shared" si="4"/>
        <v>0.47538343453172321</v>
      </c>
    </row>
    <row r="5" spans="1:17" x14ac:dyDescent="0.75">
      <c r="B5">
        <v>3</v>
      </c>
      <c r="C5">
        <v>223.65899999999999</v>
      </c>
      <c r="D5">
        <v>222.727</v>
      </c>
      <c r="E5">
        <v>175.89099999999999</v>
      </c>
      <c r="F5">
        <v>275.15600000000001</v>
      </c>
      <c r="H5">
        <f t="shared" si="0"/>
        <v>0.93199999999998795</v>
      </c>
      <c r="J5">
        <f t="shared" si="1"/>
        <v>3</v>
      </c>
      <c r="K5">
        <f t="shared" si="2"/>
        <v>0.11725150438628279</v>
      </c>
      <c r="M5">
        <f t="shared" si="3"/>
        <v>3</v>
      </c>
      <c r="N5">
        <f t="shared" si="4"/>
        <v>0.46771060100857004</v>
      </c>
    </row>
    <row r="6" spans="1:17" x14ac:dyDescent="0.75">
      <c r="B6">
        <v>4</v>
      </c>
      <c r="C6">
        <v>221.92699999999999</v>
      </c>
      <c r="D6">
        <v>220.85499999999999</v>
      </c>
      <c r="E6">
        <v>170.04300000000001</v>
      </c>
      <c r="F6">
        <v>263.02300000000002</v>
      </c>
      <c r="H6">
        <f t="shared" si="0"/>
        <v>1.0720000000000027</v>
      </c>
      <c r="J6">
        <f t="shared" si="1"/>
        <v>4</v>
      </c>
      <c r="K6">
        <f t="shared" si="2"/>
        <v>0.11978902341767581</v>
      </c>
      <c r="M6">
        <f t="shared" si="3"/>
        <v>4</v>
      </c>
      <c r="N6">
        <f t="shared" si="4"/>
        <v>0.46640806477075392</v>
      </c>
    </row>
    <row r="7" spans="1:17" x14ac:dyDescent="0.75">
      <c r="B7">
        <v>5</v>
      </c>
      <c r="C7">
        <v>225.15899999999999</v>
      </c>
      <c r="D7">
        <v>219.38200000000001</v>
      </c>
      <c r="E7">
        <v>168.54300000000001</v>
      </c>
      <c r="F7">
        <v>262.87900000000002</v>
      </c>
      <c r="H7">
        <f t="shared" si="0"/>
        <v>5.7769999999999868</v>
      </c>
      <c r="J7">
        <f t="shared" si="1"/>
        <v>5</v>
      </c>
      <c r="K7">
        <f t="shared" si="2"/>
        <v>0.20506778800840994</v>
      </c>
      <c r="M7">
        <f t="shared" si="3"/>
        <v>5</v>
      </c>
      <c r="N7">
        <f t="shared" si="4"/>
        <v>0.45562504233174539</v>
      </c>
    </row>
    <row r="8" spans="1:17" x14ac:dyDescent="0.75">
      <c r="B8">
        <v>6</v>
      </c>
      <c r="C8">
        <v>224.05500000000001</v>
      </c>
      <c r="D8">
        <v>219.81399999999999</v>
      </c>
      <c r="E8">
        <v>167.93</v>
      </c>
      <c r="F8">
        <v>271.85899999999998</v>
      </c>
      <c r="H8">
        <f t="shared" si="0"/>
        <v>4.2410000000000139</v>
      </c>
      <c r="J8">
        <f t="shared" si="1"/>
        <v>6</v>
      </c>
      <c r="K8">
        <f t="shared" si="2"/>
        <v>0.17722757920684443</v>
      </c>
      <c r="M8">
        <f t="shared" si="3"/>
        <v>6</v>
      </c>
      <c r="N8">
        <f t="shared" si="4"/>
        <v>0.4224617401786282</v>
      </c>
    </row>
    <row r="9" spans="1:17" x14ac:dyDescent="0.75">
      <c r="B9">
        <v>7</v>
      </c>
      <c r="C9">
        <v>225.19499999999999</v>
      </c>
      <c r="D9">
        <v>219.773</v>
      </c>
      <c r="E9">
        <v>165.45699999999999</v>
      </c>
      <c r="F9">
        <v>267.21899999999999</v>
      </c>
      <c r="H9">
        <f t="shared" si="0"/>
        <v>5.421999999999997</v>
      </c>
      <c r="J9">
        <f t="shared" si="1"/>
        <v>7</v>
      </c>
      <c r="K9">
        <f t="shared" si="2"/>
        <v>0.19863336475023569</v>
      </c>
      <c r="M9">
        <f t="shared" si="3"/>
        <v>7</v>
      </c>
      <c r="N9">
        <f t="shared" si="4"/>
        <v>0.41872481216158108</v>
      </c>
    </row>
    <row r="10" spans="1:17" x14ac:dyDescent="0.75">
      <c r="B10">
        <v>8</v>
      </c>
      <c r="C10">
        <v>229.524</v>
      </c>
      <c r="D10">
        <v>220.6</v>
      </c>
      <c r="E10">
        <v>163.93</v>
      </c>
      <c r="F10">
        <v>274.68400000000003</v>
      </c>
      <c r="H10">
        <f t="shared" si="0"/>
        <v>8.9240000000000066</v>
      </c>
      <c r="J10">
        <f t="shared" si="1"/>
        <v>8</v>
      </c>
      <c r="K10">
        <f t="shared" si="2"/>
        <v>0.2621075908069313</v>
      </c>
      <c r="M10">
        <f t="shared" si="3"/>
        <v>8</v>
      </c>
      <c r="N10">
        <f t="shared" si="4"/>
        <v>0.38656658649194103</v>
      </c>
    </row>
    <row r="11" spans="1:17" x14ac:dyDescent="0.75">
      <c r="B11">
        <v>9</v>
      </c>
      <c r="C11">
        <v>228.85400000000001</v>
      </c>
      <c r="D11">
        <v>220.977</v>
      </c>
      <c r="E11">
        <v>166.03899999999999</v>
      </c>
      <c r="F11">
        <v>277.34800000000001</v>
      </c>
      <c r="H11">
        <f t="shared" si="0"/>
        <v>7.8770000000000095</v>
      </c>
      <c r="J11">
        <f t="shared" si="1"/>
        <v>9</v>
      </c>
      <c r="K11">
        <f t="shared" si="2"/>
        <v>0.24313057347930139</v>
      </c>
      <c r="M11">
        <f t="shared" si="3"/>
        <v>9</v>
      </c>
      <c r="N11">
        <f t="shared" si="4"/>
        <v>0.39389065341911655</v>
      </c>
    </row>
    <row r="12" spans="1:17" x14ac:dyDescent="0.75">
      <c r="B12">
        <v>10</v>
      </c>
      <c r="C12">
        <v>238.90899999999999</v>
      </c>
      <c r="D12">
        <v>230.45</v>
      </c>
      <c r="E12">
        <v>162.55500000000001</v>
      </c>
      <c r="F12">
        <v>277.33600000000001</v>
      </c>
      <c r="H12">
        <f t="shared" si="0"/>
        <v>8.4590000000000032</v>
      </c>
      <c r="J12">
        <f t="shared" si="1"/>
        <v>10</v>
      </c>
      <c r="K12">
        <f t="shared" si="2"/>
        <v>0.25367940259551963</v>
      </c>
      <c r="M12">
        <f t="shared" si="3"/>
        <v>10</v>
      </c>
      <c r="N12">
        <f t="shared" si="4"/>
        <v>0.37027610359993485</v>
      </c>
    </row>
    <row r="13" spans="1:17" x14ac:dyDescent="0.75">
      <c r="B13">
        <v>11</v>
      </c>
      <c r="C13">
        <v>239.42099999999999</v>
      </c>
      <c r="D13">
        <v>232.905</v>
      </c>
      <c r="E13">
        <v>169.059</v>
      </c>
      <c r="F13">
        <v>286.67599999999999</v>
      </c>
      <c r="H13">
        <f t="shared" si="0"/>
        <v>6.5159999999999911</v>
      </c>
      <c r="J13">
        <f t="shared" si="1"/>
        <v>11</v>
      </c>
      <c r="K13">
        <f t="shared" si="2"/>
        <v>0.21846226346697598</v>
      </c>
      <c r="M13">
        <f t="shared" si="3"/>
        <v>11</v>
      </c>
      <c r="N13">
        <f t="shared" si="4"/>
        <v>0.38971508080369682</v>
      </c>
    </row>
    <row r="14" spans="1:17" x14ac:dyDescent="0.75">
      <c r="B14">
        <v>12</v>
      </c>
      <c r="C14">
        <v>231.41499999999999</v>
      </c>
      <c r="D14">
        <v>222.34100000000001</v>
      </c>
      <c r="E14">
        <v>160.97999999999999</v>
      </c>
      <c r="F14">
        <v>275.53100000000001</v>
      </c>
      <c r="H14">
        <f t="shared" si="0"/>
        <v>9.0739999999999839</v>
      </c>
      <c r="J14">
        <f t="shared" si="1"/>
        <v>12</v>
      </c>
      <c r="K14">
        <f t="shared" si="2"/>
        <v>0.2648263611977088</v>
      </c>
      <c r="M14">
        <f t="shared" si="3"/>
        <v>12</v>
      </c>
      <c r="N14">
        <f t="shared" si="4"/>
        <v>0.36404614824332954</v>
      </c>
    </row>
    <row r="15" spans="1:17" x14ac:dyDescent="0.75">
      <c r="B15">
        <v>13</v>
      </c>
      <c r="C15">
        <v>248.45099999999999</v>
      </c>
      <c r="D15">
        <v>223.477</v>
      </c>
      <c r="E15">
        <v>165.09</v>
      </c>
      <c r="F15">
        <v>275.82400000000001</v>
      </c>
      <c r="H15">
        <f t="shared" si="0"/>
        <v>24.97399999999999</v>
      </c>
      <c r="J15">
        <f t="shared" si="1"/>
        <v>13</v>
      </c>
      <c r="K15">
        <f t="shared" si="2"/>
        <v>0.55301602262016958</v>
      </c>
      <c r="M15">
        <f t="shared" si="3"/>
        <v>13</v>
      </c>
      <c r="N15">
        <f t="shared" si="4"/>
        <v>0.39149934167215272</v>
      </c>
    </row>
    <row r="16" spans="1:17" x14ac:dyDescent="0.75">
      <c r="B16">
        <v>14</v>
      </c>
      <c r="C16">
        <v>253.62200000000001</v>
      </c>
      <c r="D16">
        <v>218.827</v>
      </c>
      <c r="E16">
        <v>158.797</v>
      </c>
      <c r="F16">
        <v>285.18400000000003</v>
      </c>
      <c r="H16">
        <f t="shared" si="0"/>
        <v>34.795000000000016</v>
      </c>
      <c r="J16">
        <f t="shared" si="1"/>
        <v>14</v>
      </c>
      <c r="K16">
        <f t="shared" si="2"/>
        <v>0.73102298267237054</v>
      </c>
      <c r="M16">
        <f t="shared" si="3"/>
        <v>14</v>
      </c>
      <c r="N16">
        <f t="shared" si="4"/>
        <v>0.32733400350551595</v>
      </c>
    </row>
    <row r="17" spans="2:14" x14ac:dyDescent="0.75">
      <c r="B17">
        <v>15</v>
      </c>
      <c r="C17">
        <v>262.113</v>
      </c>
      <c r="D17">
        <v>220.995</v>
      </c>
      <c r="E17">
        <v>155.23099999999999</v>
      </c>
      <c r="F17">
        <v>292.13</v>
      </c>
      <c r="H17">
        <f t="shared" si="0"/>
        <v>41.117999999999995</v>
      </c>
      <c r="J17">
        <f t="shared" si="1"/>
        <v>15</v>
      </c>
      <c r="K17">
        <f t="shared" si="2"/>
        <v>0.84562821721162917</v>
      </c>
      <c r="M17">
        <f t="shared" si="3"/>
        <v>15</v>
      </c>
      <c r="N17">
        <f t="shared" si="4"/>
        <v>0.29131561092950098</v>
      </c>
    </row>
    <row r="18" spans="2:14" x14ac:dyDescent="0.75">
      <c r="B18">
        <v>16</v>
      </c>
      <c r="C18">
        <v>259.05500000000001</v>
      </c>
      <c r="D18">
        <v>222.34100000000001</v>
      </c>
      <c r="E18">
        <v>149.68</v>
      </c>
      <c r="F18">
        <v>285.01600000000002</v>
      </c>
      <c r="H18">
        <f t="shared" si="0"/>
        <v>36.713999999999999</v>
      </c>
      <c r="J18">
        <f t="shared" si="1"/>
        <v>16</v>
      </c>
      <c r="K18">
        <f t="shared" si="2"/>
        <v>0.76580511853838917</v>
      </c>
      <c r="M18">
        <f t="shared" si="3"/>
        <v>16</v>
      </c>
      <c r="N18">
        <f t="shared" si="4"/>
        <v>0.26887547091913094</v>
      </c>
    </row>
    <row r="19" spans="2:14" x14ac:dyDescent="0.75">
      <c r="B19">
        <v>17</v>
      </c>
      <c r="C19">
        <v>271.83499999999998</v>
      </c>
      <c r="D19">
        <v>222.2</v>
      </c>
      <c r="E19">
        <v>150.91</v>
      </c>
      <c r="F19">
        <v>286.74599999999998</v>
      </c>
      <c r="H19">
        <f t="shared" si="0"/>
        <v>49.634999999999991</v>
      </c>
      <c r="J19">
        <f t="shared" si="1"/>
        <v>17</v>
      </c>
      <c r="K19">
        <f t="shared" si="2"/>
        <v>1</v>
      </c>
      <c r="M19">
        <f t="shared" si="3"/>
        <v>17</v>
      </c>
      <c r="N19">
        <f t="shared" si="4"/>
        <v>0.27375499215290983</v>
      </c>
    </row>
    <row r="20" spans="2:14" x14ac:dyDescent="0.75">
      <c r="B20">
        <v>18</v>
      </c>
      <c r="C20">
        <v>276.81099999999998</v>
      </c>
      <c r="D20">
        <v>239.405</v>
      </c>
      <c r="E20">
        <v>151.05500000000001</v>
      </c>
      <c r="F20">
        <v>290.30500000000001</v>
      </c>
      <c r="H20">
        <f t="shared" si="0"/>
        <v>37.405999999999977</v>
      </c>
      <c r="J20">
        <f t="shared" si="1"/>
        <v>18</v>
      </c>
      <c r="K20">
        <f t="shared" si="2"/>
        <v>0.7783477126078443</v>
      </c>
      <c r="M20">
        <f t="shared" si="3"/>
        <v>18</v>
      </c>
      <c r="N20">
        <f t="shared" si="4"/>
        <v>0.26858176600854622</v>
      </c>
    </row>
    <row r="21" spans="2:14" x14ac:dyDescent="0.75">
      <c r="B21">
        <v>19</v>
      </c>
      <c r="C21">
        <v>249.10400000000001</v>
      </c>
      <c r="D21">
        <v>219.42699999999999</v>
      </c>
      <c r="E21">
        <v>159.566</v>
      </c>
      <c r="F21">
        <v>289.97300000000001</v>
      </c>
      <c r="H21">
        <f t="shared" si="0"/>
        <v>29.677000000000021</v>
      </c>
      <c r="J21">
        <f t="shared" si="1"/>
        <v>19</v>
      </c>
      <c r="K21">
        <f t="shared" si="2"/>
        <v>0.63825853693902757</v>
      </c>
      <c r="M21">
        <f t="shared" si="3"/>
        <v>19</v>
      </c>
      <c r="N21">
        <f t="shared" si="4"/>
        <v>0.3223418951948141</v>
      </c>
    </row>
    <row r="22" spans="2:14" x14ac:dyDescent="0.75">
      <c r="B22">
        <v>20</v>
      </c>
      <c r="C22">
        <v>238.04300000000001</v>
      </c>
      <c r="D22">
        <v>212.209</v>
      </c>
      <c r="E22">
        <v>150.60900000000001</v>
      </c>
      <c r="F22">
        <v>273.99200000000002</v>
      </c>
      <c r="H22">
        <f t="shared" si="0"/>
        <v>25.834000000000003</v>
      </c>
      <c r="J22">
        <f t="shared" si="1"/>
        <v>20</v>
      </c>
      <c r="K22">
        <f t="shared" si="2"/>
        <v>0.56860363952729664</v>
      </c>
      <c r="M22">
        <f t="shared" si="3"/>
        <v>20</v>
      </c>
      <c r="N22">
        <f t="shared" si="4"/>
        <v>0.29591227290405026</v>
      </c>
    </row>
    <row r="23" spans="2:14" x14ac:dyDescent="0.75">
      <c r="B23">
        <v>21</v>
      </c>
      <c r="C23">
        <v>229.04900000000001</v>
      </c>
      <c r="D23">
        <v>210.88200000000001</v>
      </c>
      <c r="E23">
        <v>148.648</v>
      </c>
      <c r="F23">
        <v>268.94499999999999</v>
      </c>
      <c r="H23">
        <f t="shared" si="0"/>
        <v>18.167000000000002</v>
      </c>
      <c r="J23">
        <f t="shared" si="1"/>
        <v>21</v>
      </c>
      <c r="K23">
        <f t="shared" si="2"/>
        <v>0.42963822228666732</v>
      </c>
      <c r="M23">
        <f t="shared" si="3"/>
        <v>21</v>
      </c>
      <c r="N23">
        <f t="shared" si="4"/>
        <v>0.29254741084601821</v>
      </c>
    </row>
    <row r="24" spans="2:14" x14ac:dyDescent="0.75">
      <c r="B24">
        <v>22</v>
      </c>
      <c r="C24">
        <v>231.73699999999999</v>
      </c>
      <c r="D24">
        <v>215.25</v>
      </c>
      <c r="E24">
        <v>142.101</v>
      </c>
      <c r="F24">
        <v>248.93</v>
      </c>
      <c r="H24">
        <f t="shared" si="0"/>
        <v>16.486999999999995</v>
      </c>
      <c r="J24">
        <f t="shared" si="1"/>
        <v>22</v>
      </c>
      <c r="K24">
        <f t="shared" si="2"/>
        <v>0.39918799390995435</v>
      </c>
      <c r="M24">
        <f t="shared" si="3"/>
        <v>22</v>
      </c>
      <c r="N24">
        <f t="shared" si="4"/>
        <v>0.28673169091061967</v>
      </c>
    </row>
    <row r="25" spans="2:14" x14ac:dyDescent="0.75">
      <c r="B25">
        <v>23</v>
      </c>
      <c r="C25">
        <v>217.97399999999999</v>
      </c>
      <c r="D25">
        <v>207.30699999999999</v>
      </c>
      <c r="E25">
        <v>139.578</v>
      </c>
      <c r="F25">
        <v>247.50700000000001</v>
      </c>
      <c r="H25">
        <f t="shared" si="0"/>
        <v>10.667000000000002</v>
      </c>
      <c r="J25">
        <f t="shared" si="1"/>
        <v>23</v>
      </c>
      <c r="K25">
        <f t="shared" si="2"/>
        <v>0.29369970274777074</v>
      </c>
      <c r="M25">
        <f t="shared" si="3"/>
        <v>23</v>
      </c>
      <c r="N25">
        <f t="shared" si="4"/>
        <v>0.26873292654905667</v>
      </c>
    </row>
    <row r="26" spans="2:14" x14ac:dyDescent="0.75">
      <c r="B26">
        <v>24</v>
      </c>
      <c r="C26">
        <v>219.83600000000001</v>
      </c>
      <c r="D26">
        <v>205.76</v>
      </c>
      <c r="E26">
        <v>136.95699999999999</v>
      </c>
      <c r="F26">
        <v>245.58199999999999</v>
      </c>
      <c r="H26">
        <f t="shared" si="0"/>
        <v>14.076000000000022</v>
      </c>
      <c r="J26">
        <f t="shared" si="1"/>
        <v>24</v>
      </c>
      <c r="K26">
        <f t="shared" si="2"/>
        <v>0.35548829116218422</v>
      </c>
      <c r="M26">
        <f t="shared" si="3"/>
        <v>24</v>
      </c>
      <c r="N26">
        <f t="shared" si="4"/>
        <v>0.25053208977176372</v>
      </c>
    </row>
    <row r="27" spans="2:14" x14ac:dyDescent="0.75">
      <c r="B27">
        <v>25</v>
      </c>
      <c r="C27">
        <v>226.84</v>
      </c>
      <c r="D27">
        <v>217.33</v>
      </c>
      <c r="E27">
        <v>142.434</v>
      </c>
      <c r="F27">
        <v>266.52199999999999</v>
      </c>
      <c r="H27">
        <f t="shared" si="0"/>
        <v>9.5099999999999909</v>
      </c>
      <c r="J27">
        <f t="shared" si="1"/>
        <v>25</v>
      </c>
      <c r="K27">
        <f t="shared" si="2"/>
        <v>0.27272892046690345</v>
      </c>
      <c r="M27">
        <f t="shared" si="3"/>
        <v>25</v>
      </c>
      <c r="N27">
        <f t="shared" si="4"/>
        <v>0.25222308492404155</v>
      </c>
    </row>
    <row r="28" spans="2:14" x14ac:dyDescent="0.75">
      <c r="B28">
        <v>26</v>
      </c>
      <c r="C28">
        <v>232.48099999999999</v>
      </c>
      <c r="D28">
        <v>221.834</v>
      </c>
      <c r="E28">
        <v>143.178</v>
      </c>
      <c r="F28">
        <v>260.51499999999999</v>
      </c>
      <c r="H28">
        <f t="shared" si="0"/>
        <v>10.646999999999991</v>
      </c>
      <c r="J28">
        <f t="shared" si="1"/>
        <v>26</v>
      </c>
      <c r="K28">
        <f t="shared" si="2"/>
        <v>0.29333720002900021</v>
      </c>
      <c r="M28">
        <f t="shared" si="3"/>
        <v>26</v>
      </c>
      <c r="N28">
        <f t="shared" si="4"/>
        <v>0.26953223767383061</v>
      </c>
    </row>
    <row r="29" spans="2:14" x14ac:dyDescent="0.75">
      <c r="B29">
        <v>27</v>
      </c>
      <c r="C29">
        <v>227.91499999999999</v>
      </c>
      <c r="D29">
        <v>218.131</v>
      </c>
      <c r="E29">
        <v>141.78899999999999</v>
      </c>
      <c r="F29">
        <v>260.392</v>
      </c>
      <c r="H29">
        <f t="shared" si="0"/>
        <v>9.7839999999999918</v>
      </c>
      <c r="J29">
        <f t="shared" si="1"/>
        <v>27</v>
      </c>
      <c r="K29">
        <f t="shared" si="2"/>
        <v>0.27769520771405781</v>
      </c>
      <c r="M29">
        <f t="shared" si="3"/>
        <v>27</v>
      </c>
      <c r="N29">
        <f t="shared" si="4"/>
        <v>0.25913399595067171</v>
      </c>
    </row>
    <row r="30" spans="2:14" x14ac:dyDescent="0.75">
      <c r="B30">
        <v>28</v>
      </c>
      <c r="C30">
        <v>220.41800000000001</v>
      </c>
      <c r="D30">
        <v>211.22300000000001</v>
      </c>
      <c r="E30">
        <v>139.76900000000001</v>
      </c>
      <c r="F30">
        <v>263.91699999999997</v>
      </c>
      <c r="H30">
        <f t="shared" si="0"/>
        <v>9.1949999999999932</v>
      </c>
      <c r="J30">
        <f t="shared" si="1"/>
        <v>28</v>
      </c>
      <c r="K30">
        <f t="shared" si="2"/>
        <v>0.26701950264626984</v>
      </c>
      <c r="M30">
        <f t="shared" si="3"/>
        <v>28</v>
      </c>
      <c r="N30">
        <f t="shared" si="4"/>
        <v>0.23722902992151865</v>
      </c>
    </row>
    <row r="31" spans="2:14" x14ac:dyDescent="0.75">
      <c r="B31">
        <v>29</v>
      </c>
      <c r="C31">
        <v>222.87</v>
      </c>
      <c r="D31">
        <v>215.524</v>
      </c>
      <c r="E31">
        <v>139.489</v>
      </c>
      <c r="F31">
        <v>264.72699999999998</v>
      </c>
      <c r="H31">
        <f t="shared" si="0"/>
        <v>7.3460000000000036</v>
      </c>
      <c r="J31">
        <f t="shared" si="1"/>
        <v>29</v>
      </c>
      <c r="K31">
        <f t="shared" si="2"/>
        <v>0.23350612629594741</v>
      </c>
      <c r="M31">
        <f t="shared" si="3"/>
        <v>29</v>
      </c>
      <c r="N31">
        <f t="shared" si="4"/>
        <v>0.23372449471895024</v>
      </c>
    </row>
    <row r="32" spans="2:14" x14ac:dyDescent="0.75">
      <c r="B32">
        <v>30</v>
      </c>
      <c r="C32">
        <v>215.87899999999999</v>
      </c>
      <c r="D32">
        <v>208.09</v>
      </c>
      <c r="E32">
        <v>139.56200000000001</v>
      </c>
      <c r="F32">
        <v>254.774</v>
      </c>
      <c r="H32">
        <f t="shared" si="0"/>
        <v>7.7889999999999873</v>
      </c>
      <c r="J32">
        <f t="shared" si="1"/>
        <v>30</v>
      </c>
      <c r="K32">
        <f t="shared" si="2"/>
        <v>0.24153556151671127</v>
      </c>
      <c r="M32">
        <f t="shared" si="3"/>
        <v>30</v>
      </c>
      <c r="N32">
        <f t="shared" si="4"/>
        <v>0.25295333963806571</v>
      </c>
    </row>
    <row r="33" spans="2:15" x14ac:dyDescent="0.75">
      <c r="B33">
        <v>31</v>
      </c>
      <c r="C33">
        <v>219.05600000000001</v>
      </c>
      <c r="D33">
        <v>212.82400000000001</v>
      </c>
      <c r="E33">
        <v>137.27699999999999</v>
      </c>
      <c r="F33">
        <v>244.929</v>
      </c>
      <c r="H33">
        <f t="shared" si="0"/>
        <v>6.2319999999999993</v>
      </c>
      <c r="J33">
        <f t="shared" si="1"/>
        <v>31</v>
      </c>
      <c r="K33">
        <f t="shared" si="2"/>
        <v>0.21331472486043657</v>
      </c>
      <c r="M33">
        <f t="shared" si="3"/>
        <v>31</v>
      </c>
      <c r="N33">
        <f t="shared" si="4"/>
        <v>0.25473988288421534</v>
      </c>
    </row>
    <row r="34" spans="2:15" x14ac:dyDescent="0.75">
      <c r="B34">
        <v>32</v>
      </c>
      <c r="C34">
        <v>222.35599999999999</v>
      </c>
      <c r="D34">
        <v>211.10599999999999</v>
      </c>
      <c r="E34">
        <v>138.32400000000001</v>
      </c>
      <c r="F34">
        <v>264.51499999999999</v>
      </c>
      <c r="H34">
        <f t="shared" si="0"/>
        <v>11.25</v>
      </c>
      <c r="J34">
        <f t="shared" si="1"/>
        <v>32</v>
      </c>
      <c r="K34">
        <f t="shared" si="2"/>
        <v>0.30426665699992761</v>
      </c>
      <c r="M34">
        <f t="shared" si="3"/>
        <v>32</v>
      </c>
      <c r="N34">
        <f t="shared" si="4"/>
        <v>0.22543210794335217</v>
      </c>
    </row>
    <row r="35" spans="2:15" x14ac:dyDescent="0.75">
      <c r="B35">
        <v>33</v>
      </c>
      <c r="C35">
        <v>220.25</v>
      </c>
      <c r="D35">
        <v>212.66499999999999</v>
      </c>
      <c r="E35">
        <v>138.893</v>
      </c>
      <c r="F35">
        <v>254.136</v>
      </c>
      <c r="H35">
        <f t="shared" ref="H35:H66" si="5">C35-D35</f>
        <v>7.585000000000008</v>
      </c>
      <c r="J35">
        <f t="shared" ref="J35:J66" si="6">B35</f>
        <v>33</v>
      </c>
      <c r="K35">
        <f t="shared" ref="K35:K66" si="7">(H35-MIN(H$3:H$66))/(MAX(H$3:H$66)-MIN(H$3:H$66))</f>
        <v>0.23783803378525364</v>
      </c>
      <c r="M35">
        <f t="shared" ref="M35:M66" si="8">B35</f>
        <v>33</v>
      </c>
      <c r="N35">
        <f t="shared" ref="N35:N66" si="9">(E35-$P$3)/(F35-$Q$3)</f>
        <v>0.24886414899787332</v>
      </c>
    </row>
    <row r="36" spans="2:15" x14ac:dyDescent="0.75">
      <c r="B36">
        <v>34</v>
      </c>
      <c r="C36">
        <v>223.14400000000001</v>
      </c>
      <c r="D36">
        <v>217.16300000000001</v>
      </c>
      <c r="E36">
        <v>140.83500000000001</v>
      </c>
      <c r="F36">
        <v>259.27100000000002</v>
      </c>
      <c r="H36">
        <f t="shared" si="5"/>
        <v>5.9809999999999945</v>
      </c>
      <c r="J36">
        <f t="shared" si="6"/>
        <v>34</v>
      </c>
      <c r="K36">
        <f t="shared" si="7"/>
        <v>0.20876531573986806</v>
      </c>
      <c r="M36">
        <f t="shared" si="8"/>
        <v>34</v>
      </c>
      <c r="N36">
        <f t="shared" si="9"/>
        <v>0.25400128412404949</v>
      </c>
    </row>
    <row r="37" spans="2:15" x14ac:dyDescent="0.75">
      <c r="B37">
        <v>35</v>
      </c>
      <c r="C37">
        <v>215.89400000000001</v>
      </c>
      <c r="D37">
        <v>211.41800000000001</v>
      </c>
      <c r="E37">
        <v>137.49600000000001</v>
      </c>
      <c r="F37">
        <v>252.78899999999999</v>
      </c>
      <c r="H37">
        <f t="shared" si="5"/>
        <v>4.4759999999999991</v>
      </c>
      <c r="J37">
        <f t="shared" si="6"/>
        <v>35</v>
      </c>
      <c r="K37">
        <f t="shared" si="7"/>
        <v>0.18148698615239625</v>
      </c>
      <c r="M37">
        <f t="shared" si="8"/>
        <v>35</v>
      </c>
      <c r="N37">
        <f t="shared" si="9"/>
        <v>0.24021695754505706</v>
      </c>
    </row>
    <row r="38" spans="2:15" x14ac:dyDescent="0.75">
      <c r="B38">
        <v>36</v>
      </c>
      <c r="C38">
        <v>213</v>
      </c>
      <c r="D38">
        <v>209.59</v>
      </c>
      <c r="E38">
        <v>138.452</v>
      </c>
      <c r="F38">
        <v>251.88399999999999</v>
      </c>
      <c r="H38">
        <f t="shared" si="5"/>
        <v>3.4099999999999966</v>
      </c>
      <c r="J38">
        <f t="shared" si="6"/>
        <v>36</v>
      </c>
      <c r="K38">
        <f t="shared" si="7"/>
        <v>0.16216559124193436</v>
      </c>
      <c r="M38">
        <f t="shared" si="8"/>
        <v>36</v>
      </c>
      <c r="N38">
        <f t="shared" si="9"/>
        <v>0.24984411407567853</v>
      </c>
      <c r="O38" s="2"/>
    </row>
    <row r="39" spans="2:15" x14ac:dyDescent="0.75">
      <c r="B39">
        <v>37</v>
      </c>
      <c r="C39">
        <v>213.727</v>
      </c>
      <c r="D39">
        <v>208.31399999999999</v>
      </c>
      <c r="E39">
        <v>137.48599999999999</v>
      </c>
      <c r="F39">
        <v>255.93199999999999</v>
      </c>
      <c r="H39">
        <f t="shared" si="5"/>
        <v>5.4130000000000109</v>
      </c>
      <c r="J39">
        <f t="shared" si="6"/>
        <v>37</v>
      </c>
      <c r="K39">
        <f t="shared" si="7"/>
        <v>0.19847023852678927</v>
      </c>
      <c r="M39">
        <f t="shared" si="8"/>
        <v>37</v>
      </c>
      <c r="N39">
        <f t="shared" si="9"/>
        <v>0.23414223549217031</v>
      </c>
    </row>
    <row r="40" spans="2:15" x14ac:dyDescent="0.75">
      <c r="B40">
        <v>38</v>
      </c>
      <c r="C40">
        <v>217.614</v>
      </c>
      <c r="D40">
        <v>213.101</v>
      </c>
      <c r="E40">
        <v>141.459</v>
      </c>
      <c r="F40">
        <v>275.60300000000001</v>
      </c>
      <c r="H40">
        <f t="shared" si="5"/>
        <v>4.5130000000000052</v>
      </c>
      <c r="J40">
        <f t="shared" si="6"/>
        <v>38</v>
      </c>
      <c r="K40">
        <f t="shared" si="7"/>
        <v>0.18215761618212159</v>
      </c>
      <c r="M40">
        <f t="shared" si="8"/>
        <v>38</v>
      </c>
      <c r="N40">
        <f t="shared" si="9"/>
        <v>0.22979608936629053</v>
      </c>
    </row>
    <row r="41" spans="2:15" x14ac:dyDescent="0.75">
      <c r="B41">
        <v>39</v>
      </c>
      <c r="C41">
        <v>216.76499999999999</v>
      </c>
      <c r="D41">
        <v>210.13800000000001</v>
      </c>
      <c r="E41">
        <v>139.637</v>
      </c>
      <c r="F41">
        <v>262.05500000000001</v>
      </c>
      <c r="H41">
        <f t="shared" si="5"/>
        <v>6.6269999999999811</v>
      </c>
      <c r="J41">
        <f t="shared" si="6"/>
        <v>39</v>
      </c>
      <c r="K41">
        <f t="shared" si="7"/>
        <v>0.22047415355615146</v>
      </c>
      <c r="M41">
        <f t="shared" si="8"/>
        <v>39</v>
      </c>
      <c r="N41">
        <f t="shared" si="9"/>
        <v>0.23957441974934685</v>
      </c>
    </row>
    <row r="42" spans="2:15" x14ac:dyDescent="0.75">
      <c r="B42">
        <v>40</v>
      </c>
      <c r="C42">
        <v>215.309</v>
      </c>
      <c r="D42">
        <v>204.40600000000001</v>
      </c>
      <c r="E42">
        <v>137.30799999999999</v>
      </c>
      <c r="F42">
        <v>257.44900000000001</v>
      </c>
      <c r="H42">
        <f t="shared" si="5"/>
        <v>10.902999999999992</v>
      </c>
      <c r="J42">
        <f t="shared" si="6"/>
        <v>40</v>
      </c>
      <c r="K42">
        <f t="shared" si="7"/>
        <v>0.29797723482926119</v>
      </c>
      <c r="M42">
        <f t="shared" si="8"/>
        <v>40</v>
      </c>
      <c r="N42">
        <f t="shared" si="9"/>
        <v>0.22995865012671726</v>
      </c>
    </row>
    <row r="43" spans="2:15" x14ac:dyDescent="0.75">
      <c r="B43">
        <v>41</v>
      </c>
      <c r="C43">
        <v>222.803</v>
      </c>
      <c r="D43">
        <v>210.27199999999999</v>
      </c>
      <c r="E43">
        <v>138.423</v>
      </c>
      <c r="F43">
        <v>262.27699999999999</v>
      </c>
      <c r="H43">
        <f t="shared" si="5"/>
        <v>12.531000000000006</v>
      </c>
      <c r="J43">
        <f t="shared" si="6"/>
        <v>41</v>
      </c>
      <c r="K43">
        <f t="shared" si="7"/>
        <v>0.32748495613717127</v>
      </c>
      <c r="M43">
        <f t="shared" si="8"/>
        <v>41</v>
      </c>
      <c r="N43">
        <f t="shared" si="9"/>
        <v>0.22999463247578947</v>
      </c>
    </row>
    <row r="44" spans="2:15" x14ac:dyDescent="0.75">
      <c r="B44">
        <v>42</v>
      </c>
      <c r="C44">
        <v>218.05799999999999</v>
      </c>
      <c r="D44">
        <v>211.29</v>
      </c>
      <c r="E44">
        <v>137.346</v>
      </c>
      <c r="F44">
        <v>262.21199999999999</v>
      </c>
      <c r="H44">
        <f t="shared" si="5"/>
        <v>6.7680000000000007</v>
      </c>
      <c r="J44">
        <f t="shared" si="6"/>
        <v>42</v>
      </c>
      <c r="K44">
        <f t="shared" si="7"/>
        <v>0.22302979772348305</v>
      </c>
      <c r="M44">
        <f t="shared" si="8"/>
        <v>42</v>
      </c>
      <c r="N44">
        <f t="shared" si="9"/>
        <v>0.22196169787916381</v>
      </c>
    </row>
    <row r="45" spans="2:15" x14ac:dyDescent="0.75">
      <c r="B45">
        <v>43</v>
      </c>
      <c r="C45">
        <v>229.50800000000001</v>
      </c>
      <c r="D45">
        <v>214.84700000000001</v>
      </c>
      <c r="E45">
        <v>135.714</v>
      </c>
      <c r="F45">
        <v>271.964</v>
      </c>
      <c r="H45">
        <f t="shared" si="5"/>
        <v>14.661000000000001</v>
      </c>
      <c r="J45">
        <f t="shared" si="6"/>
        <v>43</v>
      </c>
      <c r="K45">
        <f t="shared" si="7"/>
        <v>0.36609149568621779</v>
      </c>
      <c r="M45">
        <f t="shared" si="8"/>
        <v>43</v>
      </c>
      <c r="N45">
        <f t="shared" si="9"/>
        <v>0.19521850610013805</v>
      </c>
      <c r="O45" s="2"/>
    </row>
    <row r="46" spans="2:15" x14ac:dyDescent="0.75">
      <c r="B46">
        <v>44</v>
      </c>
      <c r="C46">
        <v>224.84700000000001</v>
      </c>
      <c r="D46">
        <v>213.142</v>
      </c>
      <c r="E46">
        <v>136.554</v>
      </c>
      <c r="F46">
        <v>261.63400000000001</v>
      </c>
      <c r="H46">
        <f t="shared" si="5"/>
        <v>11.705000000000013</v>
      </c>
      <c r="J46">
        <f t="shared" si="6"/>
        <v>44</v>
      </c>
      <c r="K46">
        <f t="shared" si="7"/>
        <v>0.31251359385195426</v>
      </c>
      <c r="M46">
        <f t="shared" si="8"/>
        <v>44</v>
      </c>
      <c r="N46">
        <f t="shared" si="9"/>
        <v>0.21691964082227996</v>
      </c>
      <c r="O46" s="2"/>
    </row>
    <row r="47" spans="2:15" x14ac:dyDescent="0.75">
      <c r="B47">
        <v>45</v>
      </c>
      <c r="C47">
        <v>219.048</v>
      </c>
      <c r="D47">
        <v>212.68799999999999</v>
      </c>
      <c r="E47">
        <v>134.214</v>
      </c>
      <c r="F47">
        <v>250.482</v>
      </c>
      <c r="H47">
        <f t="shared" si="5"/>
        <v>6.3600000000000136</v>
      </c>
      <c r="J47">
        <f t="shared" si="6"/>
        <v>45</v>
      </c>
      <c r="K47">
        <f t="shared" si="7"/>
        <v>0.21563474226056734</v>
      </c>
      <c r="M47">
        <f t="shared" si="8"/>
        <v>45</v>
      </c>
      <c r="N47">
        <f t="shared" si="9"/>
        <v>0.21757606945435831</v>
      </c>
      <c r="O47" s="2"/>
    </row>
    <row r="48" spans="2:15" x14ac:dyDescent="0.75">
      <c r="B48">
        <v>46</v>
      </c>
      <c r="C48">
        <v>223.87100000000001</v>
      </c>
      <c r="D48">
        <v>207.29900000000001</v>
      </c>
      <c r="E48">
        <v>133.94200000000001</v>
      </c>
      <c r="F48">
        <v>263.21199999999999</v>
      </c>
      <c r="H48">
        <f t="shared" si="5"/>
        <v>16.572000000000003</v>
      </c>
      <c r="J48">
        <f t="shared" si="6"/>
        <v>46</v>
      </c>
      <c r="K48">
        <f t="shared" si="7"/>
        <v>0.40072863046472867</v>
      </c>
      <c r="M48">
        <f t="shared" si="8"/>
        <v>46</v>
      </c>
      <c r="N48">
        <f t="shared" si="9"/>
        <v>0.19474221541602865</v>
      </c>
    </row>
    <row r="49" spans="2:17" x14ac:dyDescent="0.75">
      <c r="B49">
        <v>47</v>
      </c>
      <c r="C49">
        <v>220.69399999999999</v>
      </c>
      <c r="D49">
        <v>209.67</v>
      </c>
      <c r="E49">
        <v>137.232</v>
      </c>
      <c r="F49">
        <v>271.36599999999999</v>
      </c>
      <c r="H49">
        <f t="shared" si="5"/>
        <v>11.024000000000001</v>
      </c>
      <c r="J49">
        <f t="shared" si="6"/>
        <v>47</v>
      </c>
      <c r="K49">
        <f t="shared" si="7"/>
        <v>0.30017037627782223</v>
      </c>
      <c r="M49">
        <f t="shared" si="8"/>
        <v>47</v>
      </c>
      <c r="N49">
        <f t="shared" si="9"/>
        <v>0.20678239463520226</v>
      </c>
    </row>
    <row r="50" spans="2:17" x14ac:dyDescent="0.75">
      <c r="B50">
        <v>48</v>
      </c>
      <c r="C50">
        <v>225.911</v>
      </c>
      <c r="D50">
        <v>214.46</v>
      </c>
      <c r="E50">
        <v>136.821</v>
      </c>
      <c r="F50">
        <v>272.65199999999999</v>
      </c>
      <c r="H50">
        <f t="shared" si="5"/>
        <v>11.450999999999993</v>
      </c>
      <c r="J50">
        <f t="shared" si="6"/>
        <v>48</v>
      </c>
      <c r="K50">
        <f t="shared" si="7"/>
        <v>0.30790980932356993</v>
      </c>
      <c r="M50">
        <f t="shared" si="8"/>
        <v>48</v>
      </c>
      <c r="N50">
        <f t="shared" si="9"/>
        <v>0.20203712531194795</v>
      </c>
    </row>
    <row r="51" spans="2:17" x14ac:dyDescent="0.75">
      <c r="B51">
        <v>49</v>
      </c>
      <c r="C51">
        <v>232.089</v>
      </c>
      <c r="D51">
        <v>217.54499999999999</v>
      </c>
      <c r="E51">
        <v>137.75</v>
      </c>
      <c r="F51">
        <v>279.92</v>
      </c>
      <c r="H51">
        <f t="shared" si="5"/>
        <v>14.544000000000011</v>
      </c>
      <c r="J51">
        <f t="shared" si="6"/>
        <v>49</v>
      </c>
      <c r="K51">
        <f t="shared" si="7"/>
        <v>0.36397085478141117</v>
      </c>
      <c r="M51">
        <f t="shared" si="8"/>
        <v>49</v>
      </c>
      <c r="N51">
        <f t="shared" si="9"/>
        <v>0.19843916755602986</v>
      </c>
    </row>
    <row r="52" spans="2:17" x14ac:dyDescent="0.75">
      <c r="B52">
        <v>50</v>
      </c>
      <c r="C52">
        <v>231.392</v>
      </c>
      <c r="D52">
        <v>217.858</v>
      </c>
      <c r="E52">
        <v>141.048</v>
      </c>
      <c r="F52">
        <v>283.80799999999999</v>
      </c>
      <c r="H52">
        <f t="shared" si="5"/>
        <v>13.533999999999992</v>
      </c>
      <c r="J52">
        <f t="shared" si="6"/>
        <v>50</v>
      </c>
      <c r="K52">
        <f t="shared" si="7"/>
        <v>0.3456644674835061</v>
      </c>
      <c r="M52">
        <f t="shared" si="8"/>
        <v>50</v>
      </c>
      <c r="N52">
        <f t="shared" si="9"/>
        <v>0.21486528659107462</v>
      </c>
    </row>
    <row r="53" spans="2:17" x14ac:dyDescent="0.75">
      <c r="B53">
        <v>51</v>
      </c>
      <c r="C53">
        <v>231.10499999999999</v>
      </c>
      <c r="D53">
        <v>213.42</v>
      </c>
      <c r="E53">
        <v>138.19200000000001</v>
      </c>
      <c r="F53">
        <v>279.51900000000001</v>
      </c>
      <c r="H53">
        <f t="shared" si="5"/>
        <v>17.685000000000002</v>
      </c>
      <c r="J53">
        <f t="shared" si="6"/>
        <v>51</v>
      </c>
      <c r="K53">
        <f t="shared" si="7"/>
        <v>0.42090190676430089</v>
      </c>
      <c r="M53">
        <f t="shared" si="8"/>
        <v>51</v>
      </c>
      <c r="N53">
        <f t="shared" si="9"/>
        <v>0.20192751422896091</v>
      </c>
    </row>
    <row r="54" spans="2:17" x14ac:dyDescent="0.75">
      <c r="B54">
        <v>52</v>
      </c>
      <c r="C54">
        <v>232.571</v>
      </c>
      <c r="D54">
        <v>220.952</v>
      </c>
      <c r="E54">
        <v>139.012</v>
      </c>
      <c r="F54">
        <v>278.791</v>
      </c>
      <c r="H54">
        <f t="shared" si="5"/>
        <v>11.619</v>
      </c>
      <c r="J54">
        <f t="shared" si="6"/>
        <v>52</v>
      </c>
      <c r="K54">
        <f t="shared" si="7"/>
        <v>0.31095483216124131</v>
      </c>
      <c r="M54">
        <f t="shared" si="8"/>
        <v>52</v>
      </c>
      <c r="N54">
        <f t="shared" si="9"/>
        <v>0.20842658494129351</v>
      </c>
    </row>
    <row r="55" spans="2:17" x14ac:dyDescent="0.75">
      <c r="B55">
        <v>53</v>
      </c>
      <c r="C55">
        <v>232.089</v>
      </c>
      <c r="D55">
        <v>220.732</v>
      </c>
      <c r="E55">
        <v>138.38399999999999</v>
      </c>
      <c r="F55">
        <v>278.87200000000001</v>
      </c>
      <c r="H55">
        <f t="shared" si="5"/>
        <v>11.356999999999999</v>
      </c>
      <c r="J55">
        <f t="shared" si="6"/>
        <v>53</v>
      </c>
      <c r="K55">
        <f t="shared" si="7"/>
        <v>0.30620604654534922</v>
      </c>
      <c r="M55">
        <f t="shared" si="8"/>
        <v>53</v>
      </c>
      <c r="N55">
        <f t="shared" si="9"/>
        <v>0.20409479284217302</v>
      </c>
    </row>
    <row r="56" spans="2:17" x14ac:dyDescent="0.75">
      <c r="B56">
        <v>54</v>
      </c>
      <c r="C56">
        <v>220.922</v>
      </c>
      <c r="D56">
        <v>210.483</v>
      </c>
      <c r="E56">
        <v>141.03100000000001</v>
      </c>
      <c r="F56">
        <v>276.70100000000002</v>
      </c>
      <c r="H56">
        <f t="shared" si="5"/>
        <v>10.438999999999993</v>
      </c>
      <c r="J56">
        <f t="shared" si="6"/>
        <v>54</v>
      </c>
      <c r="K56">
        <f t="shared" si="7"/>
        <v>0.28956717175378816</v>
      </c>
      <c r="M56">
        <f t="shared" si="8"/>
        <v>54</v>
      </c>
      <c r="N56">
        <f t="shared" si="9"/>
        <v>0.22515865604188112</v>
      </c>
    </row>
    <row r="57" spans="2:17" x14ac:dyDescent="0.75">
      <c r="B57">
        <v>55</v>
      </c>
      <c r="C57">
        <v>224.36600000000001</v>
      </c>
      <c r="D57">
        <v>215.726</v>
      </c>
      <c r="E57">
        <v>138.89500000000001</v>
      </c>
      <c r="F57">
        <v>277.267</v>
      </c>
      <c r="H57">
        <f t="shared" si="5"/>
        <v>8.6400000000000148</v>
      </c>
      <c r="J57">
        <f t="shared" si="6"/>
        <v>55</v>
      </c>
      <c r="K57">
        <f t="shared" si="7"/>
        <v>0.25696005220039192</v>
      </c>
      <c r="M57">
        <f t="shared" si="8"/>
        <v>55</v>
      </c>
      <c r="N57">
        <f t="shared" si="9"/>
        <v>0.20978902265952326</v>
      </c>
    </row>
    <row r="58" spans="2:17" x14ac:dyDescent="0.75">
      <c r="B58">
        <v>56</v>
      </c>
      <c r="C58">
        <v>223.94399999999999</v>
      </c>
      <c r="D58">
        <v>216.05500000000001</v>
      </c>
      <c r="E58">
        <v>139.16499999999999</v>
      </c>
      <c r="F58">
        <v>280.84800000000001</v>
      </c>
      <c r="H58">
        <f t="shared" si="5"/>
        <v>7.8889999999999816</v>
      </c>
      <c r="J58">
        <f t="shared" si="6"/>
        <v>56</v>
      </c>
      <c r="K58">
        <f t="shared" si="7"/>
        <v>0.24334807511056311</v>
      </c>
      <c r="M58">
        <f t="shared" si="8"/>
        <v>56</v>
      </c>
      <c r="N58">
        <f t="shared" si="9"/>
        <v>0.20659869537547723</v>
      </c>
    </row>
    <row r="59" spans="2:17" x14ac:dyDescent="0.75">
      <c r="B59">
        <v>57</v>
      </c>
      <c r="C59">
        <v>222.065</v>
      </c>
      <c r="D59">
        <v>215.01900000000001</v>
      </c>
      <c r="E59">
        <v>138.51400000000001</v>
      </c>
      <c r="F59">
        <v>283.95699999999999</v>
      </c>
      <c r="H59">
        <f t="shared" si="5"/>
        <v>7.0459999999999923</v>
      </c>
      <c r="J59">
        <f t="shared" si="6"/>
        <v>57</v>
      </c>
      <c r="K59">
        <f t="shared" si="7"/>
        <v>0.22806858551439135</v>
      </c>
      <c r="M59">
        <f t="shared" si="8"/>
        <v>57</v>
      </c>
      <c r="N59">
        <f t="shared" si="9"/>
        <v>0.19819819819819828</v>
      </c>
    </row>
    <row r="60" spans="2:17" s="1" customFormat="1" x14ac:dyDescent="0.75">
      <c r="B60">
        <v>58</v>
      </c>
      <c r="C60">
        <v>212.917</v>
      </c>
      <c r="D60">
        <v>204.262</v>
      </c>
      <c r="E60">
        <v>134.6</v>
      </c>
      <c r="F60">
        <v>276.44299999999998</v>
      </c>
      <c r="H60">
        <f t="shared" si="5"/>
        <v>8.6550000000000011</v>
      </c>
      <c r="I60"/>
      <c r="J60">
        <f t="shared" si="6"/>
        <v>58</v>
      </c>
      <c r="K60">
        <f t="shared" si="7"/>
        <v>0.25723192923946941</v>
      </c>
      <c r="L60"/>
      <c r="M60">
        <f t="shared" si="8"/>
        <v>58</v>
      </c>
      <c r="N60">
        <f t="shared" si="9"/>
        <v>0.18164063833710042</v>
      </c>
      <c r="O60"/>
      <c r="P60"/>
      <c r="Q60"/>
    </row>
    <row r="61" spans="2:17" s="1" customFormat="1" x14ac:dyDescent="0.75">
      <c r="B61">
        <v>59</v>
      </c>
      <c r="C61">
        <v>213.97200000000001</v>
      </c>
      <c r="D61">
        <v>206.01900000000001</v>
      </c>
      <c r="E61">
        <v>134.22900000000001</v>
      </c>
      <c r="F61">
        <v>262.38600000000002</v>
      </c>
      <c r="H61">
        <f t="shared" si="5"/>
        <v>7.953000000000003</v>
      </c>
      <c r="I61"/>
      <c r="J61">
        <f t="shared" si="6"/>
        <v>59</v>
      </c>
      <c r="K61">
        <f t="shared" si="7"/>
        <v>0.24450808381062875</v>
      </c>
      <c r="L61"/>
      <c r="M61">
        <f t="shared" si="8"/>
        <v>59</v>
      </c>
      <c r="N61">
        <f t="shared" si="9"/>
        <v>0.19812517939963448</v>
      </c>
      <c r="O61"/>
      <c r="P61"/>
      <c r="Q61"/>
    </row>
    <row r="62" spans="2:17" s="1" customFormat="1" x14ac:dyDescent="0.75">
      <c r="B62">
        <v>60</v>
      </c>
      <c r="C62">
        <v>217.452</v>
      </c>
      <c r="D62">
        <v>208.01900000000001</v>
      </c>
      <c r="E62">
        <v>134.63800000000001</v>
      </c>
      <c r="F62">
        <v>273.39100000000002</v>
      </c>
      <c r="H62">
        <f t="shared" si="5"/>
        <v>9.4329999999999927</v>
      </c>
      <c r="I62"/>
      <c r="J62">
        <f t="shared" si="6"/>
        <v>60</v>
      </c>
      <c r="K62">
        <f t="shared" si="7"/>
        <v>0.27133328499963749</v>
      </c>
      <c r="L62"/>
      <c r="M62">
        <f t="shared" si="8"/>
        <v>60</v>
      </c>
      <c r="N62">
        <f t="shared" si="9"/>
        <v>0.18577177089217595</v>
      </c>
      <c r="O62"/>
      <c r="P62"/>
      <c r="Q62"/>
    </row>
    <row r="63" spans="2:17" x14ac:dyDescent="0.75">
      <c r="B63">
        <v>61</v>
      </c>
      <c r="C63">
        <v>214.75899999999999</v>
      </c>
      <c r="D63">
        <v>207.17099999999999</v>
      </c>
      <c r="E63">
        <v>136.05000000000001</v>
      </c>
      <c r="F63">
        <v>288.33699999999999</v>
      </c>
      <c r="H63">
        <f t="shared" si="5"/>
        <v>7.5879999999999939</v>
      </c>
      <c r="J63">
        <f t="shared" si="6"/>
        <v>61</v>
      </c>
      <c r="K63">
        <f t="shared" si="7"/>
        <v>0.23789240919306895</v>
      </c>
      <c r="M63">
        <f t="shared" si="8"/>
        <v>61</v>
      </c>
      <c r="N63">
        <f t="shared" si="9"/>
        <v>0.17715379222796954</v>
      </c>
    </row>
    <row r="64" spans="2:17" x14ac:dyDescent="0.75">
      <c r="B64">
        <v>62</v>
      </c>
      <c r="C64">
        <v>218.53700000000001</v>
      </c>
      <c r="D64">
        <v>210.34100000000001</v>
      </c>
      <c r="E64">
        <v>137.387</v>
      </c>
      <c r="F64">
        <v>279.637</v>
      </c>
      <c r="H64">
        <f t="shared" si="5"/>
        <v>8.195999999999998</v>
      </c>
      <c r="J64">
        <f t="shared" si="6"/>
        <v>62</v>
      </c>
      <c r="K64">
        <f t="shared" si="7"/>
        <v>0.24891249184368891</v>
      </c>
      <c r="M64">
        <f t="shared" si="8"/>
        <v>62</v>
      </c>
      <c r="N64">
        <f t="shared" si="9"/>
        <v>0.19638859373016032</v>
      </c>
    </row>
    <row r="65" spans="2:14" x14ac:dyDescent="0.75">
      <c r="B65">
        <v>63</v>
      </c>
      <c r="C65">
        <v>211.12</v>
      </c>
      <c r="D65">
        <v>203.83500000000001</v>
      </c>
      <c r="E65">
        <v>134.28700000000001</v>
      </c>
      <c r="F65">
        <v>265.21199999999999</v>
      </c>
      <c r="H65">
        <f t="shared" si="5"/>
        <v>7.2849999999999966</v>
      </c>
      <c r="J65">
        <f t="shared" si="6"/>
        <v>63</v>
      </c>
      <c r="K65">
        <f t="shared" si="7"/>
        <v>0.23240049300369758</v>
      </c>
      <c r="M65">
        <f t="shared" si="8"/>
        <v>63</v>
      </c>
      <c r="N65">
        <f t="shared" si="9"/>
        <v>0.19441321776173717</v>
      </c>
    </row>
    <row r="66" spans="2:14" x14ac:dyDescent="0.75">
      <c r="B66">
        <v>64</v>
      </c>
      <c r="C66">
        <v>211.20400000000001</v>
      </c>
      <c r="D66">
        <v>203.82499999999999</v>
      </c>
      <c r="E66">
        <v>135.48599999999999</v>
      </c>
      <c r="F66">
        <v>264.11399999999998</v>
      </c>
      <c r="H66">
        <f t="shared" si="5"/>
        <v>7.3790000000000191</v>
      </c>
      <c r="J66">
        <f t="shared" si="6"/>
        <v>64</v>
      </c>
      <c r="K66">
        <f t="shared" si="7"/>
        <v>0.23410425578191885</v>
      </c>
      <c r="M66">
        <f t="shared" si="8"/>
        <v>64</v>
      </c>
      <c r="N66">
        <f t="shared" si="9"/>
        <v>0.20494504675127126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2"/>
  <sheetViews>
    <sheetView zoomScale="80" zoomScaleNormal="80" workbookViewId="0"/>
  </sheetViews>
  <sheetFormatPr defaultRowHeight="14.75" x14ac:dyDescent="0.75"/>
  <cols>
    <col min="10" max="10" width="9.1328125" customWidth="1"/>
  </cols>
  <sheetData>
    <row r="1" spans="1:17" x14ac:dyDescent="0.75">
      <c r="A1" t="s">
        <v>29</v>
      </c>
      <c r="H1" t="s">
        <v>10</v>
      </c>
      <c r="J1" t="s">
        <v>11</v>
      </c>
      <c r="N1" t="s">
        <v>12</v>
      </c>
    </row>
    <row r="2" spans="1:17" x14ac:dyDescent="0.75">
      <c r="B2" t="s">
        <v>13</v>
      </c>
      <c r="C2" s="3" t="s">
        <v>14</v>
      </c>
      <c r="D2" s="3" t="s">
        <v>15</v>
      </c>
      <c r="E2" s="8" t="s">
        <v>16</v>
      </c>
      <c r="F2" s="9" t="s">
        <v>17</v>
      </c>
      <c r="H2" s="3" t="s">
        <v>8</v>
      </c>
      <c r="J2" t="s">
        <v>13</v>
      </c>
      <c r="K2" s="3" t="s">
        <v>8</v>
      </c>
      <c r="M2" t="s">
        <v>13</v>
      </c>
      <c r="N2" s="10" t="s">
        <v>18</v>
      </c>
      <c r="P2" s="8" t="s">
        <v>19</v>
      </c>
      <c r="Q2" s="9" t="s">
        <v>20</v>
      </c>
    </row>
    <row r="3" spans="1:17" x14ac:dyDescent="0.75">
      <c r="B3">
        <v>1</v>
      </c>
      <c r="C3">
        <v>233.28700000000001</v>
      </c>
      <c r="D3">
        <v>239.65100000000001</v>
      </c>
      <c r="E3">
        <v>182.673</v>
      </c>
      <c r="F3">
        <v>285.52600000000001</v>
      </c>
      <c r="H3">
        <f t="shared" ref="H3:H34" si="0">C3-D3</f>
        <v>-6.3640000000000043</v>
      </c>
      <c r="J3">
        <f t="shared" ref="J3:J34" si="1">B3</f>
        <v>1</v>
      </c>
      <c r="K3">
        <f>(H3-MIN(H$3:H$60))/(MAX(H$3:H$60)-MIN(H$3:H$60))</f>
        <v>5.0256687381789289E-2</v>
      </c>
      <c r="M3">
        <f t="shared" ref="M3:M34" si="2">B3</f>
        <v>1</v>
      </c>
      <c r="N3">
        <f t="shared" ref="N3:N34" si="3">(E3-$P$3)/(F3-$Q$3)</f>
        <v>0.48013193935419157</v>
      </c>
      <c r="P3">
        <v>108</v>
      </c>
      <c r="Q3">
        <v>130</v>
      </c>
    </row>
    <row r="4" spans="1:17" x14ac:dyDescent="0.75">
      <c r="B4">
        <v>2</v>
      </c>
      <c r="C4">
        <v>235.00700000000001</v>
      </c>
      <c r="D4">
        <v>240.63</v>
      </c>
      <c r="E4">
        <v>174.756</v>
      </c>
      <c r="F4">
        <v>296.36500000000001</v>
      </c>
      <c r="H4">
        <f t="shared" si="0"/>
        <v>-5.6229999999999905</v>
      </c>
      <c r="J4">
        <f t="shared" si="1"/>
        <v>2</v>
      </c>
      <c r="K4">
        <f t="shared" ref="K4:K35" si="4">(H4-MIN(H$3:H$85))/(MAX(H$3:H$85)-MIN(H$3:H$85))</f>
        <v>8.3626047014321636E-2</v>
      </c>
      <c r="M4">
        <f t="shared" si="2"/>
        <v>2</v>
      </c>
      <c r="N4">
        <f t="shared" si="3"/>
        <v>0.40126228473537101</v>
      </c>
    </row>
    <row r="5" spans="1:17" x14ac:dyDescent="0.75">
      <c r="B5">
        <v>3</v>
      </c>
      <c r="C5">
        <v>228.80099999999999</v>
      </c>
      <c r="D5">
        <v>236.28100000000001</v>
      </c>
      <c r="E5">
        <v>174.071</v>
      </c>
      <c r="F5">
        <v>301.73700000000002</v>
      </c>
      <c r="H5">
        <f t="shared" si="0"/>
        <v>-7.4800000000000182</v>
      </c>
      <c r="J5">
        <f t="shared" si="1"/>
        <v>3</v>
      </c>
      <c r="K5">
        <f t="shared" si="4"/>
        <v>0</v>
      </c>
      <c r="M5">
        <f t="shared" si="2"/>
        <v>3</v>
      </c>
      <c r="N5">
        <f t="shared" si="3"/>
        <v>0.38472198769048016</v>
      </c>
    </row>
    <row r="6" spans="1:17" x14ac:dyDescent="0.75">
      <c r="B6">
        <v>4</v>
      </c>
      <c r="C6">
        <v>225.066</v>
      </c>
      <c r="D6">
        <v>230.05199999999999</v>
      </c>
      <c r="E6">
        <v>165.45500000000001</v>
      </c>
      <c r="F6">
        <v>286.904</v>
      </c>
      <c r="H6">
        <f t="shared" si="0"/>
        <v>-4.98599999999999</v>
      </c>
      <c r="J6">
        <f t="shared" si="1"/>
        <v>4</v>
      </c>
      <c r="K6">
        <f t="shared" si="4"/>
        <v>0.11231198775105945</v>
      </c>
      <c r="M6">
        <f t="shared" si="2"/>
        <v>4</v>
      </c>
      <c r="N6">
        <f t="shared" si="3"/>
        <v>0.36617931983888247</v>
      </c>
    </row>
    <row r="7" spans="1:17" x14ac:dyDescent="0.75">
      <c r="B7">
        <v>5</v>
      </c>
      <c r="C7">
        <v>224.60300000000001</v>
      </c>
      <c r="D7">
        <v>230.46899999999999</v>
      </c>
      <c r="E7">
        <v>163.91</v>
      </c>
      <c r="F7">
        <v>291.68599999999998</v>
      </c>
      <c r="H7">
        <f t="shared" si="0"/>
        <v>-5.8659999999999854</v>
      </c>
      <c r="J7">
        <f t="shared" si="1"/>
        <v>5</v>
      </c>
      <c r="K7">
        <f t="shared" si="4"/>
        <v>7.268305863280336E-2</v>
      </c>
      <c r="M7">
        <f t="shared" si="2"/>
        <v>5</v>
      </c>
      <c r="N7">
        <f t="shared" si="3"/>
        <v>0.34579369889786377</v>
      </c>
    </row>
    <row r="8" spans="1:17" x14ac:dyDescent="0.75">
      <c r="B8">
        <v>6</v>
      </c>
      <c r="C8">
        <v>225.803</v>
      </c>
      <c r="D8">
        <v>227.33199999999999</v>
      </c>
      <c r="E8">
        <v>161.46700000000001</v>
      </c>
      <c r="F8">
        <v>297.30700000000002</v>
      </c>
      <c r="H8">
        <f t="shared" si="0"/>
        <v>-1.5289999999999964</v>
      </c>
      <c r="J8">
        <f t="shared" si="1"/>
        <v>6</v>
      </c>
      <c r="K8">
        <f t="shared" si="4"/>
        <v>0.26799063316220917</v>
      </c>
      <c r="M8">
        <f t="shared" si="2"/>
        <v>6</v>
      </c>
      <c r="N8">
        <f t="shared" si="3"/>
        <v>0.31957419593920161</v>
      </c>
    </row>
    <row r="9" spans="1:17" x14ac:dyDescent="0.75">
      <c r="B9">
        <v>7</v>
      </c>
      <c r="C9">
        <v>223.864</v>
      </c>
      <c r="D9">
        <v>227.84200000000001</v>
      </c>
      <c r="E9">
        <v>159.05799999999999</v>
      </c>
      <c r="F9">
        <v>299.036</v>
      </c>
      <c r="H9">
        <f t="shared" si="0"/>
        <v>-3.9780000000000086</v>
      </c>
      <c r="J9">
        <f t="shared" si="1"/>
        <v>7</v>
      </c>
      <c r="K9">
        <f t="shared" si="4"/>
        <v>0.15770512474106127</v>
      </c>
      <c r="M9">
        <f t="shared" si="2"/>
        <v>7</v>
      </c>
      <c r="N9">
        <f t="shared" si="3"/>
        <v>0.30205400033129032</v>
      </c>
    </row>
    <row r="10" spans="1:17" x14ac:dyDescent="0.75">
      <c r="B10">
        <v>8</v>
      </c>
      <c r="C10">
        <v>227.96199999999999</v>
      </c>
      <c r="D10">
        <v>230.04300000000001</v>
      </c>
      <c r="E10">
        <v>160.43799999999999</v>
      </c>
      <c r="F10">
        <v>308.18200000000002</v>
      </c>
      <c r="H10">
        <f t="shared" si="0"/>
        <v>-2.0810000000000173</v>
      </c>
      <c r="J10">
        <f t="shared" si="1"/>
        <v>8</v>
      </c>
      <c r="K10">
        <f t="shared" si="4"/>
        <v>0.24313248671530202</v>
      </c>
      <c r="M10">
        <f t="shared" si="2"/>
        <v>8</v>
      </c>
      <c r="N10">
        <f t="shared" si="3"/>
        <v>0.29429459765857374</v>
      </c>
    </row>
    <row r="11" spans="1:17" x14ac:dyDescent="0.75">
      <c r="B11">
        <v>9</v>
      </c>
      <c r="C11">
        <v>230.84100000000001</v>
      </c>
      <c r="D11">
        <v>228.01599999999999</v>
      </c>
      <c r="E11">
        <v>161.14599999999999</v>
      </c>
      <c r="F11">
        <v>308.56900000000002</v>
      </c>
      <c r="H11">
        <f t="shared" si="0"/>
        <v>2.8250000000000171</v>
      </c>
      <c r="J11">
        <f t="shared" si="1"/>
        <v>9</v>
      </c>
      <c r="K11">
        <f t="shared" si="4"/>
        <v>0.46406376654958242</v>
      </c>
      <c r="M11">
        <f t="shared" si="2"/>
        <v>9</v>
      </c>
      <c r="N11">
        <f t="shared" si="3"/>
        <v>0.29762164765440802</v>
      </c>
    </row>
    <row r="12" spans="1:17" x14ac:dyDescent="0.75">
      <c r="B12">
        <v>10</v>
      </c>
      <c r="C12">
        <v>232.19</v>
      </c>
      <c r="D12">
        <v>228.041</v>
      </c>
      <c r="E12">
        <v>150.97900000000001</v>
      </c>
      <c r="F12">
        <v>304.90699999999998</v>
      </c>
      <c r="H12">
        <f t="shared" si="0"/>
        <v>4.1490000000000009</v>
      </c>
      <c r="J12">
        <f t="shared" si="1"/>
        <v>10</v>
      </c>
      <c r="K12">
        <f t="shared" si="4"/>
        <v>0.52368729172295825</v>
      </c>
      <c r="M12">
        <f t="shared" si="2"/>
        <v>10</v>
      </c>
      <c r="N12">
        <f t="shared" si="3"/>
        <v>0.24572487093140938</v>
      </c>
    </row>
    <row r="13" spans="1:17" x14ac:dyDescent="0.75">
      <c r="B13">
        <v>11</v>
      </c>
      <c r="C13">
        <v>236.672</v>
      </c>
      <c r="D13">
        <v>233.041</v>
      </c>
      <c r="E13">
        <v>159.08199999999999</v>
      </c>
      <c r="F13">
        <v>318.40199999999999</v>
      </c>
      <c r="H13">
        <f t="shared" si="0"/>
        <v>3.6310000000000002</v>
      </c>
      <c r="J13">
        <f t="shared" si="1"/>
        <v>11</v>
      </c>
      <c r="K13">
        <f t="shared" si="4"/>
        <v>0.50036026299198455</v>
      </c>
      <c r="M13">
        <f t="shared" si="2"/>
        <v>11</v>
      </c>
      <c r="N13">
        <f t="shared" si="3"/>
        <v>0.27113300283436481</v>
      </c>
    </row>
    <row r="14" spans="1:17" x14ac:dyDescent="0.75">
      <c r="B14">
        <v>12</v>
      </c>
      <c r="C14">
        <v>228.44</v>
      </c>
      <c r="D14">
        <v>222.87200000000001</v>
      </c>
      <c r="E14">
        <v>156.773</v>
      </c>
      <c r="F14">
        <v>308.66000000000003</v>
      </c>
      <c r="H14">
        <f t="shared" si="0"/>
        <v>5.5679999999999836</v>
      </c>
      <c r="J14">
        <f t="shared" si="1"/>
        <v>12</v>
      </c>
      <c r="K14">
        <f t="shared" si="4"/>
        <v>0.58758893992614569</v>
      </c>
      <c r="M14">
        <f t="shared" si="2"/>
        <v>12</v>
      </c>
      <c r="N14">
        <f t="shared" si="3"/>
        <v>0.27299339527594307</v>
      </c>
    </row>
    <row r="15" spans="1:17" x14ac:dyDescent="0.75">
      <c r="B15">
        <v>13</v>
      </c>
      <c r="C15">
        <v>239.227</v>
      </c>
      <c r="D15">
        <v>228.22800000000001</v>
      </c>
      <c r="E15">
        <v>160.26300000000001</v>
      </c>
      <c r="F15">
        <v>316.62799999999999</v>
      </c>
      <c r="H15">
        <f t="shared" si="0"/>
        <v>10.998999999999995</v>
      </c>
      <c r="J15">
        <f t="shared" si="1"/>
        <v>13</v>
      </c>
      <c r="K15">
        <f t="shared" si="4"/>
        <v>0.83216247860938486</v>
      </c>
      <c r="M15">
        <f t="shared" si="2"/>
        <v>13</v>
      </c>
      <c r="N15">
        <f t="shared" si="3"/>
        <v>0.28003836508991153</v>
      </c>
    </row>
    <row r="16" spans="1:17" x14ac:dyDescent="0.75">
      <c r="B16">
        <v>14</v>
      </c>
      <c r="C16">
        <v>236.15299999999999</v>
      </c>
      <c r="D16">
        <v>225.392</v>
      </c>
      <c r="E16">
        <v>155.393</v>
      </c>
      <c r="F16">
        <v>305.30399999999997</v>
      </c>
      <c r="H16">
        <f t="shared" si="0"/>
        <v>10.760999999999996</v>
      </c>
      <c r="J16">
        <f t="shared" si="1"/>
        <v>14</v>
      </c>
      <c r="K16">
        <f t="shared" si="4"/>
        <v>0.82144465459785643</v>
      </c>
      <c r="M16">
        <f t="shared" si="2"/>
        <v>14</v>
      </c>
      <c r="N16">
        <f t="shared" si="3"/>
        <v>0.27034751061014012</v>
      </c>
    </row>
    <row r="17" spans="2:14" x14ac:dyDescent="0.75">
      <c r="B17">
        <v>15</v>
      </c>
      <c r="C17">
        <v>238.51599999999999</v>
      </c>
      <c r="D17">
        <v>225.97200000000001</v>
      </c>
      <c r="E17">
        <v>154.16999999999999</v>
      </c>
      <c r="F17">
        <v>311</v>
      </c>
      <c r="H17">
        <f t="shared" si="0"/>
        <v>12.543999999999983</v>
      </c>
      <c r="J17">
        <f t="shared" si="1"/>
        <v>15</v>
      </c>
      <c r="K17">
        <f t="shared" si="4"/>
        <v>0.90173826893632281</v>
      </c>
      <c r="M17">
        <f t="shared" si="2"/>
        <v>15</v>
      </c>
      <c r="N17">
        <f t="shared" si="3"/>
        <v>0.25508287292817672</v>
      </c>
    </row>
    <row r="18" spans="2:14" x14ac:dyDescent="0.75">
      <c r="B18">
        <v>16</v>
      </c>
      <c r="C18">
        <v>235.40299999999999</v>
      </c>
      <c r="D18">
        <v>221.80699999999999</v>
      </c>
      <c r="E18">
        <v>153.16999999999999</v>
      </c>
      <c r="F18">
        <v>300.10700000000003</v>
      </c>
      <c r="H18">
        <f t="shared" si="0"/>
        <v>13.596000000000004</v>
      </c>
      <c r="J18">
        <f t="shared" si="1"/>
        <v>16</v>
      </c>
      <c r="K18">
        <f t="shared" si="4"/>
        <v>0.9491128523822393</v>
      </c>
      <c r="M18">
        <f t="shared" si="2"/>
        <v>16</v>
      </c>
      <c r="N18">
        <f t="shared" si="3"/>
        <v>0.26553874914024689</v>
      </c>
    </row>
    <row r="19" spans="2:14" x14ac:dyDescent="0.75">
      <c r="B19">
        <v>17</v>
      </c>
      <c r="C19">
        <v>240.548</v>
      </c>
      <c r="D19">
        <v>227.27799999999999</v>
      </c>
      <c r="E19">
        <v>154.09800000000001</v>
      </c>
      <c r="F19">
        <v>296.52699999999999</v>
      </c>
      <c r="H19">
        <f t="shared" si="0"/>
        <v>13.27000000000001</v>
      </c>
      <c r="J19">
        <f t="shared" si="1"/>
        <v>17</v>
      </c>
      <c r="K19">
        <f t="shared" si="4"/>
        <v>0.93443213545888559</v>
      </c>
      <c r="M19">
        <f t="shared" si="2"/>
        <v>17</v>
      </c>
      <c r="N19">
        <f t="shared" si="3"/>
        <v>0.27681997513916673</v>
      </c>
    </row>
    <row r="20" spans="2:14" x14ac:dyDescent="0.75">
      <c r="B20">
        <v>18</v>
      </c>
      <c r="C20">
        <v>252.411</v>
      </c>
      <c r="D20">
        <v>240.142</v>
      </c>
      <c r="E20">
        <v>152.446</v>
      </c>
      <c r="F20">
        <v>299.81200000000001</v>
      </c>
      <c r="H20">
        <f t="shared" si="0"/>
        <v>12.269000000000005</v>
      </c>
      <c r="J20">
        <f t="shared" si="1"/>
        <v>18</v>
      </c>
      <c r="K20">
        <f t="shared" si="4"/>
        <v>0.88935422858686874</v>
      </c>
      <c r="M20">
        <f t="shared" si="2"/>
        <v>18</v>
      </c>
      <c r="N20">
        <f t="shared" si="3"/>
        <v>0.26173650860952108</v>
      </c>
    </row>
    <row r="21" spans="2:14" x14ac:dyDescent="0.75">
      <c r="B21">
        <v>19</v>
      </c>
      <c r="C21">
        <v>236.089</v>
      </c>
      <c r="D21">
        <v>224.94300000000001</v>
      </c>
      <c r="E21">
        <v>153.02699999999999</v>
      </c>
      <c r="F21">
        <v>312.10700000000003</v>
      </c>
      <c r="H21">
        <f t="shared" si="0"/>
        <v>11.145999999999987</v>
      </c>
      <c r="J21">
        <f t="shared" si="1"/>
        <v>19</v>
      </c>
      <c r="K21">
        <f t="shared" si="4"/>
        <v>0.83878231108709311</v>
      </c>
      <c r="M21">
        <f t="shared" si="2"/>
        <v>19</v>
      </c>
      <c r="N21">
        <f t="shared" si="3"/>
        <v>0.24725573426611816</v>
      </c>
    </row>
    <row r="22" spans="2:14" x14ac:dyDescent="0.75">
      <c r="B22">
        <v>20</v>
      </c>
      <c r="C22">
        <v>235.25</v>
      </c>
      <c r="D22">
        <v>227.261</v>
      </c>
      <c r="E22">
        <v>149.464</v>
      </c>
      <c r="F22">
        <v>299.26799999999997</v>
      </c>
      <c r="H22">
        <f t="shared" si="0"/>
        <v>7.9890000000000043</v>
      </c>
      <c r="J22">
        <f t="shared" si="1"/>
        <v>20</v>
      </c>
      <c r="K22">
        <f t="shared" si="4"/>
        <v>0.69661352787534947</v>
      </c>
      <c r="M22">
        <f t="shared" si="2"/>
        <v>20</v>
      </c>
      <c r="N22">
        <f t="shared" si="3"/>
        <v>0.24496065411064114</v>
      </c>
    </row>
    <row r="23" spans="2:14" x14ac:dyDescent="0.75">
      <c r="B23">
        <v>21</v>
      </c>
      <c r="C23">
        <v>224.339</v>
      </c>
      <c r="D23">
        <v>218.06200000000001</v>
      </c>
      <c r="E23">
        <v>148.125</v>
      </c>
      <c r="F23">
        <v>287.911</v>
      </c>
      <c r="H23">
        <f t="shared" si="0"/>
        <v>6.2769999999999868</v>
      </c>
      <c r="J23">
        <f t="shared" si="1"/>
        <v>21</v>
      </c>
      <c r="K23">
        <f t="shared" si="4"/>
        <v>0.619517247590741</v>
      </c>
      <c r="M23">
        <f t="shared" si="2"/>
        <v>21</v>
      </c>
      <c r="N23">
        <f t="shared" si="3"/>
        <v>0.25409882782073445</v>
      </c>
    </row>
    <row r="24" spans="2:14" x14ac:dyDescent="0.75">
      <c r="B24">
        <v>22</v>
      </c>
      <c r="C24">
        <v>227.75800000000001</v>
      </c>
      <c r="D24">
        <v>223.18799999999999</v>
      </c>
      <c r="E24">
        <v>144.929</v>
      </c>
      <c r="F24">
        <v>278.75900000000001</v>
      </c>
      <c r="H24">
        <f t="shared" si="0"/>
        <v>4.5700000000000216</v>
      </c>
      <c r="J24">
        <f t="shared" si="1"/>
        <v>22</v>
      </c>
      <c r="K24">
        <f t="shared" si="4"/>
        <v>0.54264613167612497</v>
      </c>
      <c r="M24">
        <f t="shared" si="2"/>
        <v>22</v>
      </c>
      <c r="N24">
        <f t="shared" si="3"/>
        <v>0.24824716487741916</v>
      </c>
    </row>
    <row r="25" spans="2:14" x14ac:dyDescent="0.75">
      <c r="B25">
        <v>23</v>
      </c>
      <c r="C25">
        <v>216.07300000000001</v>
      </c>
      <c r="D25">
        <v>215.93199999999999</v>
      </c>
      <c r="E25">
        <v>147.43799999999999</v>
      </c>
      <c r="F25">
        <v>286.48200000000003</v>
      </c>
      <c r="H25">
        <f t="shared" si="0"/>
        <v>0.14100000000001955</v>
      </c>
      <c r="J25">
        <f t="shared" si="1"/>
        <v>23</v>
      </c>
      <c r="K25">
        <f t="shared" si="4"/>
        <v>0.34319553273890085</v>
      </c>
      <c r="M25">
        <f t="shared" si="2"/>
        <v>23</v>
      </c>
      <c r="N25">
        <f t="shared" si="3"/>
        <v>0.25202898735956841</v>
      </c>
    </row>
    <row r="26" spans="2:14" x14ac:dyDescent="0.75">
      <c r="B26">
        <v>24</v>
      </c>
      <c r="C26">
        <v>220.64500000000001</v>
      </c>
      <c r="D26">
        <v>215.06800000000001</v>
      </c>
      <c r="E26">
        <v>143.518</v>
      </c>
      <c r="F26">
        <v>283.00900000000001</v>
      </c>
      <c r="H26">
        <f t="shared" si="0"/>
        <v>5.5769999999999982</v>
      </c>
      <c r="J26">
        <f t="shared" si="1"/>
        <v>24</v>
      </c>
      <c r="K26">
        <f t="shared" si="4"/>
        <v>0.58799423579212851</v>
      </c>
      <c r="M26">
        <f t="shared" si="2"/>
        <v>24</v>
      </c>
      <c r="N26">
        <f t="shared" si="3"/>
        <v>0.23213013613578284</v>
      </c>
    </row>
    <row r="27" spans="2:14" x14ac:dyDescent="0.75">
      <c r="B27">
        <v>25</v>
      </c>
      <c r="C27">
        <v>244.80199999999999</v>
      </c>
      <c r="D27">
        <v>230.18600000000001</v>
      </c>
      <c r="E27">
        <v>149.351</v>
      </c>
      <c r="F27">
        <v>316.05200000000002</v>
      </c>
      <c r="H27">
        <f t="shared" si="0"/>
        <v>14.615999999999985</v>
      </c>
      <c r="J27">
        <f t="shared" si="1"/>
        <v>25</v>
      </c>
      <c r="K27">
        <f t="shared" si="4"/>
        <v>0.99504638386021738</v>
      </c>
      <c r="M27">
        <f t="shared" si="2"/>
        <v>25</v>
      </c>
      <c r="N27">
        <f t="shared" si="3"/>
        <v>0.22225506847547993</v>
      </c>
    </row>
    <row r="28" spans="2:14" x14ac:dyDescent="0.75">
      <c r="B28">
        <v>26</v>
      </c>
      <c r="C28">
        <v>241.05199999999999</v>
      </c>
      <c r="D28">
        <v>233.69200000000001</v>
      </c>
      <c r="E28">
        <v>147.48500000000001</v>
      </c>
      <c r="F28">
        <v>305.577</v>
      </c>
      <c r="H28">
        <f t="shared" si="0"/>
        <v>7.3599999999999852</v>
      </c>
      <c r="J28">
        <f t="shared" si="1"/>
        <v>26</v>
      </c>
      <c r="K28">
        <f t="shared" si="4"/>
        <v>0.668287850130595</v>
      </c>
      <c r="M28">
        <f t="shared" si="2"/>
        <v>26</v>
      </c>
      <c r="N28">
        <f t="shared" si="3"/>
        <v>0.22488708657739917</v>
      </c>
    </row>
    <row r="29" spans="2:14" x14ac:dyDescent="0.75">
      <c r="B29">
        <v>27</v>
      </c>
      <c r="C29">
        <v>235.89699999999999</v>
      </c>
      <c r="D29">
        <v>228</v>
      </c>
      <c r="E29">
        <v>147.732</v>
      </c>
      <c r="F29">
        <v>319.83499999999998</v>
      </c>
      <c r="H29">
        <f t="shared" si="0"/>
        <v>7.8969999999999914</v>
      </c>
      <c r="J29">
        <f t="shared" si="1"/>
        <v>27</v>
      </c>
      <c r="K29">
        <f t="shared" si="4"/>
        <v>0.69247050346753114</v>
      </c>
      <c r="M29">
        <f t="shared" si="2"/>
        <v>27</v>
      </c>
      <c r="N29">
        <f t="shared" si="3"/>
        <v>0.20929754787051916</v>
      </c>
    </row>
    <row r="30" spans="2:14" x14ac:dyDescent="0.75">
      <c r="B30">
        <v>28</v>
      </c>
      <c r="C30">
        <v>232.33600000000001</v>
      </c>
      <c r="D30">
        <v>222.55199999999999</v>
      </c>
      <c r="E30">
        <v>143.89699999999999</v>
      </c>
      <c r="F30">
        <v>312.80399999999997</v>
      </c>
      <c r="H30">
        <f t="shared" si="0"/>
        <v>9.7840000000000202</v>
      </c>
      <c r="J30">
        <f t="shared" si="1"/>
        <v>28</v>
      </c>
      <c r="K30">
        <f t="shared" si="4"/>
        <v>0.77744753670179345</v>
      </c>
      <c r="M30">
        <f t="shared" si="2"/>
        <v>28</v>
      </c>
      <c r="N30">
        <f t="shared" si="3"/>
        <v>0.19636878842913719</v>
      </c>
    </row>
    <row r="31" spans="2:14" x14ac:dyDescent="0.75">
      <c r="B31">
        <v>29</v>
      </c>
      <c r="C31">
        <v>230.52600000000001</v>
      </c>
      <c r="D31">
        <v>228.35499999999999</v>
      </c>
      <c r="E31">
        <v>141.959</v>
      </c>
      <c r="F31">
        <v>295.73200000000003</v>
      </c>
      <c r="H31">
        <f t="shared" si="0"/>
        <v>2.1710000000000207</v>
      </c>
      <c r="J31">
        <f t="shared" si="1"/>
        <v>29</v>
      </c>
      <c r="K31">
        <f t="shared" si="4"/>
        <v>0.43461226695487848</v>
      </c>
      <c r="M31">
        <f t="shared" si="2"/>
        <v>29</v>
      </c>
      <c r="N31">
        <f t="shared" si="3"/>
        <v>0.20490309656553954</v>
      </c>
    </row>
    <row r="32" spans="2:14" x14ac:dyDescent="0.75">
      <c r="B32">
        <v>30</v>
      </c>
      <c r="C32">
        <v>215.31899999999999</v>
      </c>
      <c r="D32">
        <v>216.56399999999999</v>
      </c>
      <c r="E32">
        <v>142.10300000000001</v>
      </c>
      <c r="F32">
        <v>278.90699999999998</v>
      </c>
      <c r="H32">
        <f t="shared" si="0"/>
        <v>-1.2450000000000045</v>
      </c>
      <c r="J32">
        <f t="shared" si="1"/>
        <v>30</v>
      </c>
      <c r="K32">
        <f t="shared" si="4"/>
        <v>0.2807799693776461</v>
      </c>
      <c r="M32">
        <f t="shared" si="2"/>
        <v>30</v>
      </c>
      <c r="N32">
        <f t="shared" si="3"/>
        <v>0.229022141336539</v>
      </c>
    </row>
    <row r="33" spans="2:15" x14ac:dyDescent="0.75">
      <c r="B33">
        <v>31</v>
      </c>
      <c r="C33">
        <v>215.37100000000001</v>
      </c>
      <c r="D33">
        <v>216.244</v>
      </c>
      <c r="E33">
        <v>138.40199999999999</v>
      </c>
      <c r="F33">
        <v>268.44299999999998</v>
      </c>
      <c r="H33">
        <f t="shared" si="0"/>
        <v>-0.87299999999999045</v>
      </c>
      <c r="J33">
        <f t="shared" si="1"/>
        <v>31</v>
      </c>
      <c r="K33">
        <f t="shared" si="4"/>
        <v>0.29753219850490958</v>
      </c>
      <c r="M33">
        <f t="shared" si="2"/>
        <v>31</v>
      </c>
      <c r="N33">
        <f t="shared" si="3"/>
        <v>0.21959940191992366</v>
      </c>
    </row>
    <row r="34" spans="2:15" x14ac:dyDescent="0.75">
      <c r="B34">
        <v>32</v>
      </c>
      <c r="C34">
        <v>218.86199999999999</v>
      </c>
      <c r="D34">
        <v>214.37799999999999</v>
      </c>
      <c r="E34">
        <v>135.32</v>
      </c>
      <c r="F34">
        <v>282.12400000000002</v>
      </c>
      <c r="H34">
        <f t="shared" si="0"/>
        <v>4.4840000000000089</v>
      </c>
      <c r="J34">
        <f t="shared" si="1"/>
        <v>32</v>
      </c>
      <c r="K34">
        <f t="shared" si="4"/>
        <v>0.53877330451229477</v>
      </c>
      <c r="M34">
        <f t="shared" si="2"/>
        <v>32</v>
      </c>
      <c r="N34">
        <f t="shared" si="3"/>
        <v>0.17959033420104645</v>
      </c>
    </row>
    <row r="35" spans="2:15" x14ac:dyDescent="0.75">
      <c r="B35">
        <v>33</v>
      </c>
      <c r="C35">
        <v>218.53399999999999</v>
      </c>
      <c r="D35">
        <v>218.58099999999999</v>
      </c>
      <c r="E35">
        <v>132.47399999999999</v>
      </c>
      <c r="F35">
        <v>265.36099999999999</v>
      </c>
      <c r="H35">
        <f t="shared" ref="H35:H60" si="5">C35-D35</f>
        <v>-4.6999999999997044E-2</v>
      </c>
      <c r="J35">
        <f t="shared" ref="J35:J60" si="6">B35</f>
        <v>33</v>
      </c>
      <c r="K35">
        <f t="shared" si="4"/>
        <v>0.33472935242727259</v>
      </c>
      <c r="M35">
        <f t="shared" ref="M35:M60" si="7">B35</f>
        <v>33</v>
      </c>
      <c r="N35">
        <f t="shared" ref="N35:N60" si="8">(E35-$P$3)/(F35-$Q$3)</f>
        <v>0.18080540185134561</v>
      </c>
    </row>
    <row r="36" spans="2:15" x14ac:dyDescent="0.75">
      <c r="B36">
        <v>34</v>
      </c>
      <c r="C36">
        <v>235.35300000000001</v>
      </c>
      <c r="D36">
        <v>225.221</v>
      </c>
      <c r="E36">
        <v>134.99</v>
      </c>
      <c r="F36">
        <v>276.78399999999999</v>
      </c>
      <c r="H36">
        <f t="shared" si="5"/>
        <v>10.132000000000005</v>
      </c>
      <c r="J36">
        <f t="shared" si="6"/>
        <v>34</v>
      </c>
      <c r="K36">
        <f t="shared" ref="K36:K60" si="9">(H36-MIN(H$3:H$85))/(MAX(H$3:H$85)-MIN(H$3:H$85))</f>
        <v>0.79311897685310317</v>
      </c>
      <c r="M36">
        <f t="shared" si="7"/>
        <v>34</v>
      </c>
      <c r="N36">
        <f t="shared" si="8"/>
        <v>0.18387562677131031</v>
      </c>
    </row>
    <row r="37" spans="2:15" x14ac:dyDescent="0.75">
      <c r="B37">
        <v>35</v>
      </c>
      <c r="C37">
        <v>224.12899999999999</v>
      </c>
      <c r="D37">
        <v>213.61</v>
      </c>
      <c r="E37">
        <v>132.89699999999999</v>
      </c>
      <c r="F37">
        <v>266.33</v>
      </c>
      <c r="H37">
        <f t="shared" si="5"/>
        <v>10.518999999999977</v>
      </c>
      <c r="J37">
        <f t="shared" si="6"/>
        <v>35</v>
      </c>
      <c r="K37">
        <f t="shared" si="9"/>
        <v>0.81054669909033505</v>
      </c>
      <c r="M37">
        <f t="shared" si="7"/>
        <v>35</v>
      </c>
      <c r="N37">
        <f t="shared" si="8"/>
        <v>0.18262304701826446</v>
      </c>
    </row>
    <row r="38" spans="2:15" x14ac:dyDescent="0.75">
      <c r="B38">
        <v>36</v>
      </c>
      <c r="C38">
        <v>228.31899999999999</v>
      </c>
      <c r="D38">
        <v>215.33699999999999</v>
      </c>
      <c r="E38">
        <v>134.97900000000001</v>
      </c>
      <c r="F38">
        <v>279.30900000000003</v>
      </c>
      <c r="H38">
        <f t="shared" si="5"/>
        <v>12.981999999999999</v>
      </c>
      <c r="J38">
        <f t="shared" si="6"/>
        <v>36</v>
      </c>
      <c r="K38">
        <f t="shared" si="9"/>
        <v>0.92146266774745567</v>
      </c>
      <c r="M38">
        <f t="shared" si="7"/>
        <v>36</v>
      </c>
      <c r="N38">
        <f t="shared" si="8"/>
        <v>0.18069238960812817</v>
      </c>
      <c r="O38" s="2"/>
    </row>
    <row r="39" spans="2:15" x14ac:dyDescent="0.75">
      <c r="B39">
        <v>37</v>
      </c>
      <c r="C39">
        <v>232.875</v>
      </c>
      <c r="D39">
        <v>218.149</v>
      </c>
      <c r="E39">
        <v>133.279</v>
      </c>
      <c r="F39">
        <v>282.61599999999999</v>
      </c>
      <c r="H39">
        <f t="shared" si="5"/>
        <v>14.725999999999999</v>
      </c>
      <c r="J39">
        <f t="shared" si="6"/>
        <v>37</v>
      </c>
      <c r="K39">
        <f t="shared" si="9"/>
        <v>1</v>
      </c>
      <c r="M39">
        <f t="shared" si="7"/>
        <v>37</v>
      </c>
      <c r="N39">
        <f t="shared" si="8"/>
        <v>0.16563794097604445</v>
      </c>
    </row>
    <row r="40" spans="2:15" x14ac:dyDescent="0.75">
      <c r="B40">
        <v>38</v>
      </c>
      <c r="C40">
        <v>231.30600000000001</v>
      </c>
      <c r="D40">
        <v>223.994</v>
      </c>
      <c r="E40">
        <v>135.738</v>
      </c>
      <c r="F40">
        <v>288.77499999999998</v>
      </c>
      <c r="H40">
        <f t="shared" si="5"/>
        <v>7.3120000000000118</v>
      </c>
      <c r="J40">
        <f t="shared" si="6"/>
        <v>38</v>
      </c>
      <c r="K40">
        <f t="shared" si="9"/>
        <v>0.66612627217869125</v>
      </c>
      <c r="M40">
        <f t="shared" si="7"/>
        <v>38</v>
      </c>
      <c r="N40">
        <f t="shared" si="8"/>
        <v>0.17470004723665566</v>
      </c>
    </row>
    <row r="41" spans="2:15" x14ac:dyDescent="0.75">
      <c r="B41">
        <v>39</v>
      </c>
      <c r="C41">
        <v>219.12</v>
      </c>
      <c r="D41">
        <v>217.18899999999999</v>
      </c>
      <c r="E41">
        <v>136.28700000000001</v>
      </c>
      <c r="F41">
        <v>283.02499999999998</v>
      </c>
      <c r="H41">
        <f t="shared" si="5"/>
        <v>1.9310000000000116</v>
      </c>
      <c r="J41">
        <f t="shared" si="6"/>
        <v>39</v>
      </c>
      <c r="K41">
        <f t="shared" si="9"/>
        <v>0.42380437719535363</v>
      </c>
      <c r="M41">
        <f t="shared" si="7"/>
        <v>39</v>
      </c>
      <c r="N41">
        <f t="shared" si="8"/>
        <v>0.1848521483417743</v>
      </c>
    </row>
    <row r="42" spans="2:15" x14ac:dyDescent="0.75">
      <c r="B42">
        <v>40</v>
      </c>
      <c r="C42">
        <v>215.602</v>
      </c>
      <c r="D42">
        <v>212.69499999999999</v>
      </c>
      <c r="E42">
        <v>133.06200000000001</v>
      </c>
      <c r="F42">
        <v>262.5</v>
      </c>
      <c r="H42">
        <f t="shared" si="5"/>
        <v>2.9070000000000107</v>
      </c>
      <c r="J42">
        <f t="shared" si="6"/>
        <v>40</v>
      </c>
      <c r="K42">
        <f t="shared" si="9"/>
        <v>0.46775646221741968</v>
      </c>
      <c r="M42">
        <f t="shared" si="7"/>
        <v>40</v>
      </c>
      <c r="N42">
        <f t="shared" si="8"/>
        <v>0.18914716981132085</v>
      </c>
    </row>
    <row r="43" spans="2:15" x14ac:dyDescent="0.75">
      <c r="B43">
        <v>41</v>
      </c>
      <c r="C43">
        <v>220.23099999999999</v>
      </c>
      <c r="D43">
        <v>221.34800000000001</v>
      </c>
      <c r="E43">
        <v>134.5</v>
      </c>
      <c r="F43">
        <v>267.10000000000002</v>
      </c>
      <c r="H43">
        <f t="shared" si="5"/>
        <v>-1.1170000000000186</v>
      </c>
      <c r="J43">
        <f t="shared" si="6"/>
        <v>41</v>
      </c>
      <c r="K43">
        <f t="shared" si="9"/>
        <v>0.2865441772493918</v>
      </c>
      <c r="M43">
        <f t="shared" si="7"/>
        <v>41</v>
      </c>
      <c r="N43">
        <f t="shared" si="8"/>
        <v>0.1932895696571845</v>
      </c>
    </row>
    <row r="44" spans="2:15" x14ac:dyDescent="0.75">
      <c r="B44">
        <v>42</v>
      </c>
      <c r="C44">
        <v>209.929</v>
      </c>
      <c r="D44">
        <v>214.571</v>
      </c>
      <c r="E44">
        <v>132.5</v>
      </c>
      <c r="F44">
        <v>258.04700000000003</v>
      </c>
      <c r="H44">
        <f t="shared" si="5"/>
        <v>-4.6419999999999959</v>
      </c>
      <c r="J44">
        <f t="shared" si="6"/>
        <v>42</v>
      </c>
      <c r="K44">
        <f t="shared" si="9"/>
        <v>0.12780329640637755</v>
      </c>
      <c r="M44">
        <f t="shared" si="7"/>
        <v>42</v>
      </c>
      <c r="N44">
        <f t="shared" si="8"/>
        <v>0.19133599381477109</v>
      </c>
    </row>
    <row r="45" spans="2:15" x14ac:dyDescent="0.75">
      <c r="B45">
        <v>43</v>
      </c>
      <c r="C45">
        <v>206.821</v>
      </c>
      <c r="D45">
        <v>213.393</v>
      </c>
      <c r="E45">
        <v>132.512</v>
      </c>
      <c r="F45">
        <v>267.08100000000002</v>
      </c>
      <c r="H45">
        <f t="shared" si="5"/>
        <v>-6.5720000000000027</v>
      </c>
      <c r="J45">
        <f t="shared" si="6"/>
        <v>43</v>
      </c>
      <c r="K45">
        <f t="shared" si="9"/>
        <v>4.0889849590201512E-2</v>
      </c>
      <c r="M45">
        <f t="shared" si="7"/>
        <v>43</v>
      </c>
      <c r="N45">
        <f t="shared" si="8"/>
        <v>0.17881398589155315</v>
      </c>
      <c r="O45" s="2"/>
    </row>
    <row r="46" spans="2:15" x14ac:dyDescent="0.75">
      <c r="B46">
        <v>44</v>
      </c>
      <c r="C46">
        <v>205.065</v>
      </c>
      <c r="D46">
        <v>208.494</v>
      </c>
      <c r="E46">
        <v>133.512</v>
      </c>
      <c r="F46">
        <v>264.47500000000002</v>
      </c>
      <c r="H46">
        <f t="shared" si="5"/>
        <v>-3.429000000000002</v>
      </c>
      <c r="J46">
        <f t="shared" si="6"/>
        <v>44</v>
      </c>
      <c r="K46">
        <f t="shared" si="9"/>
        <v>0.18242817256597374</v>
      </c>
      <c r="M46">
        <f t="shared" si="7"/>
        <v>44</v>
      </c>
      <c r="N46">
        <f t="shared" si="8"/>
        <v>0.18971556051310651</v>
      </c>
      <c r="O46" s="2"/>
    </row>
    <row r="47" spans="2:15" x14ac:dyDescent="0.75">
      <c r="B47">
        <v>45</v>
      </c>
      <c r="C47">
        <v>202.11099999999999</v>
      </c>
      <c r="D47">
        <v>206.54300000000001</v>
      </c>
      <c r="E47">
        <v>129.80000000000001</v>
      </c>
      <c r="F47">
        <v>239.875</v>
      </c>
      <c r="H47">
        <f t="shared" si="5"/>
        <v>-4.4320000000000164</v>
      </c>
      <c r="J47">
        <f t="shared" si="6"/>
        <v>45</v>
      </c>
      <c r="K47">
        <f t="shared" si="9"/>
        <v>0.13726019994596053</v>
      </c>
      <c r="M47">
        <f t="shared" si="7"/>
        <v>45</v>
      </c>
      <c r="N47">
        <f t="shared" si="8"/>
        <v>0.19840728100113775</v>
      </c>
      <c r="O47" s="2"/>
    </row>
    <row r="48" spans="2:15" x14ac:dyDescent="0.75">
      <c r="B48">
        <v>46</v>
      </c>
      <c r="C48">
        <v>203.083</v>
      </c>
      <c r="D48">
        <v>203.35400000000001</v>
      </c>
      <c r="E48">
        <v>132.637</v>
      </c>
      <c r="F48">
        <v>253.05</v>
      </c>
      <c r="H48">
        <f t="shared" si="5"/>
        <v>-0.27100000000001501</v>
      </c>
      <c r="J48">
        <f t="shared" si="6"/>
        <v>46</v>
      </c>
      <c r="K48">
        <f t="shared" si="9"/>
        <v>0.32464198865171562</v>
      </c>
      <c r="M48">
        <f t="shared" si="7"/>
        <v>46</v>
      </c>
      <c r="N48">
        <f t="shared" si="8"/>
        <v>0.20021942299878095</v>
      </c>
    </row>
    <row r="49" spans="2:17" x14ac:dyDescent="0.75">
      <c r="B49">
        <v>47</v>
      </c>
      <c r="C49">
        <v>205.82400000000001</v>
      </c>
      <c r="D49">
        <v>206.89599999999999</v>
      </c>
      <c r="E49">
        <v>134.02500000000001</v>
      </c>
      <c r="F49">
        <v>253</v>
      </c>
      <c r="H49">
        <f t="shared" si="5"/>
        <v>-1.0719999999999743</v>
      </c>
      <c r="J49">
        <f t="shared" si="6"/>
        <v>47</v>
      </c>
      <c r="K49">
        <f t="shared" si="9"/>
        <v>0.28857065657930464</v>
      </c>
      <c r="M49">
        <f t="shared" si="7"/>
        <v>47</v>
      </c>
      <c r="N49">
        <f t="shared" si="8"/>
        <v>0.21158536585365859</v>
      </c>
    </row>
    <row r="50" spans="2:17" x14ac:dyDescent="0.75">
      <c r="B50">
        <v>48</v>
      </c>
      <c r="C50">
        <v>209.352</v>
      </c>
      <c r="D50">
        <v>210.976</v>
      </c>
      <c r="E50">
        <v>131.31200000000001</v>
      </c>
      <c r="F50">
        <v>253.18799999999999</v>
      </c>
      <c r="H50">
        <f t="shared" si="5"/>
        <v>-1.6239999999999952</v>
      </c>
      <c r="J50">
        <f t="shared" si="6"/>
        <v>48</v>
      </c>
      <c r="K50">
        <f t="shared" si="9"/>
        <v>0.26371251013239749</v>
      </c>
      <c r="M50">
        <f t="shared" si="7"/>
        <v>48</v>
      </c>
      <c r="N50">
        <f t="shared" si="8"/>
        <v>0.18923921161152071</v>
      </c>
    </row>
    <row r="51" spans="2:17" x14ac:dyDescent="0.75">
      <c r="B51">
        <v>49</v>
      </c>
      <c r="C51">
        <v>213.59299999999999</v>
      </c>
      <c r="D51">
        <v>215.988</v>
      </c>
      <c r="E51">
        <v>133.15</v>
      </c>
      <c r="F51">
        <v>258.238</v>
      </c>
      <c r="H51">
        <f t="shared" si="5"/>
        <v>-2.3950000000000102</v>
      </c>
      <c r="J51">
        <f t="shared" si="6"/>
        <v>49</v>
      </c>
      <c r="K51">
        <f t="shared" si="9"/>
        <v>0.22899216427992453</v>
      </c>
      <c r="M51">
        <f t="shared" si="7"/>
        <v>49</v>
      </c>
      <c r="N51">
        <f t="shared" si="8"/>
        <v>0.19611971490509839</v>
      </c>
    </row>
    <row r="52" spans="2:17" x14ac:dyDescent="0.75">
      <c r="B52">
        <v>50</v>
      </c>
      <c r="C52">
        <v>215.917</v>
      </c>
      <c r="D52">
        <v>214.881</v>
      </c>
      <c r="E52">
        <v>137.77099999999999</v>
      </c>
      <c r="F52">
        <v>267.95699999999999</v>
      </c>
      <c r="H52">
        <f t="shared" si="5"/>
        <v>1.0360000000000014</v>
      </c>
      <c r="J52">
        <f t="shared" si="6"/>
        <v>50</v>
      </c>
      <c r="K52">
        <f t="shared" si="9"/>
        <v>0.38349995496712658</v>
      </c>
      <c r="M52">
        <f t="shared" si="7"/>
        <v>50</v>
      </c>
      <c r="N52">
        <f t="shared" si="8"/>
        <v>0.21579912581456531</v>
      </c>
    </row>
    <row r="53" spans="2:17" x14ac:dyDescent="0.75">
      <c r="B53">
        <v>51</v>
      </c>
      <c r="C53">
        <v>211.833</v>
      </c>
      <c r="D53">
        <v>211.69399999999999</v>
      </c>
      <c r="E53">
        <v>134.51400000000001</v>
      </c>
      <c r="F53">
        <v>256.72899999999998</v>
      </c>
      <c r="H53">
        <f t="shared" si="5"/>
        <v>0.13900000000001</v>
      </c>
      <c r="J53">
        <f t="shared" si="6"/>
        <v>51</v>
      </c>
      <c r="K53">
        <f t="shared" si="9"/>
        <v>0.34310546699090438</v>
      </c>
      <c r="M53">
        <f t="shared" si="7"/>
        <v>51</v>
      </c>
      <c r="N53">
        <f t="shared" si="8"/>
        <v>0.20921809530573124</v>
      </c>
    </row>
    <row r="54" spans="2:17" x14ac:dyDescent="0.75">
      <c r="B54">
        <v>52</v>
      </c>
      <c r="C54">
        <v>207.333</v>
      </c>
      <c r="D54">
        <v>208.46899999999999</v>
      </c>
      <c r="E54">
        <v>137.80000000000001</v>
      </c>
      <c r="F54">
        <v>258.27100000000002</v>
      </c>
      <c r="H54">
        <f t="shared" si="5"/>
        <v>-1.1359999999999957</v>
      </c>
      <c r="J54">
        <f t="shared" si="6"/>
        <v>52</v>
      </c>
      <c r="K54">
        <f t="shared" si="9"/>
        <v>0.28568855264343052</v>
      </c>
      <c r="M54">
        <f t="shared" si="7"/>
        <v>52</v>
      </c>
      <c r="N54">
        <f t="shared" si="8"/>
        <v>0.23232063365842637</v>
      </c>
    </row>
    <row r="55" spans="2:17" x14ac:dyDescent="0.75">
      <c r="B55">
        <v>53</v>
      </c>
      <c r="C55">
        <v>212.827</v>
      </c>
      <c r="D55">
        <v>209.93600000000001</v>
      </c>
      <c r="E55">
        <v>135.63800000000001</v>
      </c>
      <c r="F55">
        <v>249.536</v>
      </c>
      <c r="H55">
        <f t="shared" si="5"/>
        <v>2.8909999999999911</v>
      </c>
      <c r="J55">
        <f t="shared" si="6"/>
        <v>53</v>
      </c>
      <c r="K55">
        <f t="shared" si="9"/>
        <v>0.46703593623345047</v>
      </c>
      <c r="M55">
        <f t="shared" si="7"/>
        <v>53</v>
      </c>
      <c r="N55">
        <f t="shared" si="8"/>
        <v>0.2312106813010307</v>
      </c>
    </row>
    <row r="56" spans="2:17" x14ac:dyDescent="0.75">
      <c r="B56">
        <v>54</v>
      </c>
      <c r="C56">
        <v>207.596</v>
      </c>
      <c r="D56">
        <v>204.70500000000001</v>
      </c>
      <c r="E56">
        <v>136.87</v>
      </c>
      <c r="F56">
        <v>262.42</v>
      </c>
      <c r="H56">
        <f t="shared" si="5"/>
        <v>2.8909999999999911</v>
      </c>
      <c r="J56">
        <f t="shared" si="6"/>
        <v>54</v>
      </c>
      <c r="K56">
        <f t="shared" si="9"/>
        <v>0.46703593623345047</v>
      </c>
      <c r="M56">
        <f t="shared" si="7"/>
        <v>54</v>
      </c>
      <c r="N56">
        <f t="shared" si="8"/>
        <v>0.21801842621960429</v>
      </c>
    </row>
    <row r="57" spans="2:17" x14ac:dyDescent="0.75">
      <c r="B57">
        <v>55</v>
      </c>
      <c r="C57">
        <v>204.69800000000001</v>
      </c>
      <c r="D57">
        <v>205.697</v>
      </c>
      <c r="E57">
        <v>136.62700000000001</v>
      </c>
      <c r="F57">
        <v>263.02</v>
      </c>
      <c r="H57">
        <f t="shared" si="5"/>
        <v>-0.99899999999999523</v>
      </c>
      <c r="J57">
        <f t="shared" si="6"/>
        <v>55</v>
      </c>
      <c r="K57">
        <f t="shared" si="9"/>
        <v>0.29185805638115903</v>
      </c>
      <c r="M57">
        <f t="shared" si="7"/>
        <v>55</v>
      </c>
      <c r="N57">
        <f t="shared" si="8"/>
        <v>0.21520823936250197</v>
      </c>
    </row>
    <row r="58" spans="2:17" x14ac:dyDescent="0.75">
      <c r="B58">
        <v>56</v>
      </c>
      <c r="C58">
        <v>207.708</v>
      </c>
      <c r="D58">
        <v>208.97399999999999</v>
      </c>
      <c r="E58">
        <v>137.82400000000001</v>
      </c>
      <c r="F58">
        <v>259.471</v>
      </c>
      <c r="H58">
        <f t="shared" si="5"/>
        <v>-1.2659999999999911</v>
      </c>
      <c r="J58">
        <f t="shared" si="6"/>
        <v>56</v>
      </c>
      <c r="K58">
        <f t="shared" si="9"/>
        <v>0.27983427902368829</v>
      </c>
      <c r="M58">
        <f t="shared" si="7"/>
        <v>56</v>
      </c>
      <c r="N58">
        <f t="shared" si="8"/>
        <v>0.23035274308532422</v>
      </c>
    </row>
    <row r="59" spans="2:17" x14ac:dyDescent="0.75">
      <c r="B59">
        <v>57</v>
      </c>
      <c r="C59">
        <v>211.18799999999999</v>
      </c>
      <c r="D59">
        <v>211.38800000000001</v>
      </c>
      <c r="E59">
        <v>137.35300000000001</v>
      </c>
      <c r="F59">
        <v>255.23500000000001</v>
      </c>
      <c r="H59">
        <f t="shared" si="5"/>
        <v>-0.20000000000001705</v>
      </c>
      <c r="J59">
        <f t="shared" si="6"/>
        <v>57</v>
      </c>
      <c r="K59">
        <f t="shared" si="9"/>
        <v>0.32783932270557486</v>
      </c>
      <c r="M59">
        <f t="shared" si="7"/>
        <v>57</v>
      </c>
      <c r="N59">
        <f t="shared" si="8"/>
        <v>0.2343833592845451</v>
      </c>
    </row>
    <row r="60" spans="2:17" s="1" customFormat="1" x14ac:dyDescent="0.75">
      <c r="B60">
        <v>58</v>
      </c>
      <c r="C60">
        <v>198.10400000000001</v>
      </c>
      <c r="D60">
        <v>202.36199999999999</v>
      </c>
      <c r="E60">
        <v>131.76499999999999</v>
      </c>
      <c r="F60">
        <v>242.196</v>
      </c>
      <c r="H60">
        <f t="shared" si="5"/>
        <v>-4.2579999999999814</v>
      </c>
      <c r="I60"/>
      <c r="J60">
        <f t="shared" si="6"/>
        <v>58</v>
      </c>
      <c r="K60">
        <f t="shared" si="9"/>
        <v>0.14509592002161734</v>
      </c>
      <c r="L60"/>
      <c r="M60">
        <f t="shared" si="7"/>
        <v>58</v>
      </c>
      <c r="N60">
        <f t="shared" si="8"/>
        <v>0.21181682056401285</v>
      </c>
      <c r="O60"/>
      <c r="P60"/>
      <c r="Q60"/>
    </row>
    <row r="61" spans="2:17" s="1" customFormat="1" x14ac:dyDescent="0.75">
      <c r="B61"/>
      <c r="C61"/>
      <c r="D61"/>
      <c r="E61"/>
      <c r="F61"/>
      <c r="H61"/>
      <c r="I61"/>
      <c r="J61"/>
      <c r="K61"/>
      <c r="L61"/>
      <c r="M61"/>
      <c r="N61"/>
      <c r="O61"/>
      <c r="P61"/>
      <c r="Q61"/>
    </row>
    <row r="62" spans="2:17" s="1" customFormat="1" x14ac:dyDescent="0.75">
      <c r="B62"/>
      <c r="C62"/>
      <c r="D62"/>
      <c r="E62"/>
      <c r="F62"/>
      <c r="H62"/>
      <c r="I62"/>
      <c r="J62"/>
      <c r="K62"/>
      <c r="L62"/>
      <c r="M62"/>
      <c r="N62"/>
      <c r="O62"/>
      <c r="P62"/>
      <c r="Q6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exp1-endosome1</vt:lpstr>
      <vt:lpstr>exp1-endosome2</vt:lpstr>
      <vt:lpstr>exp1-endosome3</vt:lpstr>
      <vt:lpstr>exp1-endosome4</vt:lpstr>
      <vt:lpstr>exp1-endosome5</vt:lpstr>
      <vt:lpstr>exp1-endosome6</vt:lpstr>
      <vt:lpstr>exp1-endosome7</vt:lpstr>
      <vt:lpstr>exp1-endosome8</vt:lpstr>
      <vt:lpstr>exp1-endosome9</vt:lpstr>
      <vt:lpstr>exp1-endosome10</vt:lpstr>
      <vt:lpstr>exp1-endosome11</vt:lpstr>
      <vt:lpstr>exp1-endosome12</vt:lpstr>
      <vt:lpstr>exp1-endosome13</vt:lpstr>
      <vt:lpstr>exp1-endosome14</vt:lpstr>
      <vt:lpstr>exp1-endosome15</vt:lpstr>
      <vt:lpstr>exp1-endosome16</vt:lpstr>
      <vt:lpstr>exp1-endosome17</vt:lpstr>
      <vt:lpstr>exp1-endosome18</vt:lpstr>
      <vt:lpstr>exp1-time</vt:lpstr>
      <vt:lpstr>exp1-aligned</vt:lpstr>
      <vt:lpstr>exp2-background</vt:lpstr>
      <vt:lpstr>exp2-endosome1</vt:lpstr>
      <vt:lpstr>exp2-endosome2</vt:lpstr>
      <vt:lpstr>exp2-endosome3</vt:lpstr>
      <vt:lpstr>exp2-endosome4</vt:lpstr>
      <vt:lpstr>exp2-endosome5</vt:lpstr>
      <vt:lpstr>exp2-endosome6</vt:lpstr>
      <vt:lpstr>exp2-endosome7</vt:lpstr>
      <vt:lpstr>exp2-endosome8</vt:lpstr>
      <vt:lpstr>exp2-endosome9</vt:lpstr>
      <vt:lpstr>exp2-endosome10</vt:lpstr>
      <vt:lpstr>exp2-endosome11</vt:lpstr>
      <vt:lpstr>exp2-endosome12</vt:lpstr>
      <vt:lpstr>exp2-endosome13</vt:lpstr>
      <vt:lpstr>exp2-endosome14</vt:lpstr>
      <vt:lpstr>exp2-endosome15</vt:lpstr>
      <vt:lpstr>exp2-time</vt:lpstr>
      <vt:lpstr>exp2-aligned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2021-06-15T07:21:16Z</dcterms:modified>
</cp:coreProperties>
</file>